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0" windowWidth="19815" windowHeight="726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port'!$A$1:$J$1261</definedName>
    <definedName name="_xlnm._FilterDatabase" localSheetId="4" hidden="1">全球运价!$B$7:$T$7</definedName>
    <definedName name="_xlnm._FilterDatabase" localSheetId="3" hidden="1">运价!$A$10:$Q$604</definedName>
  </definedNames>
  <calcPr calcId="162913"/>
</workbook>
</file>

<file path=xl/calcChain.xml><?xml version="1.0" encoding="utf-8"?>
<calcChain xmlns="http://schemas.openxmlformats.org/spreadsheetml/2006/main">
  <c r="I592" i="18" l="1"/>
  <c r="I591" i="18"/>
  <c r="I590" i="18"/>
  <c r="L588" i="18"/>
  <c r="K588" i="18"/>
  <c r="J588" i="18" s="1"/>
  <c r="I588" i="18" s="1"/>
  <c r="L587" i="18"/>
  <c r="K587" i="18"/>
  <c r="L586" i="18"/>
  <c r="K586" i="18"/>
  <c r="J586" i="18" s="1"/>
  <c r="I586" i="18" s="1"/>
  <c r="L585" i="18"/>
  <c r="K585" i="18"/>
  <c r="J585" i="18" s="1"/>
  <c r="I585" i="18" s="1"/>
  <c r="L584" i="18"/>
  <c r="K584" i="18"/>
  <c r="J584" i="18" s="1"/>
  <c r="I584" i="18" s="1"/>
  <c r="L583" i="18"/>
  <c r="K583" i="18"/>
  <c r="J583" i="18" s="1"/>
  <c r="I583" i="18" s="1"/>
  <c r="L582" i="18"/>
  <c r="K582" i="18"/>
  <c r="J582" i="18" s="1"/>
  <c r="I582" i="18" s="1"/>
  <c r="L581" i="18"/>
  <c r="K581" i="18"/>
  <c r="J581" i="18" s="1"/>
  <c r="I581" i="18" s="1"/>
  <c r="L580" i="18"/>
  <c r="K580" i="18"/>
  <c r="J580" i="18" s="1"/>
  <c r="I580" i="18" s="1"/>
  <c r="L579" i="18"/>
  <c r="K579" i="18"/>
  <c r="J579" i="18" s="1"/>
  <c r="I579" i="18" s="1"/>
  <c r="L578" i="18"/>
  <c r="K578" i="18"/>
  <c r="J578" i="18" s="1"/>
  <c r="I578" i="18" s="1"/>
  <c r="L577" i="18"/>
  <c r="K577" i="18"/>
  <c r="J577" i="18" s="1"/>
  <c r="I577" i="18" s="1"/>
  <c r="L576" i="18"/>
  <c r="K576" i="18"/>
  <c r="J576" i="18" s="1"/>
  <c r="I576" i="18" s="1"/>
  <c r="L575" i="18"/>
  <c r="K575" i="18"/>
  <c r="J575" i="18" s="1"/>
  <c r="I575" i="18" s="1"/>
  <c r="L574" i="18"/>
  <c r="K574" i="18"/>
  <c r="J574" i="18" s="1"/>
  <c r="I574" i="18" s="1"/>
  <c r="L573" i="18"/>
  <c r="K573" i="18"/>
  <c r="J573" i="18" s="1"/>
  <c r="I573" i="18" s="1"/>
  <c r="L572" i="18"/>
  <c r="K572" i="18"/>
  <c r="J572" i="18" s="1"/>
  <c r="I572" i="18" s="1"/>
  <c r="L571" i="18"/>
  <c r="K571" i="18"/>
  <c r="J571" i="18" s="1"/>
  <c r="I571" i="18" s="1"/>
  <c r="L570" i="18"/>
  <c r="K570" i="18"/>
  <c r="J570" i="18" s="1"/>
  <c r="I570" i="18" s="1"/>
  <c r="L569" i="18"/>
  <c r="K569" i="18"/>
  <c r="J569" i="18" s="1"/>
  <c r="I569" i="18" s="1"/>
  <c r="L568" i="18"/>
  <c r="K568" i="18"/>
  <c r="J568" i="18" s="1"/>
  <c r="I568" i="18" s="1"/>
  <c r="L567" i="18"/>
  <c r="K567" i="18"/>
  <c r="J567" i="18" s="1"/>
  <c r="I567" i="18" s="1"/>
  <c r="L566" i="18"/>
  <c r="K566" i="18"/>
  <c r="J566" i="18" s="1"/>
  <c r="I566" i="18" s="1"/>
  <c r="L565" i="18"/>
  <c r="K565" i="18"/>
  <c r="J565" i="18" s="1"/>
  <c r="I565" i="18" s="1"/>
  <c r="L564" i="18"/>
  <c r="K564" i="18"/>
  <c r="J564" i="18" s="1"/>
  <c r="I564" i="18" s="1"/>
  <c r="L563" i="18"/>
  <c r="K563" i="18"/>
  <c r="J563" i="18" s="1"/>
  <c r="I563" i="18" s="1"/>
  <c r="L562" i="18"/>
  <c r="K562" i="18"/>
  <c r="J562" i="18" s="1"/>
  <c r="I562" i="18" s="1"/>
  <c r="L561" i="18"/>
  <c r="K561" i="18"/>
  <c r="J561" i="18" s="1"/>
  <c r="I561" i="18" s="1"/>
  <c r="L560" i="18"/>
  <c r="K560" i="18"/>
  <c r="J560" i="18" s="1"/>
  <c r="I560" i="18" s="1"/>
  <c r="L559" i="18"/>
  <c r="K559" i="18"/>
  <c r="J559" i="18" s="1"/>
  <c r="I559" i="18" s="1"/>
  <c r="L558" i="18"/>
  <c r="K558" i="18"/>
  <c r="J558" i="18" s="1"/>
  <c r="I558" i="18" s="1"/>
  <c r="L557" i="18"/>
  <c r="K557" i="18"/>
  <c r="J557" i="18" s="1"/>
  <c r="I557" i="18" s="1"/>
  <c r="L555" i="18"/>
  <c r="K555" i="18"/>
  <c r="J555" i="18" s="1"/>
  <c r="I555" i="18" s="1"/>
  <c r="L554" i="18"/>
  <c r="K554" i="18"/>
  <c r="J554" i="18" s="1"/>
  <c r="I554" i="18" s="1"/>
  <c r="L553" i="18"/>
  <c r="K553" i="18"/>
  <c r="J553" i="18" s="1"/>
  <c r="I553" i="18" s="1"/>
  <c r="L552" i="18"/>
  <c r="K552" i="18"/>
  <c r="J552" i="18" s="1"/>
  <c r="I552" i="18" s="1"/>
  <c r="L551" i="18"/>
  <c r="K551" i="18"/>
  <c r="J551" i="18" s="1"/>
  <c r="I551" i="18" s="1"/>
  <c r="L550" i="18"/>
  <c r="K550" i="18"/>
  <c r="J550" i="18" s="1"/>
  <c r="I550" i="18" s="1"/>
  <c r="I549" i="18"/>
  <c r="I548" i="18"/>
  <c r="I547" i="18"/>
  <c r="I546" i="18"/>
  <c r="I545" i="18"/>
  <c r="L544" i="18"/>
  <c r="J544" i="18" s="1"/>
  <c r="I544" i="18" s="1"/>
  <c r="K544" i="18"/>
  <c r="L543" i="18"/>
  <c r="K543" i="18"/>
  <c r="J543" i="18" s="1"/>
  <c r="I543" i="18" s="1"/>
  <c r="L542" i="18"/>
  <c r="K542" i="18"/>
  <c r="J542" i="18" s="1"/>
  <c r="I542" i="18" s="1"/>
  <c r="I541" i="18"/>
  <c r="I540" i="18"/>
  <c r="I539" i="18"/>
  <c r="I538" i="18"/>
  <c r="I537" i="18"/>
  <c r="I536" i="18"/>
  <c r="L535" i="18"/>
  <c r="K535" i="18"/>
  <c r="J535" i="18" s="1"/>
  <c r="I535" i="18" s="1"/>
  <c r="L534" i="18"/>
  <c r="J534" i="18" s="1"/>
  <c r="I534" i="18" s="1"/>
  <c r="K534" i="18"/>
  <c r="L533" i="18"/>
  <c r="K533" i="18"/>
  <c r="J533" i="18" s="1"/>
  <c r="I533" i="18" s="1"/>
  <c r="L532" i="18"/>
  <c r="K532" i="18"/>
  <c r="J532" i="18" s="1"/>
  <c r="I532" i="18" s="1"/>
  <c r="L531" i="18"/>
  <c r="J531" i="18" s="1"/>
  <c r="I531" i="18" s="1"/>
  <c r="K531" i="18"/>
  <c r="L530" i="18"/>
  <c r="K530" i="18"/>
  <c r="J530" i="18" s="1"/>
  <c r="I530" i="18" s="1"/>
  <c r="L529" i="18"/>
  <c r="K529" i="18"/>
  <c r="J529" i="18" s="1"/>
  <c r="I529" i="18" s="1"/>
  <c r="L528" i="18"/>
  <c r="K528" i="18"/>
  <c r="J528" i="18"/>
  <c r="I528" i="18" s="1"/>
  <c r="L527" i="18"/>
  <c r="K527" i="18"/>
  <c r="J527" i="18" s="1"/>
  <c r="I527" i="18" s="1"/>
  <c r="I526" i="18"/>
  <c r="I525" i="18"/>
  <c r="I524" i="18"/>
  <c r="I523" i="18"/>
  <c r="I522" i="18"/>
  <c r="I521" i="18"/>
  <c r="L520" i="18"/>
  <c r="K520" i="18"/>
  <c r="J520" i="18" s="1"/>
  <c r="I520" i="18" s="1"/>
  <c r="L519" i="18"/>
  <c r="J519" i="18" s="1"/>
  <c r="I519" i="18" s="1"/>
  <c r="K519" i="18"/>
  <c r="L518" i="18"/>
  <c r="K518" i="18"/>
  <c r="J518" i="18" s="1"/>
  <c r="I518" i="18" s="1"/>
  <c r="L517" i="18"/>
  <c r="K517" i="18"/>
  <c r="J517" i="18" s="1"/>
  <c r="I517" i="18" s="1"/>
  <c r="L516" i="18"/>
  <c r="K516" i="18"/>
  <c r="J516" i="18"/>
  <c r="I516" i="18" s="1"/>
  <c r="L515" i="18"/>
  <c r="K515" i="18"/>
  <c r="J515" i="18" s="1"/>
  <c r="I515" i="18" s="1"/>
  <c r="L514" i="18"/>
  <c r="K514" i="18"/>
  <c r="J514" i="18" s="1"/>
  <c r="I514" i="18" s="1"/>
  <c r="L513" i="18"/>
  <c r="K513" i="18"/>
  <c r="J513" i="18"/>
  <c r="I513" i="18" s="1"/>
  <c r="I512" i="18"/>
  <c r="I511" i="18"/>
  <c r="I510" i="18"/>
  <c r="I509" i="18"/>
  <c r="I508" i="18"/>
  <c r="L507" i="18"/>
  <c r="K507" i="18"/>
  <c r="L506" i="18"/>
  <c r="K506" i="18"/>
  <c r="L505" i="18"/>
  <c r="K505" i="18"/>
  <c r="J505" i="18"/>
  <c r="I505" i="18" s="1"/>
  <c r="L504" i="18"/>
  <c r="K504" i="18"/>
  <c r="L503" i="18"/>
  <c r="K503" i="18"/>
  <c r="L502" i="18"/>
  <c r="J502" i="18" s="1"/>
  <c r="I502" i="18" s="1"/>
  <c r="K502" i="18"/>
  <c r="L501" i="18"/>
  <c r="K501" i="18"/>
  <c r="L500" i="18"/>
  <c r="K500" i="18"/>
  <c r="L499" i="18"/>
  <c r="K499" i="18"/>
  <c r="J499" i="18"/>
  <c r="I499" i="18" s="1"/>
  <c r="L498" i="18"/>
  <c r="K498" i="18"/>
  <c r="L497" i="18"/>
  <c r="K497" i="18"/>
  <c r="L496" i="18"/>
  <c r="K496" i="18"/>
  <c r="J496" i="18"/>
  <c r="I496" i="18" s="1"/>
  <c r="I495" i="18"/>
  <c r="I494" i="18"/>
  <c r="I493" i="18"/>
  <c r="I492" i="18"/>
  <c r="I491" i="18"/>
  <c r="L490" i="18"/>
  <c r="K490" i="18"/>
  <c r="J490" i="18" s="1"/>
  <c r="I490" i="18" s="1"/>
  <c r="L489" i="18"/>
  <c r="J489" i="18" s="1"/>
  <c r="I489" i="18" s="1"/>
  <c r="K489" i="18"/>
  <c r="L488" i="18"/>
  <c r="K488" i="18"/>
  <c r="J488" i="18" s="1"/>
  <c r="I488" i="18" s="1"/>
  <c r="L487" i="18"/>
  <c r="K487" i="18"/>
  <c r="J487" i="18" s="1"/>
  <c r="I487" i="18" s="1"/>
  <c r="L486" i="18"/>
  <c r="J486" i="18" s="1"/>
  <c r="I486" i="18" s="1"/>
  <c r="K486" i="18"/>
  <c r="L485" i="18"/>
  <c r="K485" i="18"/>
  <c r="J485" i="18" s="1"/>
  <c r="I485" i="18" s="1"/>
  <c r="L484" i="18"/>
  <c r="K484" i="18"/>
  <c r="J484" i="18" s="1"/>
  <c r="I484" i="18" s="1"/>
  <c r="L483" i="18"/>
  <c r="K483" i="18"/>
  <c r="J483" i="18"/>
  <c r="I483" i="18" s="1"/>
  <c r="L482" i="18"/>
  <c r="K482" i="18"/>
  <c r="J482" i="18" s="1"/>
  <c r="I482" i="18" s="1"/>
  <c r="L481" i="18"/>
  <c r="K481" i="18"/>
  <c r="J481" i="18" s="1"/>
  <c r="I481" i="18" s="1"/>
  <c r="I480" i="18"/>
  <c r="I479" i="18"/>
  <c r="I478" i="18"/>
  <c r="I476" i="18"/>
  <c r="L475" i="18"/>
  <c r="J475" i="18" s="1"/>
  <c r="I475" i="18" s="1"/>
  <c r="K475" i="18"/>
  <c r="L474" i="18"/>
  <c r="K474" i="18"/>
  <c r="J474" i="18"/>
  <c r="I474" i="18" s="1"/>
  <c r="I473" i="18"/>
  <c r="I472" i="18"/>
  <c r="I471" i="18"/>
  <c r="I470" i="18"/>
  <c r="I469" i="18"/>
  <c r="I468" i="18"/>
  <c r="I467" i="18"/>
  <c r="L466" i="18"/>
  <c r="K466" i="18"/>
  <c r="L465" i="18"/>
  <c r="K465" i="18"/>
  <c r="J465" i="18"/>
  <c r="I465" i="18" s="1"/>
  <c r="L464" i="18"/>
  <c r="K464" i="18"/>
  <c r="L463" i="18"/>
  <c r="J463" i="18" s="1"/>
  <c r="I463" i="18" s="1"/>
  <c r="K463" i="18"/>
  <c r="L462" i="18"/>
  <c r="K462" i="18"/>
  <c r="J462" i="18" s="1"/>
  <c r="I462" i="18" s="1"/>
  <c r="L461" i="18"/>
  <c r="K461" i="18"/>
  <c r="J461" i="18" s="1"/>
  <c r="I461" i="18" s="1"/>
  <c r="L460" i="18"/>
  <c r="K460" i="18"/>
  <c r="J460" i="18" s="1"/>
  <c r="I460" i="18" s="1"/>
  <c r="L459" i="18"/>
  <c r="J459" i="18" s="1"/>
  <c r="I459" i="18" s="1"/>
  <c r="K459" i="18"/>
  <c r="L458" i="18"/>
  <c r="K458" i="18"/>
  <c r="I457" i="18"/>
  <c r="I456" i="18"/>
  <c r="I455" i="18"/>
  <c r="I454" i="18"/>
  <c r="I453" i="18"/>
  <c r="I452" i="18"/>
  <c r="I451" i="18"/>
  <c r="L450" i="18"/>
  <c r="K450" i="18"/>
  <c r="J450" i="18" s="1"/>
  <c r="I450" i="18" s="1"/>
  <c r="L448" i="18"/>
  <c r="K448" i="18"/>
  <c r="J448" i="18" s="1"/>
  <c r="I448" i="18" s="1"/>
  <c r="L447" i="18"/>
  <c r="K447" i="18"/>
  <c r="J447" i="18" s="1"/>
  <c r="I447" i="18" s="1"/>
  <c r="L445" i="18"/>
  <c r="K445" i="18"/>
  <c r="J445" i="18" s="1"/>
  <c r="I445" i="18" s="1"/>
  <c r="L444" i="18"/>
  <c r="K444" i="18"/>
  <c r="J444" i="18" s="1"/>
  <c r="I444" i="18" s="1"/>
  <c r="L443" i="18"/>
  <c r="K443" i="18"/>
  <c r="J443" i="18" s="1"/>
  <c r="I443" i="18" s="1"/>
  <c r="L442" i="18"/>
  <c r="K442" i="18"/>
  <c r="J442" i="18" s="1"/>
  <c r="I442" i="18" s="1"/>
  <c r="L441" i="18"/>
  <c r="K441" i="18"/>
  <c r="L440" i="18"/>
  <c r="K440" i="18"/>
  <c r="L439" i="18"/>
  <c r="K439" i="18"/>
  <c r="J439" i="18" s="1"/>
  <c r="I439" i="18" s="1"/>
  <c r="L438" i="18"/>
  <c r="K438" i="18"/>
  <c r="L437" i="18"/>
  <c r="J437" i="18" s="1"/>
  <c r="I437" i="18" s="1"/>
  <c r="K437" i="18"/>
  <c r="L436" i="18"/>
  <c r="K436" i="18"/>
  <c r="L435" i="18"/>
  <c r="J435" i="18" s="1"/>
  <c r="I435" i="18" s="1"/>
  <c r="K435" i="18"/>
  <c r="L434" i="18"/>
  <c r="K434" i="18"/>
  <c r="L433" i="18"/>
  <c r="K433" i="18"/>
  <c r="J433" i="18" s="1"/>
  <c r="I433" i="18" s="1"/>
  <c r="L432" i="18"/>
  <c r="K432" i="18"/>
  <c r="L431" i="18"/>
  <c r="J431" i="18" s="1"/>
  <c r="I431" i="18" s="1"/>
  <c r="K431" i="18"/>
  <c r="L430" i="18"/>
  <c r="K430" i="18"/>
  <c r="L429" i="18"/>
  <c r="J429" i="18" s="1"/>
  <c r="I429" i="18" s="1"/>
  <c r="K429" i="18"/>
  <c r="L428" i="18"/>
  <c r="J428" i="18" s="1"/>
  <c r="I428" i="18" s="1"/>
  <c r="K428" i="18"/>
  <c r="L427" i="18"/>
  <c r="K427" i="18"/>
  <c r="L426" i="18"/>
  <c r="J426" i="18" s="1"/>
  <c r="I426" i="18" s="1"/>
  <c r="K426" i="18"/>
  <c r="L425" i="18"/>
  <c r="J425" i="18" s="1"/>
  <c r="I425" i="18" s="1"/>
  <c r="K425" i="18"/>
  <c r="L424" i="18"/>
  <c r="K424" i="18"/>
  <c r="L423" i="18"/>
  <c r="J423" i="18" s="1"/>
  <c r="I423" i="18" s="1"/>
  <c r="K423" i="18"/>
  <c r="L422" i="18"/>
  <c r="J422" i="18" s="1"/>
  <c r="I422" i="18" s="1"/>
  <c r="K422" i="18"/>
  <c r="L421" i="18"/>
  <c r="K421" i="18"/>
  <c r="L420" i="18"/>
  <c r="J420" i="18" s="1"/>
  <c r="K420" i="18"/>
  <c r="I420" i="18"/>
  <c r="L419" i="18"/>
  <c r="K419" i="18"/>
  <c r="L418" i="18"/>
  <c r="K418" i="18"/>
  <c r="J418" i="18" s="1"/>
  <c r="I418" i="18" s="1"/>
  <c r="I417" i="18"/>
  <c r="I416" i="18"/>
  <c r="I415" i="18"/>
  <c r="I414" i="18"/>
  <c r="I413" i="18"/>
  <c r="I412" i="18"/>
  <c r="L411" i="18"/>
  <c r="K411" i="18"/>
  <c r="L410" i="18"/>
  <c r="J410" i="18" s="1"/>
  <c r="I410" i="18" s="1"/>
  <c r="K410" i="18"/>
  <c r="L409" i="18"/>
  <c r="K409" i="18"/>
  <c r="L408" i="18"/>
  <c r="J408" i="18" s="1"/>
  <c r="I408" i="18" s="1"/>
  <c r="K408" i="18"/>
  <c r="I407" i="18"/>
  <c r="I406" i="18"/>
  <c r="I405" i="18"/>
  <c r="I404" i="18"/>
  <c r="I403" i="18"/>
  <c r="I402" i="18"/>
  <c r="I401" i="18"/>
  <c r="I400" i="18"/>
  <c r="I399" i="18"/>
  <c r="I398" i="18"/>
  <c r="I397" i="18"/>
  <c r="I396" i="18"/>
  <c r="I395" i="18"/>
  <c r="I394" i="18"/>
  <c r="L393" i="18"/>
  <c r="K393" i="18"/>
  <c r="L392" i="18"/>
  <c r="J392" i="18" s="1"/>
  <c r="I392" i="18" s="1"/>
  <c r="K392" i="18"/>
  <c r="L391" i="18"/>
  <c r="J391" i="18" s="1"/>
  <c r="I391" i="18" s="1"/>
  <c r="K391" i="18"/>
  <c r="L390" i="18"/>
  <c r="K390" i="18"/>
  <c r="L389" i="18"/>
  <c r="K389" i="18"/>
  <c r="L388" i="18"/>
  <c r="K388" i="18"/>
  <c r="J388" i="18" s="1"/>
  <c r="I388" i="18" s="1"/>
  <c r="L387" i="18"/>
  <c r="J387" i="18" s="1"/>
  <c r="I387" i="18" s="1"/>
  <c r="K387" i="18"/>
  <c r="L386" i="18"/>
  <c r="J386" i="18" s="1"/>
  <c r="I386" i="18" s="1"/>
  <c r="K386" i="18"/>
  <c r="L385" i="18"/>
  <c r="J385" i="18" s="1"/>
  <c r="I385" i="18" s="1"/>
  <c r="K385" i="18"/>
  <c r="L384" i="18"/>
  <c r="K384" i="18"/>
  <c r="L383" i="18"/>
  <c r="J383" i="18" s="1"/>
  <c r="I383" i="18" s="1"/>
  <c r="K383" i="18"/>
  <c r="L382" i="18"/>
  <c r="J382" i="18" s="1"/>
  <c r="I382" i="18" s="1"/>
  <c r="K382" i="18"/>
  <c r="L381" i="18"/>
  <c r="K381" i="18"/>
  <c r="L380" i="18"/>
  <c r="K380" i="18"/>
  <c r="L379" i="18"/>
  <c r="K379" i="18"/>
  <c r="J379" i="18" s="1"/>
  <c r="I379" i="18" s="1"/>
  <c r="L378" i="18"/>
  <c r="J378" i="18" s="1"/>
  <c r="I378" i="18" s="1"/>
  <c r="K378" i="18"/>
  <c r="L377" i="18"/>
  <c r="J377" i="18" s="1"/>
  <c r="I377" i="18" s="1"/>
  <c r="K377" i="18"/>
  <c r="L376" i="18"/>
  <c r="J376" i="18" s="1"/>
  <c r="I376" i="18" s="1"/>
  <c r="K376" i="18"/>
  <c r="L375" i="18"/>
  <c r="K375" i="18"/>
  <c r="L374" i="18"/>
  <c r="J374" i="18" s="1"/>
  <c r="I374" i="18" s="1"/>
  <c r="K374" i="18"/>
  <c r="L373" i="18"/>
  <c r="K373" i="18"/>
  <c r="J373" i="18"/>
  <c r="I373" i="18" s="1"/>
  <c r="L372" i="18"/>
  <c r="K372" i="18"/>
  <c r="L371" i="18"/>
  <c r="K371" i="18"/>
  <c r="I370" i="18"/>
  <c r="I369" i="18"/>
  <c r="I368" i="18"/>
  <c r="I367" i="18"/>
  <c r="I366" i="18"/>
  <c r="L365" i="18"/>
  <c r="K365" i="18"/>
  <c r="J365" i="18"/>
  <c r="I365" i="18" s="1"/>
  <c r="L364" i="18"/>
  <c r="K364" i="18"/>
  <c r="L363" i="18"/>
  <c r="K363" i="18"/>
  <c r="L362" i="18"/>
  <c r="K362" i="18"/>
  <c r="J362" i="18"/>
  <c r="I362" i="18" s="1"/>
  <c r="L361" i="18"/>
  <c r="K361" i="18"/>
  <c r="I360" i="18"/>
  <c r="I359" i="18"/>
  <c r="I358" i="18"/>
  <c r="I357" i="18"/>
  <c r="I356" i="18"/>
  <c r="I355" i="18"/>
  <c r="L354" i="18"/>
  <c r="K354" i="18"/>
  <c r="L353" i="18"/>
  <c r="K353" i="18"/>
  <c r="J353" i="18"/>
  <c r="I353" i="18" s="1"/>
  <c r="L352" i="18"/>
  <c r="K352" i="18"/>
  <c r="L351" i="18"/>
  <c r="K351" i="18"/>
  <c r="L350" i="18"/>
  <c r="J350" i="18" s="1"/>
  <c r="I350" i="18" s="1"/>
  <c r="K350" i="18"/>
  <c r="L349" i="18"/>
  <c r="K349" i="18"/>
  <c r="L348" i="18"/>
  <c r="K348" i="18"/>
  <c r="L347" i="18"/>
  <c r="J347" i="18" s="1"/>
  <c r="I347" i="18" s="1"/>
  <c r="K347" i="18"/>
  <c r="I346" i="18"/>
  <c r="I345" i="18"/>
  <c r="I344" i="18"/>
  <c r="I342" i="18"/>
  <c r="I341" i="18"/>
  <c r="I340" i="18"/>
  <c r="L339" i="18"/>
  <c r="K339" i="18"/>
  <c r="J339" i="18" s="1"/>
  <c r="I339" i="18" s="1"/>
  <c r="L338" i="18"/>
  <c r="K338" i="18"/>
  <c r="J338" i="18" s="1"/>
  <c r="I338" i="18" s="1"/>
  <c r="L337" i="18"/>
  <c r="K337" i="18"/>
  <c r="J337" i="18" s="1"/>
  <c r="I337" i="18" s="1"/>
  <c r="L336" i="18"/>
  <c r="K336" i="18"/>
  <c r="J336" i="18" s="1"/>
  <c r="I336" i="18" s="1"/>
  <c r="L335" i="18"/>
  <c r="K335" i="18"/>
  <c r="L333" i="18"/>
  <c r="K333" i="18"/>
  <c r="J333" i="18" s="1"/>
  <c r="I333" i="18" s="1"/>
  <c r="L332" i="18"/>
  <c r="K332" i="18"/>
  <c r="J332" i="18" s="1"/>
  <c r="I332" i="18" s="1"/>
  <c r="L331" i="18"/>
  <c r="K331" i="18"/>
  <c r="J331" i="18" s="1"/>
  <c r="I331" i="18" s="1"/>
  <c r="I330" i="18"/>
  <c r="I329" i="18"/>
  <c r="I328" i="18"/>
  <c r="I327" i="18"/>
  <c r="L326" i="18"/>
  <c r="K326" i="18"/>
  <c r="J326" i="18" s="1"/>
  <c r="I326" i="18" s="1"/>
  <c r="L325" i="18"/>
  <c r="K325" i="18"/>
  <c r="J325" i="18" s="1"/>
  <c r="I325" i="18" s="1"/>
  <c r="I324" i="18"/>
  <c r="I323" i="18"/>
  <c r="I322" i="18"/>
  <c r="J320" i="18"/>
  <c r="I320" i="18" s="1"/>
  <c r="J319" i="18"/>
  <c r="I319" i="18" s="1"/>
  <c r="L318" i="18"/>
  <c r="K318" i="18"/>
  <c r="L317" i="18"/>
  <c r="K317" i="18"/>
  <c r="L316" i="18"/>
  <c r="J316" i="18" s="1"/>
  <c r="I316" i="18" s="1"/>
  <c r="K316" i="18"/>
  <c r="L315" i="18"/>
  <c r="J315" i="18" s="1"/>
  <c r="I315" i="18" s="1"/>
  <c r="K315" i="18"/>
  <c r="L314" i="18"/>
  <c r="K314" i="18"/>
  <c r="L313" i="18"/>
  <c r="K313" i="18"/>
  <c r="L312" i="18"/>
  <c r="K312" i="18"/>
  <c r="J312" i="18" s="1"/>
  <c r="I312" i="18" s="1"/>
  <c r="I311" i="18"/>
  <c r="I310" i="18"/>
  <c r="I309" i="18"/>
  <c r="I308" i="18"/>
  <c r="L305" i="18"/>
  <c r="J305" i="18" s="1"/>
  <c r="I305" i="18" s="1"/>
  <c r="K305" i="18"/>
  <c r="L304" i="18"/>
  <c r="K304" i="18"/>
  <c r="L303" i="18"/>
  <c r="J303" i="18" s="1"/>
  <c r="K303" i="18"/>
  <c r="I303" i="18"/>
  <c r="L302" i="18"/>
  <c r="K302" i="18"/>
  <c r="L301" i="18"/>
  <c r="K301" i="18"/>
  <c r="J301" i="18" s="1"/>
  <c r="I301" i="18" s="1"/>
  <c r="L300" i="18"/>
  <c r="J300" i="18" s="1"/>
  <c r="I300" i="18" s="1"/>
  <c r="K300" i="18"/>
  <c r="L299" i="18"/>
  <c r="J299" i="18" s="1"/>
  <c r="I299" i="18" s="1"/>
  <c r="K299" i="18"/>
  <c r="L298" i="18"/>
  <c r="K298" i="18"/>
  <c r="L297" i="18"/>
  <c r="J297" i="18" s="1"/>
  <c r="K297" i="18"/>
  <c r="I297" i="18"/>
  <c r="L296" i="18"/>
  <c r="K296" i="18"/>
  <c r="I295" i="18"/>
  <c r="I294" i="18"/>
  <c r="L292" i="18"/>
  <c r="K292" i="18"/>
  <c r="L287" i="18"/>
  <c r="K287" i="18"/>
  <c r="J287" i="18" s="1"/>
  <c r="I287" i="18" s="1"/>
  <c r="L286" i="18"/>
  <c r="K286" i="18"/>
  <c r="L285" i="18"/>
  <c r="J285" i="18" s="1"/>
  <c r="I285" i="18" s="1"/>
  <c r="K285" i="18"/>
  <c r="L284" i="18"/>
  <c r="K284" i="18"/>
  <c r="L283" i="18"/>
  <c r="J283" i="18" s="1"/>
  <c r="I283" i="18" s="1"/>
  <c r="K283" i="18"/>
  <c r="L282" i="18"/>
  <c r="K282" i="18"/>
  <c r="L281" i="18"/>
  <c r="K281" i="18"/>
  <c r="J281" i="18" s="1"/>
  <c r="I281" i="18" s="1"/>
  <c r="L280" i="18"/>
  <c r="J280" i="18" s="1"/>
  <c r="I280" i="18" s="1"/>
  <c r="K280" i="18"/>
  <c r="L279" i="18"/>
  <c r="J279" i="18" s="1"/>
  <c r="I279" i="18" s="1"/>
  <c r="K279" i="18"/>
  <c r="L278" i="18"/>
  <c r="K278" i="18"/>
  <c r="L277" i="18"/>
  <c r="J277" i="18" s="1"/>
  <c r="I277" i="18" s="1"/>
  <c r="K277" i="18"/>
  <c r="L276" i="18"/>
  <c r="K276" i="18"/>
  <c r="L275" i="18"/>
  <c r="K275" i="18"/>
  <c r="J275" i="18" s="1"/>
  <c r="I275" i="18" s="1"/>
  <c r="L274" i="18"/>
  <c r="K274" i="18"/>
  <c r="L273" i="18"/>
  <c r="J273" i="18" s="1"/>
  <c r="I273" i="18" s="1"/>
  <c r="K273" i="18"/>
  <c r="L272" i="18"/>
  <c r="K272" i="18"/>
  <c r="J272" i="18" s="1"/>
  <c r="I272" i="18" s="1"/>
  <c r="L271" i="18"/>
  <c r="K271" i="18"/>
  <c r="I270" i="18"/>
  <c r="I269" i="18"/>
  <c r="I267" i="18"/>
  <c r="I266" i="18"/>
  <c r="I265" i="18"/>
  <c r="I264" i="18"/>
  <c r="L263" i="18"/>
  <c r="K263" i="18"/>
  <c r="L262" i="18"/>
  <c r="K262" i="18"/>
  <c r="L261" i="18"/>
  <c r="K261" i="18"/>
  <c r="I260" i="18"/>
  <c r="I259" i="18"/>
  <c r="I256" i="18"/>
  <c r="I255" i="18"/>
  <c r="I254" i="18"/>
  <c r="L253" i="18"/>
  <c r="K253" i="18"/>
  <c r="J253" i="18" s="1"/>
  <c r="I253" i="18" s="1"/>
  <c r="L252" i="18"/>
  <c r="K252" i="18"/>
  <c r="J252" i="18" s="1"/>
  <c r="I252" i="18" s="1"/>
  <c r="L251" i="18"/>
  <c r="K251" i="18"/>
  <c r="I250" i="18"/>
  <c r="I249" i="18"/>
  <c r="I247" i="18"/>
  <c r="I246" i="18"/>
  <c r="I245" i="18"/>
  <c r="I244" i="18"/>
  <c r="L243" i="18"/>
  <c r="K243" i="18"/>
  <c r="L242" i="18"/>
  <c r="K242" i="18"/>
  <c r="J242" i="18"/>
  <c r="I242" i="18" s="1"/>
  <c r="L241" i="18"/>
  <c r="K241" i="18"/>
  <c r="I240" i="18"/>
  <c r="I239" i="18"/>
  <c r="I237" i="18"/>
  <c r="I235" i="18"/>
  <c r="I234" i="18"/>
  <c r="I233" i="18"/>
  <c r="L232" i="18"/>
  <c r="K232" i="18"/>
  <c r="L231" i="18"/>
  <c r="K231" i="18"/>
  <c r="J231" i="18"/>
  <c r="I231" i="18" s="1"/>
  <c r="L230" i="18"/>
  <c r="K230" i="18"/>
  <c r="J230" i="18" s="1"/>
  <c r="I230" i="18" s="1"/>
  <c r="L229" i="18"/>
  <c r="K229" i="18"/>
  <c r="J229" i="18" s="1"/>
  <c r="I229" i="18" s="1"/>
  <c r="I228" i="18"/>
  <c r="I227" i="18"/>
  <c r="I226" i="18"/>
  <c r="I224" i="18"/>
  <c r="I223" i="18"/>
  <c r="I222" i="18"/>
  <c r="I221" i="18"/>
  <c r="L220" i="18"/>
  <c r="K220" i="18"/>
  <c r="L219" i="18"/>
  <c r="K219" i="18"/>
  <c r="I218" i="18"/>
  <c r="I217" i="18"/>
  <c r="I216" i="18"/>
  <c r="I213" i="18"/>
  <c r="I212" i="18"/>
  <c r="I211" i="18"/>
  <c r="I210" i="18"/>
  <c r="L209" i="18"/>
  <c r="K209" i="18"/>
  <c r="L208" i="18"/>
  <c r="K208" i="18"/>
  <c r="L207" i="18"/>
  <c r="K207" i="18"/>
  <c r="J207" i="18" s="1"/>
  <c r="I207" i="18" s="1"/>
  <c r="L206" i="18"/>
  <c r="K206" i="18"/>
  <c r="J206" i="18" s="1"/>
  <c r="I206" i="18" s="1"/>
  <c r="L205" i="18"/>
  <c r="K205" i="18"/>
  <c r="L204" i="18"/>
  <c r="K204" i="18"/>
  <c r="J204" i="18" s="1"/>
  <c r="I204" i="18" s="1"/>
  <c r="L203" i="18"/>
  <c r="K203" i="18"/>
  <c r="L202" i="18"/>
  <c r="K202" i="18"/>
  <c r="L201" i="18"/>
  <c r="K201" i="18"/>
  <c r="J201" i="18" s="1"/>
  <c r="I201" i="18" s="1"/>
  <c r="L200" i="18"/>
  <c r="K200" i="18"/>
  <c r="J200" i="18" s="1"/>
  <c r="I200" i="18" s="1"/>
  <c r="L199" i="18"/>
  <c r="K199" i="18"/>
  <c r="L198" i="18"/>
  <c r="K198" i="18"/>
  <c r="J198" i="18" s="1"/>
  <c r="I198" i="18" s="1"/>
  <c r="L193" i="18"/>
  <c r="K193" i="18"/>
  <c r="L192" i="18"/>
  <c r="K192" i="18"/>
  <c r="L191" i="18"/>
  <c r="K191" i="18"/>
  <c r="J191" i="18" s="1"/>
  <c r="I191" i="18" s="1"/>
  <c r="L190" i="18"/>
  <c r="K190" i="18"/>
  <c r="J190" i="18" s="1"/>
  <c r="I190" i="18" s="1"/>
  <c r="L189" i="18"/>
  <c r="K189" i="18"/>
  <c r="L188" i="18"/>
  <c r="K188" i="18"/>
  <c r="J188" i="18" s="1"/>
  <c r="I188" i="18" s="1"/>
  <c r="L187" i="18"/>
  <c r="K187" i="18"/>
  <c r="L186" i="18"/>
  <c r="K186" i="18"/>
  <c r="L185" i="18"/>
  <c r="K185" i="18"/>
  <c r="J185" i="18" s="1"/>
  <c r="I185" i="18" s="1"/>
  <c r="L184" i="18"/>
  <c r="K184" i="18"/>
  <c r="J184" i="18" s="1"/>
  <c r="I184" i="18" s="1"/>
  <c r="I183" i="18"/>
  <c r="I182" i="18"/>
  <c r="I181" i="18"/>
  <c r="I180" i="18"/>
  <c r="I179" i="18"/>
  <c r="L178" i="18"/>
  <c r="K178" i="18"/>
  <c r="L177" i="18"/>
  <c r="K177" i="18"/>
  <c r="J177" i="18" s="1"/>
  <c r="I177" i="18" s="1"/>
  <c r="L176" i="18"/>
  <c r="K176" i="18"/>
  <c r="L175" i="18"/>
  <c r="K175" i="18"/>
  <c r="L174" i="18"/>
  <c r="J174" i="18" s="1"/>
  <c r="I174" i="18" s="1"/>
  <c r="K174" i="18"/>
  <c r="L173" i="18"/>
  <c r="K173" i="18"/>
  <c r="L172" i="18"/>
  <c r="K172" i="18"/>
  <c r="L171" i="18"/>
  <c r="K171" i="18"/>
  <c r="J171" i="18"/>
  <c r="I171" i="18" s="1"/>
  <c r="L170" i="18"/>
  <c r="K170" i="18"/>
  <c r="L169" i="18"/>
  <c r="K169" i="18"/>
  <c r="L168" i="18"/>
  <c r="K168" i="18"/>
  <c r="J168" i="18" s="1"/>
  <c r="I168" i="18" s="1"/>
  <c r="L167" i="18"/>
  <c r="K167" i="18"/>
  <c r="L166" i="18"/>
  <c r="K166" i="18"/>
  <c r="L165" i="18"/>
  <c r="J165" i="18" s="1"/>
  <c r="I165" i="18" s="1"/>
  <c r="K165" i="18"/>
  <c r="L164" i="18"/>
  <c r="K164" i="18"/>
  <c r="L163" i="18"/>
  <c r="K163" i="18"/>
  <c r="L162" i="18"/>
  <c r="K162" i="18"/>
  <c r="J162" i="18"/>
  <c r="I162" i="18" s="1"/>
  <c r="L161" i="18"/>
  <c r="K161" i="18"/>
  <c r="L160" i="18"/>
  <c r="K160" i="18"/>
  <c r="I159" i="18"/>
  <c r="I158" i="18"/>
  <c r="I157" i="18"/>
  <c r="I156" i="18"/>
  <c r="I155" i="18"/>
  <c r="L154" i="18"/>
  <c r="K154" i="18"/>
  <c r="J154" i="18" s="1"/>
  <c r="I154" i="18" s="1"/>
  <c r="L153" i="18"/>
  <c r="K153" i="18"/>
  <c r="J153" i="18" s="1"/>
  <c r="I153" i="18" s="1"/>
  <c r="L152" i="18"/>
  <c r="K152" i="18"/>
  <c r="J152" i="18" s="1"/>
  <c r="I152" i="18" s="1"/>
  <c r="L151" i="18"/>
  <c r="K151" i="18"/>
  <c r="J151" i="18"/>
  <c r="I151" i="18" s="1"/>
  <c r="L150" i="18"/>
  <c r="K150" i="18"/>
  <c r="L149" i="18"/>
  <c r="J149" i="18" s="1"/>
  <c r="I149" i="18" s="1"/>
  <c r="K149" i="18"/>
  <c r="L148" i="18"/>
  <c r="K148" i="18"/>
  <c r="J148" i="18" s="1"/>
  <c r="I148" i="18" s="1"/>
  <c r="L147" i="18"/>
  <c r="K147" i="18"/>
  <c r="J147" i="18" s="1"/>
  <c r="I147" i="18" s="1"/>
  <c r="I146" i="18"/>
  <c r="I145" i="18"/>
  <c r="I144" i="18"/>
  <c r="I143" i="18"/>
  <c r="I142" i="18"/>
  <c r="L141" i="18"/>
  <c r="J141" i="18" s="1"/>
  <c r="I141" i="18" s="1"/>
  <c r="K141" i="18"/>
  <c r="I140" i="18"/>
  <c r="I139" i="18"/>
  <c r="I138" i="18"/>
  <c r="I137" i="18"/>
  <c r="I136" i="18"/>
  <c r="L135" i="18"/>
  <c r="K135" i="18"/>
  <c r="J135" i="18" s="1"/>
  <c r="I135" i="18" s="1"/>
  <c r="L134" i="18"/>
  <c r="K134" i="18"/>
  <c r="J134" i="18" s="1"/>
  <c r="I134" i="18" s="1"/>
  <c r="I133" i="18"/>
  <c r="I132" i="18"/>
  <c r="I131" i="18"/>
  <c r="I130" i="18"/>
  <c r="L129" i="18"/>
  <c r="K129" i="18"/>
  <c r="L128" i="18"/>
  <c r="K128" i="18"/>
  <c r="J128" i="18"/>
  <c r="I128" i="18" s="1"/>
  <c r="L127" i="18"/>
  <c r="K127" i="18"/>
  <c r="J127" i="18" s="1"/>
  <c r="I127" i="18" s="1"/>
  <c r="I126" i="18"/>
  <c r="I125" i="18"/>
  <c r="I124" i="18"/>
  <c r="I123" i="18"/>
  <c r="L121" i="18"/>
  <c r="K121" i="18"/>
  <c r="J121" i="18" s="1"/>
  <c r="I121" i="18" s="1"/>
  <c r="L120" i="18"/>
  <c r="J120" i="18" s="1"/>
  <c r="I120" i="18" s="1"/>
  <c r="K120" i="18"/>
  <c r="L119" i="18"/>
  <c r="K119" i="18"/>
  <c r="L118" i="18"/>
  <c r="K118" i="18"/>
  <c r="J118" i="18"/>
  <c r="I118" i="18" s="1"/>
  <c r="L117" i="18"/>
  <c r="K117" i="18"/>
  <c r="J117" i="18" s="1"/>
  <c r="I117" i="18" s="1"/>
  <c r="L116" i="18"/>
  <c r="K116" i="18"/>
  <c r="J116" i="18" s="1"/>
  <c r="I116" i="18" s="1"/>
  <c r="L115" i="18"/>
  <c r="K115" i="18"/>
  <c r="J115" i="18" s="1"/>
  <c r="I115" i="18" s="1"/>
  <c r="L114" i="18"/>
  <c r="K114" i="18"/>
  <c r="J114" i="18"/>
  <c r="I114" i="18" s="1"/>
  <c r="L113" i="18"/>
  <c r="K113" i="18"/>
  <c r="L112" i="18"/>
  <c r="J112" i="18" s="1"/>
  <c r="I112" i="18" s="1"/>
  <c r="K112" i="18"/>
  <c r="L111" i="18"/>
  <c r="K111" i="18"/>
  <c r="J111" i="18" s="1"/>
  <c r="I111" i="18" s="1"/>
  <c r="L110" i="18"/>
  <c r="K110" i="18"/>
  <c r="J110" i="18" s="1"/>
  <c r="I110" i="18" s="1"/>
  <c r="L109" i="18"/>
  <c r="K109" i="18"/>
  <c r="J109" i="18" s="1"/>
  <c r="I109" i="18" s="1"/>
  <c r="L108" i="18"/>
  <c r="J108" i="18" s="1"/>
  <c r="I108" i="18" s="1"/>
  <c r="K108" i="18"/>
  <c r="L107" i="18"/>
  <c r="K107" i="18"/>
  <c r="L106" i="18"/>
  <c r="K106" i="18"/>
  <c r="J106" i="18"/>
  <c r="I106" i="18" s="1"/>
  <c r="L105" i="18"/>
  <c r="K105" i="18"/>
  <c r="J105" i="18" s="1"/>
  <c r="I105" i="18" s="1"/>
  <c r="L104" i="18"/>
  <c r="K104" i="18"/>
  <c r="J104" i="18" s="1"/>
  <c r="I104" i="18" s="1"/>
  <c r="L103" i="18"/>
  <c r="K103" i="18"/>
  <c r="J103" i="18" s="1"/>
  <c r="I103" i="18" s="1"/>
  <c r="I102" i="18"/>
  <c r="I101" i="18"/>
  <c r="I100" i="18"/>
  <c r="I99" i="18"/>
  <c r="L97" i="18"/>
  <c r="K97" i="18"/>
  <c r="L96" i="18"/>
  <c r="J96" i="18" s="1"/>
  <c r="I96" i="18" s="1"/>
  <c r="K96" i="18"/>
  <c r="L95" i="18"/>
  <c r="K95" i="18"/>
  <c r="J95" i="18" s="1"/>
  <c r="I95" i="18" s="1"/>
  <c r="L94" i="18"/>
  <c r="K94" i="18"/>
  <c r="J94" i="18" s="1"/>
  <c r="I94" i="18" s="1"/>
  <c r="L91" i="18"/>
  <c r="K91" i="18"/>
  <c r="J91" i="18" s="1"/>
  <c r="I91" i="18" s="1"/>
  <c r="I90" i="18"/>
  <c r="I89" i="18"/>
  <c r="I88" i="18"/>
  <c r="I87" i="18"/>
  <c r="I86" i="18"/>
  <c r="L84" i="18"/>
  <c r="K84" i="18"/>
  <c r="J84" i="18" s="1"/>
  <c r="I84" i="18" s="1"/>
  <c r="L83" i="18"/>
  <c r="K83" i="18"/>
  <c r="J83" i="18" s="1"/>
  <c r="I83" i="18" s="1"/>
  <c r="L82" i="18"/>
  <c r="K82" i="18"/>
  <c r="J82" i="18" s="1"/>
  <c r="I82" i="18" s="1"/>
  <c r="L81" i="18"/>
  <c r="K81" i="18"/>
  <c r="J81" i="18" s="1"/>
  <c r="I81" i="18" s="1"/>
  <c r="L80" i="18"/>
  <c r="K80" i="18"/>
  <c r="J80" i="18" s="1"/>
  <c r="I80" i="18" s="1"/>
  <c r="L79" i="18"/>
  <c r="K79" i="18"/>
  <c r="J79" i="18" s="1"/>
  <c r="I79" i="18" s="1"/>
  <c r="L78" i="18"/>
  <c r="K78" i="18"/>
  <c r="J78" i="18" s="1"/>
  <c r="I78" i="18" s="1"/>
  <c r="L77" i="18"/>
  <c r="K77" i="18"/>
  <c r="J77" i="18" s="1"/>
  <c r="I77" i="18" s="1"/>
  <c r="L76" i="18"/>
  <c r="K76" i="18"/>
  <c r="J76" i="18" s="1"/>
  <c r="I76" i="18" s="1"/>
  <c r="L75" i="18"/>
  <c r="K75" i="18"/>
  <c r="J75" i="18" s="1"/>
  <c r="I75" i="18" s="1"/>
  <c r="L74" i="18"/>
  <c r="K74" i="18"/>
  <c r="J74" i="18" s="1"/>
  <c r="I74" i="18" s="1"/>
  <c r="L73" i="18"/>
  <c r="K73" i="18"/>
  <c r="J73" i="18" s="1"/>
  <c r="I73" i="18" s="1"/>
  <c r="I72" i="18"/>
  <c r="I71" i="18"/>
  <c r="I70" i="18"/>
  <c r="I68" i="18"/>
  <c r="I67" i="18"/>
  <c r="L66" i="18"/>
  <c r="K66" i="18"/>
  <c r="L65" i="18"/>
  <c r="K65" i="18"/>
  <c r="J65" i="18"/>
  <c r="I65" i="18" s="1"/>
  <c r="L64" i="18"/>
  <c r="K64" i="18"/>
  <c r="J64" i="18" s="1"/>
  <c r="I64" i="18" s="1"/>
  <c r="L63" i="18"/>
  <c r="K63" i="18"/>
  <c r="J63" i="18" s="1"/>
  <c r="I63" i="18" s="1"/>
  <c r="I62" i="18"/>
  <c r="L61" i="18"/>
  <c r="K61" i="18"/>
  <c r="L60" i="18"/>
  <c r="K60" i="18"/>
  <c r="J60" i="18"/>
  <c r="I60" i="18" s="1"/>
  <c r="L59" i="18"/>
  <c r="K59" i="18"/>
  <c r="L58" i="18"/>
  <c r="K58" i="18"/>
  <c r="L57" i="18"/>
  <c r="J57" i="18" s="1"/>
  <c r="I57" i="18" s="1"/>
  <c r="K57" i="18"/>
  <c r="I56" i="18"/>
  <c r="L55" i="18"/>
  <c r="K55" i="18"/>
  <c r="J55" i="18" s="1"/>
  <c r="I55" i="18" s="1"/>
  <c r="L54" i="18"/>
  <c r="K54" i="18"/>
  <c r="J54" i="18" s="1"/>
  <c r="I54" i="18" s="1"/>
  <c r="L53" i="18"/>
  <c r="K53" i="18"/>
  <c r="J53" i="18" s="1"/>
  <c r="I53" i="18" s="1"/>
  <c r="L52" i="18"/>
  <c r="K52" i="18"/>
  <c r="J52" i="18"/>
  <c r="I52" i="18" s="1"/>
  <c r="L51" i="18"/>
  <c r="K51" i="18"/>
  <c r="I50" i="18"/>
  <c r="I49" i="18"/>
  <c r="I48" i="18"/>
  <c r="I47" i="18"/>
  <c r="I46" i="18"/>
  <c r="L45" i="18"/>
  <c r="K45" i="18"/>
  <c r="J45" i="18" s="1"/>
  <c r="I45" i="18" s="1"/>
  <c r="L44" i="18"/>
  <c r="K44" i="18"/>
  <c r="J44" i="18" s="1"/>
  <c r="I44" i="18" s="1"/>
  <c r="L43" i="18"/>
  <c r="K43" i="18"/>
  <c r="J43" i="18" s="1"/>
  <c r="I43" i="18" s="1"/>
  <c r="I42" i="18"/>
  <c r="I41" i="18"/>
  <c r="I40" i="18"/>
  <c r="I39" i="18"/>
  <c r="I38" i="18"/>
  <c r="I37" i="18"/>
  <c r="I36" i="18"/>
  <c r="I35" i="18"/>
  <c r="L33" i="18"/>
  <c r="K33" i="18"/>
  <c r="J33" i="18" s="1"/>
  <c r="I33" i="18" s="1"/>
  <c r="L32" i="18"/>
  <c r="K32" i="18"/>
  <c r="J32" i="18" s="1"/>
  <c r="I32" i="18" s="1"/>
  <c r="L31" i="18"/>
  <c r="K31" i="18"/>
  <c r="J31" i="18" s="1"/>
  <c r="I31" i="18" s="1"/>
  <c r="L30" i="18"/>
  <c r="K30" i="18"/>
  <c r="J30" i="18" s="1"/>
  <c r="I30" i="18" s="1"/>
  <c r="J59" i="18" l="1"/>
  <c r="I59" i="18" s="1"/>
  <c r="J161" i="18"/>
  <c r="I161" i="18" s="1"/>
  <c r="J170" i="18"/>
  <c r="I170" i="18" s="1"/>
  <c r="J186" i="18"/>
  <c r="I186" i="18" s="1"/>
  <c r="J208" i="18"/>
  <c r="I208" i="18" s="1"/>
  <c r="J219" i="18"/>
  <c r="I219" i="18" s="1"/>
  <c r="J284" i="18"/>
  <c r="I284" i="18" s="1"/>
  <c r="J352" i="18"/>
  <c r="I352" i="18" s="1"/>
  <c r="J372" i="18"/>
  <c r="I372" i="18" s="1"/>
  <c r="J424" i="18"/>
  <c r="I424" i="18" s="1"/>
  <c r="J430" i="18"/>
  <c r="I430" i="18" s="1"/>
  <c r="J440" i="18"/>
  <c r="I440" i="18" s="1"/>
  <c r="J498" i="18"/>
  <c r="I498" i="18" s="1"/>
  <c r="J507" i="18"/>
  <c r="I507" i="18" s="1"/>
  <c r="J51" i="18"/>
  <c r="I51" i="18" s="1"/>
  <c r="J97" i="18"/>
  <c r="I97" i="18" s="1"/>
  <c r="J113" i="18"/>
  <c r="I113" i="18" s="1"/>
  <c r="J150" i="18"/>
  <c r="I150" i="18" s="1"/>
  <c r="J166" i="18"/>
  <c r="I166" i="18" s="1"/>
  <c r="J175" i="18"/>
  <c r="I175" i="18" s="1"/>
  <c r="J187" i="18"/>
  <c r="I187" i="18" s="1"/>
  <c r="J209" i="18"/>
  <c r="I209" i="18" s="1"/>
  <c r="J220" i="18"/>
  <c r="I220" i="18" s="1"/>
  <c r="J241" i="18"/>
  <c r="I241" i="18" s="1"/>
  <c r="J274" i="18"/>
  <c r="I274" i="18" s="1"/>
  <c r="J296" i="18"/>
  <c r="I296" i="18" s="1"/>
  <c r="J348" i="18"/>
  <c r="I348" i="18" s="1"/>
  <c r="J361" i="18"/>
  <c r="I361" i="18" s="1"/>
  <c r="J419" i="18"/>
  <c r="I419" i="18" s="1"/>
  <c r="J436" i="18"/>
  <c r="I436" i="18" s="1"/>
  <c r="J441" i="18"/>
  <c r="I441" i="18" s="1"/>
  <c r="J503" i="18"/>
  <c r="I503" i="18" s="1"/>
  <c r="J129" i="18"/>
  <c r="I129" i="18" s="1"/>
  <c r="J167" i="18"/>
  <c r="I167" i="18" s="1"/>
  <c r="J176" i="18"/>
  <c r="I176" i="18" s="1"/>
  <c r="J192" i="18"/>
  <c r="I192" i="18" s="1"/>
  <c r="J251" i="18"/>
  <c r="I251" i="18" s="1"/>
  <c r="J302" i="18"/>
  <c r="I302" i="18" s="1"/>
  <c r="J317" i="18"/>
  <c r="I317" i="18" s="1"/>
  <c r="J349" i="18"/>
  <c r="I349" i="18" s="1"/>
  <c r="J393" i="18"/>
  <c r="I393" i="18" s="1"/>
  <c r="J411" i="18"/>
  <c r="I411" i="18" s="1"/>
  <c r="J458" i="18"/>
  <c r="I458" i="18" s="1"/>
  <c r="J466" i="18"/>
  <c r="I466" i="18" s="1"/>
  <c r="J504" i="18"/>
  <c r="I504" i="18" s="1"/>
  <c r="J61" i="18"/>
  <c r="I61" i="18" s="1"/>
  <c r="J66" i="18"/>
  <c r="I66" i="18" s="1"/>
  <c r="J163" i="18"/>
  <c r="I163" i="18" s="1"/>
  <c r="J172" i="18"/>
  <c r="I172" i="18" s="1"/>
  <c r="J193" i="18"/>
  <c r="I193" i="18" s="1"/>
  <c r="J261" i="18"/>
  <c r="I261" i="18" s="1"/>
  <c r="J271" i="18"/>
  <c r="I271" i="18" s="1"/>
  <c r="J276" i="18"/>
  <c r="I276" i="18" s="1"/>
  <c r="J286" i="18"/>
  <c r="I286" i="18" s="1"/>
  <c r="J298" i="18"/>
  <c r="I298" i="18" s="1"/>
  <c r="J318" i="18"/>
  <c r="I318" i="18" s="1"/>
  <c r="J354" i="18"/>
  <c r="I354" i="18" s="1"/>
  <c r="J384" i="18"/>
  <c r="I384" i="18" s="1"/>
  <c r="J389" i="18"/>
  <c r="I389" i="18" s="1"/>
  <c r="J421" i="18"/>
  <c r="I421" i="18" s="1"/>
  <c r="J427" i="18"/>
  <c r="I427" i="18" s="1"/>
  <c r="J432" i="18"/>
  <c r="I432" i="18" s="1"/>
  <c r="J500" i="18"/>
  <c r="I500" i="18" s="1"/>
  <c r="J587" i="18"/>
  <c r="I587" i="18" s="1"/>
  <c r="J262" i="18"/>
  <c r="I262" i="18" s="1"/>
  <c r="J107" i="18"/>
  <c r="I107" i="18" s="1"/>
  <c r="J119" i="18"/>
  <c r="I119" i="18" s="1"/>
  <c r="J164" i="18"/>
  <c r="I164" i="18" s="1"/>
  <c r="J173" i="18"/>
  <c r="I173" i="18" s="1"/>
  <c r="J202" i="18"/>
  <c r="I202" i="18" s="1"/>
  <c r="J282" i="18"/>
  <c r="I282" i="18" s="1"/>
  <c r="J304" i="18"/>
  <c r="I304" i="18" s="1"/>
  <c r="J313" i="18"/>
  <c r="I313" i="18" s="1"/>
  <c r="J363" i="18"/>
  <c r="I363" i="18" s="1"/>
  <c r="J375" i="18"/>
  <c r="I375" i="18" s="1"/>
  <c r="J380" i="18"/>
  <c r="I380" i="18" s="1"/>
  <c r="J390" i="18"/>
  <c r="I390" i="18" s="1"/>
  <c r="J438" i="18"/>
  <c r="I438" i="18" s="1"/>
  <c r="J501" i="18"/>
  <c r="I501" i="18" s="1"/>
  <c r="J58" i="18"/>
  <c r="I58" i="18" s="1"/>
  <c r="J160" i="18"/>
  <c r="I160" i="18" s="1"/>
  <c r="J169" i="18"/>
  <c r="I169" i="18" s="1"/>
  <c r="J178" i="18"/>
  <c r="I178" i="18" s="1"/>
  <c r="J203" i="18"/>
  <c r="I203" i="18" s="1"/>
  <c r="J263" i="18"/>
  <c r="I263" i="18" s="1"/>
  <c r="J278" i="18"/>
  <c r="I278" i="18" s="1"/>
  <c r="J292" i="18"/>
  <c r="I292" i="18" s="1"/>
  <c r="J314" i="18"/>
  <c r="I314" i="18" s="1"/>
  <c r="J364" i="18"/>
  <c r="I364" i="18" s="1"/>
  <c r="J371" i="18"/>
  <c r="I371" i="18" s="1"/>
  <c r="J381" i="18"/>
  <c r="I381" i="18" s="1"/>
  <c r="J409" i="18"/>
  <c r="I409" i="18" s="1"/>
  <c r="J434" i="18"/>
  <c r="I434" i="18" s="1"/>
  <c r="J464" i="18"/>
  <c r="I464" i="18" s="1"/>
  <c r="J497" i="18"/>
  <c r="I497" i="18" s="1"/>
  <c r="J506" i="18"/>
  <c r="I506" i="18" s="1"/>
  <c r="J232" i="18"/>
  <c r="I232" i="18" s="1"/>
  <c r="J189" i="18"/>
  <c r="I189" i="18" s="1"/>
  <c r="J199" i="18"/>
  <c r="I199" i="18" s="1"/>
  <c r="J205" i="18"/>
  <c r="I205" i="18" s="1"/>
  <c r="J335" i="18"/>
  <c r="I335" i="18" s="1"/>
  <c r="J351" i="18"/>
  <c r="I351" i="18" s="1"/>
  <c r="J243" i="18"/>
  <c r="I243" i="18" s="1"/>
</calcChain>
</file>

<file path=xl/sharedStrings.xml><?xml version="1.0" encoding="utf-8"?>
<sst xmlns="http://schemas.openxmlformats.org/spreadsheetml/2006/main" count="23627" uniqueCount="3250">
  <si>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</si>
  <si>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</si>
  <si>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</si>
  <si>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</si>
  <si>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</si>
  <si>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</si>
  <si>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</si>
  <si>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</si>
  <si>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</si>
  <si>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</si>
  <si>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</si>
  <si>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</si>
  <si>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</si>
  <si>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</si>
  <si>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</si>
  <si>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</si>
  <si>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</si>
  <si>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</si>
  <si>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</si>
  <si>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</si>
  <si>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</si>
  <si>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</si>
  <si>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</si>
  <si>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</si>
  <si>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</si>
  <si>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</si>
  <si>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</si>
  <si>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</si>
  <si>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</si>
  <si>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</si>
  <si>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</si>
  <si>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</si>
  <si>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</si>
  <si>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</si>
  <si>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</si>
  <si>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</si>
  <si>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</si>
  <si>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</si>
  <si>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</si>
  <si>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</si>
  <si>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</si>
  <si>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</si>
  <si>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</si>
  <si>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</si>
  <si>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</si>
  <si>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</si>
  <si>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</si>
  <si>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</si>
  <si>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</si>
  <si>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</si>
  <si>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</si>
  <si>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</si>
  <si>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</si>
  <si>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</si>
  <si>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</si>
  <si>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</si>
  <si>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</si>
  <si>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</si>
  <si>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</si>
  <si>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</si>
  <si>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</si>
  <si>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USD ( 52 ) / ( 42 )</t>
  </si>
  <si>
    <t>二/三/四/五/六/日</t>
  </si>
  <si>
    <t xml:space="preserve"> 达通/达通/达通/京汉/东映/达通</t>
  </si>
  <si>
    <t>BUSAN</t>
  </si>
  <si>
    <t>标准</t>
  </si>
  <si>
    <t>所有</t>
  </si>
  <si>
    <t>1~999</t>
  </si>
  <si>
    <t xml:space="preserve">    BUSAN ≤1RT</t>
  </si>
  <si>
    <t>USD ( 62 ) / ( 52 )</t>
  </si>
  <si>
    <t>0~1</t>
  </si>
  <si>
    <t xml:space="preserve">    INCHON ＞1RT</t>
  </si>
  <si>
    <t>USD (25 ) /( 15 )</t>
  </si>
  <si>
    <t>二/三/四/五/日</t>
  </si>
  <si>
    <t>中海/东映/扬子江/中海/泛洲</t>
  </si>
  <si>
    <t>INCHON</t>
  </si>
  <si>
    <t xml:space="preserve">    INCHON ≤1RT</t>
  </si>
  <si>
    <t>USD ( 35 ) / ( 25 )</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</si>
  <si>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</si>
  <si>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</si>
  <si>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</si>
  <si>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</si>
  <si>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</si>
  <si>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</si>
  <si>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</si>
  <si>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</si>
  <si>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</si>
  <si>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USD 43 / 53</t>
  </si>
  <si>
    <t>四/日</t>
  </si>
  <si>
    <t>海丰/中外运</t>
  </si>
  <si>
    <t>KAOHSIUNG</t>
  </si>
  <si>
    <t>0~999</t>
  </si>
  <si>
    <t xml:space="preserve">    KEELUNG</t>
  </si>
  <si>
    <t xml:space="preserve">USD 38 / 48 </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</si>
  <si>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</si>
  <si>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</si>
  <si>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</si>
  <si>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</si>
  <si>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</si>
  <si>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</si>
  <si>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</si>
  <si>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</si>
  <si>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</si>
  <si>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</si>
  <si>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USD ( 121) / ( 121 )</t>
  </si>
  <si>
    <t>三/五/日</t>
  </si>
  <si>
    <t>海丰/高丽/高丽/海丰/海丰</t>
  </si>
  <si>
    <t>HONG KONG</t>
  </si>
  <si>
    <t>直客</t>
  </si>
  <si>
    <t xml:space="preserve">    HONGKONG（CNEE直客） 1-2RT 触底价</t>
  </si>
  <si>
    <t>USD ( 48 ) / ( 48 )</t>
  </si>
  <si>
    <t>1~2</t>
  </si>
  <si>
    <t xml:space="preserve">    HONGKONG（CNEE直客） 2-3RT 触底价</t>
  </si>
  <si>
    <t>USD ( 43 ) / (43 )</t>
  </si>
  <si>
    <t>2~3</t>
  </si>
  <si>
    <t xml:space="preserve">    HONGKONG（CNEE直客） 3-5RT</t>
  </si>
  <si>
    <t>USD （9） / （9）</t>
  </si>
  <si>
    <t>3~5</t>
  </si>
  <si>
    <t xml:space="preserve">    HONGKONG（CNEE直客） ≥5RT</t>
  </si>
  <si>
    <t>USD 18 / 18</t>
  </si>
  <si>
    <t>5~15</t>
  </si>
  <si>
    <t>■  以上报价对应CNEE为直客，LOCAL为 H$250 / 300 / 550</t>
  </si>
  <si>
    <t xml:space="preserve">    HONGKONG（CNEE同行）≤1RT</t>
  </si>
  <si>
    <t>USD ( 72 ) / ( 72 )</t>
  </si>
  <si>
    <t>同行</t>
  </si>
  <si>
    <t xml:space="preserve">    HONGKONG（CNEE同行） 1-2RT</t>
  </si>
  <si>
    <t>USD ( 27 ) / ( 27 )</t>
  </si>
  <si>
    <t xml:space="preserve">    HONGKONG（CNEE同行） 2-3RT</t>
  </si>
  <si>
    <t>USD ( 17 ) / ( 17 )</t>
  </si>
  <si>
    <t xml:space="preserve">    HONGKONG（CNEE同行） 3-5RT</t>
  </si>
  <si>
    <t>USD 3 / 3</t>
  </si>
  <si>
    <t xml:space="preserve">    HONGKONG（CNEE同行） ≥5RT</t>
  </si>
  <si>
    <t>USD 36 / 36</t>
  </si>
  <si>
    <t>■  以上报价对应CNEE为同行，LOCAL为 H$220 / 200 / 500</t>
  </si>
  <si>
    <t xml:space="preserve">    CEBU （直拼）</t>
  </si>
  <si>
    <t>USD 42 / 47</t>
  </si>
  <si>
    <t>三</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</si>
  <si>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</si>
  <si>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</si>
  <si>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</si>
  <si>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</si>
  <si>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</si>
  <si>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</si>
  <si>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</si>
  <si>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</si>
  <si>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</si>
  <si>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</si>
  <si>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</si>
  <si>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</si>
  <si>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</si>
  <si>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</si>
  <si>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</si>
  <si>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</si>
  <si>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</si>
  <si>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</si>
  <si>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USD （ 54 ） /  ( 44 )</t>
  </si>
  <si>
    <t>OOCL/YML/TSL/EMC</t>
  </si>
  <si>
    <t>14-19</t>
  </si>
  <si>
    <t>SYDNEY</t>
  </si>
  <si>
    <t xml:space="preserve">  SYDNEY（CNEE为同行）</t>
  </si>
  <si>
    <t>USD （ 14 ） / （ 4 ）</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</si>
  <si>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</si>
  <si>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</si>
  <si>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</si>
  <si>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</si>
  <si>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</si>
  <si>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</si>
  <si>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</si>
  <si>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</si>
  <si>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</si>
  <si>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USD 39 / 59</t>
  </si>
  <si>
    <t>四</t>
  </si>
  <si>
    <t>CMA</t>
  </si>
  <si>
    <t>ADELAIDE</t>
  </si>
  <si>
    <t xml:space="preserve">  ADELAIDE (CNEE为同行）</t>
  </si>
  <si>
    <t>USD 69 / 89</t>
  </si>
  <si>
    <t xml:space="preserve">  FREMANTLE (CNEE为直客）</t>
  </si>
  <si>
    <t>USD 23 / 43</t>
  </si>
  <si>
    <t>二/五</t>
  </si>
  <si>
    <t>CMA/OOCL</t>
  </si>
  <si>
    <t>FREMANTLE</t>
  </si>
  <si>
    <t xml:space="preserve">  FREMANTLE (CNEE为同行）</t>
  </si>
  <si>
    <t>USD 53 / 73</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</si>
  <si>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</si>
  <si>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</si>
  <si>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</si>
  <si>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</si>
  <si>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</si>
  <si>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</si>
  <si>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</si>
  <si>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</si>
  <si>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</si>
  <si>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USD 55 / 60</t>
  </si>
  <si>
    <t>AUCKLAND</t>
  </si>
  <si>
    <t xml:space="preserve">  AUCKLAND (CNEE为同行）</t>
  </si>
  <si>
    <t>USD 75 / 80</t>
  </si>
  <si>
    <t xml:space="preserve">  PAPEETE</t>
  </si>
  <si>
    <t>USD 280 / 285</t>
  </si>
  <si>
    <t xml:space="preserve">  SUVA</t>
  </si>
  <si>
    <t>USD 265 / 270</t>
  </si>
  <si>
    <t>SUVA</t>
  </si>
  <si>
    <t xml:space="preserve">  CHRISTCHURCH</t>
  </si>
  <si>
    <t>USD 130 / 150</t>
  </si>
  <si>
    <t>CHRISTCHURCH</t>
  </si>
  <si>
    <t xml:space="preserve">  LYTTELTON</t>
  </si>
  <si>
    <t>LYTTELTON</t>
  </si>
  <si>
    <t xml:space="preserve">  WELLINGTON</t>
  </si>
  <si>
    <t>USD 149 / 547</t>
  </si>
  <si>
    <t>WELLINGTON</t>
  </si>
  <si>
    <t>非洲航线（洋山）</t>
  </si>
  <si>
    <t>CISF</t>
  </si>
  <si>
    <t xml:space="preserve">    CAPE TOWN 直拼</t>
  </si>
  <si>
    <t>USD 48 / 53</t>
  </si>
  <si>
    <t>ONE &amp; MSK</t>
  </si>
  <si>
    <t>CAPE TOWN</t>
  </si>
  <si>
    <t xml:space="preserve">    DURBAN ( 建议价 )</t>
  </si>
  <si>
    <t>USD 21 / 31</t>
  </si>
  <si>
    <t>20-22</t>
  </si>
  <si>
    <t>DURBAN</t>
  </si>
  <si>
    <t xml:space="preserve">    DURBAN ( 低 )</t>
  </si>
  <si>
    <t>USD （24） / （14）</t>
  </si>
  <si>
    <t>USD45</t>
  </si>
  <si>
    <t>低</t>
  </si>
  <si>
    <t xml:space="preserve">    JOHANNESBURG ( 建议价 )</t>
  </si>
  <si>
    <t>USD 50 / 60</t>
  </si>
  <si>
    <t>JOHANNESBURG</t>
  </si>
  <si>
    <t xml:space="preserve">    JOHANNESBURG ( 低 )</t>
  </si>
  <si>
    <t>USD 5 / 15</t>
  </si>
  <si>
    <t xml:space="preserve">    PORT ELIZABETH （ 建议价 ）</t>
  </si>
  <si>
    <t>USD 132 / 142</t>
  </si>
  <si>
    <t>PORT ELIZABETH</t>
  </si>
  <si>
    <t xml:space="preserve">    PORT ELIZABETH（ 低 ）</t>
  </si>
  <si>
    <t>USD 87 / 97</t>
  </si>
  <si>
    <t xml:space="preserve">    BLANTYRE ( PP )（MIN2）</t>
  </si>
  <si>
    <t>USD 377 / 387</t>
  </si>
  <si>
    <t>BLANTYRE</t>
  </si>
  <si>
    <t xml:space="preserve">    BULAWAYO ( PP )</t>
  </si>
  <si>
    <t>USD 357 / 367</t>
  </si>
  <si>
    <t>BULAWAYO</t>
  </si>
  <si>
    <t xml:space="preserve">    NDOLA ( PP )（MIN2）</t>
  </si>
  <si>
    <t>USD 477 / 482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</si>
  <si>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</si>
  <si>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</si>
  <si>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</si>
  <si>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</si>
  <si>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</si>
  <si>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</si>
  <si>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</si>
  <si>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</si>
  <si>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</si>
  <si>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</si>
  <si>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</si>
  <si>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</si>
  <si>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</si>
  <si>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USD 158 / 163</t>
  </si>
  <si>
    <t>22</t>
  </si>
  <si>
    <t>PORT LOUIS</t>
  </si>
  <si>
    <t xml:space="preserve">    POINTE DES GALETS ( PP )</t>
  </si>
  <si>
    <t>USD 255 / 260</t>
  </si>
  <si>
    <t>25-28</t>
  </si>
  <si>
    <t>POINTE DES GALETS</t>
  </si>
  <si>
    <t xml:space="preserve">    TAMATAVE ( PP )</t>
  </si>
  <si>
    <t>TAMATAVE</t>
  </si>
  <si>
    <t xml:space="preserve">    REUNION( PP )</t>
  </si>
  <si>
    <t>REUNION</t>
  </si>
  <si>
    <t>USD 140 / 150</t>
  </si>
  <si>
    <t>MSK</t>
  </si>
  <si>
    <t>■  TEMA/APAPA/LAGOS 必须在提单上显示“PORT DUES USD20/RT MUST BE PAID BY CNEE”</t>
  </si>
  <si>
    <t>■  TEMA必须提供IDF NUMBER,LAGOS &amp; APAPA必须提供M NUMBER 以及 CTN NUMBER</t>
  </si>
  <si>
    <t>加拿大航线</t>
  </si>
  <si>
    <t xml:space="preserve">    VANCOUVER </t>
  </si>
  <si>
    <t>USD 43/ 63</t>
  </si>
  <si>
    <t>五(洋山)</t>
  </si>
  <si>
    <t>EMC(洋山）/EMC</t>
  </si>
  <si>
    <t>14-22</t>
  </si>
  <si>
    <t>VANCOUVER</t>
  </si>
  <si>
    <t xml:space="preserve">    MONTREAL </t>
  </si>
  <si>
    <t>USD 68/ 168</t>
  </si>
  <si>
    <t>COSCO(洋山)/COSCO(洋山)</t>
  </si>
  <si>
    <t>王子港/温哥华</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</si>
  <si>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</si>
  <si>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</si>
  <si>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</si>
  <si>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</si>
  <si>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</si>
  <si>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</si>
  <si>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</si>
  <si>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</si>
  <si>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USD 15/35</t>
  </si>
  <si>
    <t>一/五</t>
  </si>
  <si>
    <t>EMC（洋山）/HMM/HMM/EMC</t>
  </si>
  <si>
    <t>13-15</t>
  </si>
  <si>
    <t>LOS ANGELES,CA</t>
  </si>
  <si>
    <t>3~999</t>
  </si>
  <si>
    <t>YML/ONE/YML&amp;ONE/EMC/YML</t>
  </si>
  <si>
    <t xml:space="preserve"> LOS ANGELES / LONG BEACH（CNEE同行）</t>
  </si>
  <si>
    <t>USD 25/45</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</si>
  <si>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</si>
  <si>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</si>
  <si>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</si>
  <si>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</si>
  <si>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USD 105/125</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</si>
  <si>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</si>
  <si>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</si>
  <si>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</si>
  <si>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</si>
  <si>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</si>
  <si>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</si>
  <si>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</si>
  <si>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USD 10 /40</t>
  </si>
  <si>
    <t>EMC/OOCL</t>
  </si>
  <si>
    <t>26-31</t>
  </si>
  <si>
    <t>NEW YORK,NY</t>
  </si>
  <si>
    <t xml:space="preserve">    NEW YORK ( ALW )（CNEE直客）</t>
  </si>
  <si>
    <t>USD 0/ 30</t>
  </si>
  <si>
    <t xml:space="preserve">    NEWARK ( ALW )</t>
  </si>
  <si>
    <t>NEW YORK</t>
  </si>
  <si>
    <t>NEWARK, NJ</t>
  </si>
  <si>
    <t xml:space="preserve">    ELIZABETH ( ALW )</t>
  </si>
  <si>
    <t>ELIZABETH,NJ</t>
  </si>
  <si>
    <t xml:space="preserve">    NEW JERSEY ( ALW ）</t>
  </si>
  <si>
    <t>NEW JERSEY,NJ</t>
  </si>
  <si>
    <t xml:space="preserve">    BALTIMORE,MD ( ALW )</t>
  </si>
  <si>
    <t>USD 11 / 46</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</si>
  <si>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</si>
  <si>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</si>
  <si>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</si>
  <si>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</si>
  <si>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</si>
  <si>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</si>
  <si>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</si>
  <si>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</si>
  <si>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</si>
  <si>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</si>
  <si>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</si>
  <si>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USD 30/ 170</t>
  </si>
  <si>
    <t>一/四</t>
  </si>
  <si>
    <t>KLINE&amp;ONE(洋山）/KLINE&amp;HMM&amp;ONE(洋山）</t>
  </si>
  <si>
    <t>CHICAGO,IL</t>
  </si>
  <si>
    <t xml:space="preserve">    OAKLAND 同行 </t>
  </si>
  <si>
    <t>USD 15 / 35</t>
  </si>
  <si>
    <t>YML(洋山）</t>
  </si>
  <si>
    <t>18-20</t>
  </si>
  <si>
    <t>OAKLAND,CA</t>
  </si>
  <si>
    <t xml:space="preserve">    OAKLAND 直客 </t>
  </si>
  <si>
    <t>USD 5 /25</t>
  </si>
  <si>
    <t xml:space="preserve">    SAN FRANCISCO 同行 </t>
  </si>
  <si>
    <t xml:space="preserve">OAKLAND </t>
  </si>
  <si>
    <t>SAN FRANCISCO,CA</t>
  </si>
  <si>
    <t xml:space="preserve">    SAN FRANCISCO 直客 </t>
  </si>
  <si>
    <t xml:space="preserve">    HOUSTON 同行</t>
  </si>
  <si>
    <t>USD 40 / 180</t>
  </si>
  <si>
    <t>COSCO</t>
  </si>
  <si>
    <t>30/24</t>
  </si>
  <si>
    <t>HOUSTON,TX</t>
  </si>
  <si>
    <t xml:space="preserve">    HOUSTON 直客</t>
  </si>
  <si>
    <t>USD 30 / 170</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</si>
  <si>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</si>
  <si>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</si>
  <si>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</si>
  <si>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</si>
  <si>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</si>
  <si>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</si>
  <si>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</si>
  <si>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</si>
  <si>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</si>
  <si>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USD 55 / 85</t>
  </si>
  <si>
    <t>PORTLAND,OR</t>
  </si>
  <si>
    <r>
      <rPr>
        <sz val="10"/>
        <rFont val="黑体"/>
        <family val="3"/>
        <charset val="134"/>
      </rPr>
      <t xml:space="preserve">    PORTLAND 直客</t>
    </r>
    <r>
      <rPr>
        <sz val="10"/>
        <color indexed="10"/>
        <rFont val="黑体"/>
        <family val="3"/>
        <charset val="134"/>
      </rPr>
      <t xml:space="preserve"> </t>
    </r>
  </si>
  <si>
    <t>USD 45 / 75</t>
  </si>
  <si>
    <t xml:space="preserve">    MIAMI </t>
  </si>
  <si>
    <t>USD 30 / 70</t>
  </si>
  <si>
    <t>OOCL&amp;COSCO（洋山）</t>
  </si>
  <si>
    <t>MIAMI,FL</t>
  </si>
  <si>
    <t xml:space="preserve">    FREEPORT ( PP )</t>
  </si>
  <si>
    <t>USD 292 / 322</t>
  </si>
  <si>
    <t>MIAMI</t>
  </si>
  <si>
    <t>FREEPORT</t>
  </si>
  <si>
    <t xml:space="preserve">    MANAUS ( PP )</t>
  </si>
  <si>
    <t>USD 342 / 372</t>
  </si>
  <si>
    <t>MANAUS</t>
  </si>
  <si>
    <t xml:space="preserve">    NASSAU ( PP )   </t>
  </si>
  <si>
    <t>USD 282 / 312</t>
  </si>
  <si>
    <t>NASSAU</t>
  </si>
  <si>
    <t xml:space="preserve">    PHILIPSBURG ( PP )</t>
  </si>
  <si>
    <t>USD 406 / 426</t>
  </si>
  <si>
    <t>PHILIPSBURG</t>
  </si>
  <si>
    <t xml:space="preserve">    PORT AU PRINCE ( PP )</t>
  </si>
  <si>
    <t>USD 383/ 413</t>
  </si>
  <si>
    <t>PORT AU PRINCE</t>
  </si>
  <si>
    <t>■  注:ATLANTA VIA NYC的货物,毛重/363KGS&lt;立方的为轻货</t>
  </si>
  <si>
    <t>东南亚航线</t>
  </si>
  <si>
    <t xml:space="preserve">    SINGAPORE ＞10RT 直客</t>
  </si>
  <si>
    <t>USD ( 105 ) / (100)</t>
  </si>
  <si>
    <t>一/四/五/六</t>
  </si>
  <si>
    <t>RCLD/HMM/KMTC/OOCL/KMTC</t>
  </si>
  <si>
    <t>SINGAPORE</t>
  </si>
  <si>
    <t>10~999</t>
  </si>
  <si>
    <t xml:space="preserve">    SINGAPORE ≤1RT</t>
  </si>
  <si>
    <t>USD ( 170 ) / ( 125 )</t>
  </si>
  <si>
    <t xml:space="preserve">    SINGAPORE 10~15RT 同行</t>
  </si>
  <si>
    <t>USD ( 95 ) / ( 90 )</t>
  </si>
  <si>
    <t>10~15</t>
  </si>
  <si>
    <t xml:space="preserve">    SINGAPORE ≥15RT 同行</t>
  </si>
  <si>
    <t>USD ( 70 ) / ( 65 )</t>
  </si>
  <si>
    <t>15~999</t>
  </si>
  <si>
    <t xml:space="preserve">    SINGAPORE 1~10RT</t>
  </si>
  <si>
    <t>USD ( 125 ) / ( 120 )</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</si>
  <si>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</si>
  <si>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</si>
  <si>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</si>
  <si>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</si>
  <si>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</si>
  <si>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</si>
  <si>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</si>
  <si>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</si>
  <si>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</si>
  <si>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</si>
  <si>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</si>
  <si>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75 / 90</t>
  </si>
  <si>
    <t xml:space="preserve">    BINTULU ( PP )</t>
  </si>
  <si>
    <t>USD 180 / 195</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</si>
  <si>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</si>
  <si>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</si>
  <si>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</si>
  <si>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</si>
  <si>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</si>
  <si>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</si>
  <si>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</si>
  <si>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</si>
  <si>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</si>
  <si>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</si>
  <si>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140 / 1155</t>
  </si>
  <si>
    <t>KUCHING</t>
  </si>
  <si>
    <t xml:space="preserve">    LAT KRABANG</t>
  </si>
  <si>
    <t>USD 90 / 105</t>
  </si>
  <si>
    <t>LAT KRABANG</t>
  </si>
  <si>
    <t xml:space="preserve">    MUARA ( PP )</t>
  </si>
  <si>
    <t>USD 125 / 140</t>
  </si>
  <si>
    <t>MUARA</t>
  </si>
  <si>
    <t xml:space="preserve">    MUARA ( PP )直拼</t>
  </si>
  <si>
    <t>USD 95 / 100</t>
  </si>
  <si>
    <t xml:space="preserve">    PORT LOUIS ( PP )</t>
  </si>
  <si>
    <t>USD 375 / 405</t>
  </si>
  <si>
    <t>30-35</t>
  </si>
  <si>
    <t xml:space="preserve">    SANDAKAN ( PP/MIN 2CBM )</t>
  </si>
  <si>
    <t>USD 265 / 330</t>
  </si>
  <si>
    <t>SANDAKAN</t>
  </si>
  <si>
    <t xml:space="preserve">    SIBU ( PP )</t>
  </si>
  <si>
    <t>USD 160 /175</t>
  </si>
  <si>
    <t>SIBU</t>
  </si>
  <si>
    <t xml:space="preserve">    SIHANOUKVILLE ( PP ) </t>
  </si>
  <si>
    <t>USD 15 / 20</t>
  </si>
  <si>
    <t>三/五</t>
  </si>
  <si>
    <t>RCL/SITC</t>
  </si>
  <si>
    <t>SIHANOUKVILLE</t>
  </si>
  <si>
    <t xml:space="preserve">    PHNOMPENH ( PP )</t>
  </si>
  <si>
    <t>USD 45 / 50</t>
  </si>
  <si>
    <t>PHNOM PENH</t>
  </si>
  <si>
    <t xml:space="preserve">    YANGON ( PP )</t>
  </si>
  <si>
    <t>USD 45/ 55 (+USD50/BILL)</t>
  </si>
  <si>
    <t>日</t>
  </si>
  <si>
    <t>MCC</t>
  </si>
  <si>
    <t>YANGON</t>
  </si>
  <si>
    <t>USD 113 / 128 (+USD50/BILL)</t>
  </si>
  <si>
    <t xml:space="preserve">    KOTA KINABALU ( PP )</t>
  </si>
  <si>
    <t>USD 102 / 117</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</si>
  <si>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</si>
  <si>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</si>
  <si>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</si>
  <si>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</si>
  <si>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</si>
  <si>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</si>
  <si>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</si>
  <si>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</si>
  <si>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</si>
  <si>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USD （30） / （25）</t>
  </si>
  <si>
    <t>三/四/五/日</t>
  </si>
  <si>
    <t>SITC/JJ/SITC&amp;KMTC/RCL</t>
  </si>
  <si>
    <t>7-12</t>
  </si>
  <si>
    <t>BANGKOK</t>
  </si>
  <si>
    <t xml:space="preserve">    LAEM CHABANG</t>
  </si>
  <si>
    <t>USD （18）/（13）</t>
  </si>
  <si>
    <t>五/日</t>
  </si>
  <si>
    <t>SITC/RCL</t>
  </si>
  <si>
    <t>LAEM CHABANG</t>
  </si>
  <si>
    <t>■  单票超过20CBM或者超过10TON的货物，价格单票确认！</t>
  </si>
  <si>
    <t>■ 因BANGKOK码头近期拥堵严重,靠港码头临时变动频繁,详情请与操作联系.</t>
  </si>
  <si>
    <t xml:space="preserve">    JAKARTA ≤1RT</t>
  </si>
  <si>
    <t>USD ( 336 ) / ( 331 )</t>
  </si>
  <si>
    <t>三/六</t>
  </si>
  <si>
    <t>KMTC (3号码头)/KMTC (1号码头)</t>
  </si>
  <si>
    <t>JAKARTA</t>
  </si>
  <si>
    <t xml:space="preserve">    JAKARTA</t>
  </si>
  <si>
    <t>USD ( 136 ) / ( 131 )</t>
  </si>
  <si>
    <t>SEMARANG</t>
  </si>
  <si>
    <t xml:space="preserve">    SEMARANG ≤1RT</t>
  </si>
  <si>
    <t>USD ( 120 ) / ( 115 )</t>
  </si>
  <si>
    <t>SURABAYA</t>
  </si>
  <si>
    <t xml:space="preserve">    SEMARANG </t>
  </si>
  <si>
    <t>USD ( 20 ) / ( 15 )</t>
  </si>
  <si>
    <t>MANILA</t>
  </si>
  <si>
    <t xml:space="preserve">    SURABAYA ≤1RT</t>
  </si>
  <si>
    <t>USD ( 170 ) / ( 165 )</t>
  </si>
  <si>
    <t>外运</t>
  </si>
  <si>
    <t xml:space="preserve">    SURABAYA </t>
  </si>
  <si>
    <t>USD ( 40 ) / ( 45 )</t>
  </si>
  <si>
    <t xml:space="preserve">    MANILA</t>
  </si>
  <si>
    <t>USD  （35）  / （30）</t>
  </si>
  <si>
    <t>SNL 北港/SITC 南北港</t>
  </si>
  <si>
    <t>■  JAKARTA ，单件大等于3吨小等于5吨，目的港加收USD50/BL拆箱费，单件大于5吨，加收USD150/BL拆箱费</t>
  </si>
  <si>
    <t>HAIPHONG</t>
  </si>
  <si>
    <t>HANOI</t>
  </si>
  <si>
    <t xml:space="preserve">    HAIPHONG（CNEE直客）</t>
  </si>
  <si>
    <t>USD（ -17） / （-12）</t>
  </si>
  <si>
    <t>三/四/五/六</t>
  </si>
  <si>
    <t>SITC/SITC/SNL/SITC</t>
  </si>
  <si>
    <t xml:space="preserve">    HAIPHONG（CNEE同行）</t>
  </si>
  <si>
    <t>USD （-11）/ （-6）</t>
  </si>
  <si>
    <t xml:space="preserve">    HANOI ( MIN 2CBM )</t>
  </si>
  <si>
    <t xml:space="preserve">USD 25 / 30 </t>
  </si>
  <si>
    <t>SITC/SITC/SITC/SITC</t>
  </si>
  <si>
    <t>■  去Hanoi的货，需要cnee自行在haiphong清关，清好后送门点的！！</t>
  </si>
  <si>
    <t>HO CHI MINH CITY</t>
  </si>
  <si>
    <t>DANANG</t>
  </si>
  <si>
    <t xml:space="preserve">    HO CHI MINH （CNEE直客）</t>
  </si>
  <si>
    <t>USD （22） / （17）</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</si>
  <si>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</si>
  <si>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</si>
  <si>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</si>
  <si>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</si>
  <si>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USD （14 ）/ 1 </t>
  </si>
  <si>
    <t xml:space="preserve">    DANANG</t>
  </si>
  <si>
    <t>USD 1 / 6</t>
  </si>
  <si>
    <t>PORT KELANG</t>
  </si>
  <si>
    <t>PENANG</t>
  </si>
  <si>
    <t>PASIR GUDANG</t>
  </si>
  <si>
    <t xml:space="preserve">    PORT KELANG</t>
  </si>
  <si>
    <t>USD 0 / 10</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</si>
  <si>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</si>
  <si>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</si>
  <si>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</si>
  <si>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</si>
  <si>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</si>
  <si>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</si>
  <si>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</si>
  <si>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</si>
  <si>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</si>
  <si>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</si>
  <si>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</si>
  <si>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USD （ 24 ) / 6</t>
  </si>
  <si>
    <t>YML/OOCL/OOCL</t>
  </si>
  <si>
    <t>DAMMAM</t>
  </si>
  <si>
    <t xml:space="preserve">    DUBAI / JEBEL ALI ≤3RT</t>
  </si>
  <si>
    <t>USD ( 49 ) / ( 29 )</t>
  </si>
  <si>
    <t xml:space="preserve">    DUBAI / JEBEL ALI ≤1RT</t>
  </si>
  <si>
    <t>USD ( 59 ) / ( 39 )</t>
  </si>
  <si>
    <t>JEDDAH</t>
  </si>
  <si>
    <t xml:space="preserve">    ABU DHABI</t>
  </si>
  <si>
    <t>USD 30 / 35</t>
  </si>
  <si>
    <t>KUWAIT</t>
  </si>
  <si>
    <t xml:space="preserve">    DAMMAM </t>
  </si>
  <si>
    <t>USD 13 / 23</t>
  </si>
  <si>
    <t>洋山25</t>
  </si>
  <si>
    <t>RIYADH</t>
  </si>
  <si>
    <t xml:space="preserve">    JEDDAH </t>
  </si>
  <si>
    <t>USD 43 / 48</t>
  </si>
  <si>
    <t>25-30</t>
  </si>
  <si>
    <t>AQABA</t>
  </si>
  <si>
    <t xml:space="preserve">    KUWAIT </t>
  </si>
  <si>
    <t>BANDAR ABBAS</t>
  </si>
  <si>
    <t xml:space="preserve">    RIYADH </t>
  </si>
  <si>
    <t>APL</t>
  </si>
  <si>
    <t>HAMAD</t>
  </si>
  <si>
    <t xml:space="preserve">    AQABA ( PP ) </t>
  </si>
  <si>
    <t>YML</t>
  </si>
  <si>
    <t>洋山30</t>
  </si>
  <si>
    <t>ABU DHABI</t>
  </si>
  <si>
    <t xml:space="preserve">    BANDAR ABBAS</t>
  </si>
  <si>
    <t>USD 127 / 167</t>
  </si>
  <si>
    <t>BAHRAIN</t>
  </si>
  <si>
    <t xml:space="preserve">    HAMAD 直拼</t>
  </si>
  <si>
    <t>HMM</t>
  </si>
  <si>
    <r>
      <rPr>
        <sz val="10"/>
        <color theme="1"/>
        <rFont val="黑体"/>
        <family val="3"/>
        <charset val="134"/>
      </rPr>
      <t>2</t>
    </r>
    <r>
      <rPr>
        <sz val="10"/>
        <color theme="1"/>
        <rFont val="黑体"/>
        <family val="3"/>
        <charset val="134"/>
      </rPr>
      <t>8-30</t>
    </r>
  </si>
  <si>
    <t>DJIBOUTI</t>
  </si>
  <si>
    <t>USD 46 / 66</t>
  </si>
  <si>
    <t>SOHAR</t>
  </si>
  <si>
    <t xml:space="preserve">    BAHRAIN</t>
  </si>
  <si>
    <t>USD 51 / 71</t>
  </si>
  <si>
    <t>PORT SUDAN</t>
  </si>
  <si>
    <t xml:space="preserve">    DJIBOUTI ( PP )</t>
  </si>
  <si>
    <t>USD 151 / 171</t>
  </si>
  <si>
    <t>SHARJAH</t>
  </si>
  <si>
    <t xml:space="preserve">    SOHAR</t>
  </si>
  <si>
    <t>USD 61 / 81</t>
  </si>
  <si>
    <t xml:space="preserve">    SHARJAH</t>
  </si>
  <si>
    <t xml:space="preserve">    ADEN</t>
  </si>
  <si>
    <t>USD 288 / 313</t>
  </si>
  <si>
    <t xml:space="preserve">    SALALAH</t>
  </si>
  <si>
    <t xml:space="preserve">    UMM QASR</t>
  </si>
  <si>
    <t>MOMBASA</t>
  </si>
  <si>
    <t xml:space="preserve">    PORT SUDAN</t>
  </si>
  <si>
    <t>USD 240 / 260</t>
  </si>
  <si>
    <t xml:space="preserve">    MOMBASA ( PP ) 直拼</t>
  </si>
  <si>
    <t>USD 13 / 18</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</si>
  <si>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</si>
  <si>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</si>
  <si>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</si>
  <si>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</si>
  <si>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</si>
  <si>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</si>
  <si>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</si>
  <si>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</si>
  <si>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USD 65 / 95</t>
  </si>
  <si>
    <t>16</t>
  </si>
  <si>
    <t>MALE</t>
  </si>
  <si>
    <t xml:space="preserve">    COCHIN</t>
  </si>
  <si>
    <t>USD 107 / 127</t>
  </si>
  <si>
    <t>一/三</t>
  </si>
  <si>
    <t>OOCL/EMC</t>
  </si>
  <si>
    <t>25-35</t>
  </si>
  <si>
    <t>KARACHI</t>
  </si>
  <si>
    <t xml:space="preserve">    TUTICORIN </t>
  </si>
  <si>
    <t xml:space="preserve">    MALE ( PP )</t>
  </si>
  <si>
    <t>USD 155 / 175</t>
  </si>
  <si>
    <t>LAHORE</t>
  </si>
  <si>
    <t xml:space="preserve">    KARACHI ＞1RT</t>
  </si>
  <si>
    <t>USD ( 90 ) / ( 85 )</t>
  </si>
  <si>
    <t>IAL/YML&amp;ZIM</t>
  </si>
  <si>
    <t>16-20</t>
  </si>
  <si>
    <t>CHITTAGONG</t>
  </si>
  <si>
    <t xml:space="preserve">    KARACHI ≤1RT</t>
  </si>
  <si>
    <t>USD ( 170 ) / (165 )</t>
  </si>
  <si>
    <t xml:space="preserve">    LAHORE ( MIN 3CBM )</t>
  </si>
  <si>
    <t>USD 60 / 65</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</si>
  <si>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</si>
  <si>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</si>
  <si>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</si>
  <si>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</si>
  <si>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</si>
  <si>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</si>
  <si>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</si>
  <si>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</si>
  <si>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</si>
  <si>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</si>
  <si>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</si>
  <si>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</si>
  <si>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</si>
  <si>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</si>
  <si>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 xml:space="preserve">    MADRAS / CHENNAI ＞2RT</t>
  </si>
  <si>
    <t>USD 67 / 77</t>
  </si>
  <si>
    <t>IAL</t>
  </si>
  <si>
    <t>NHAVA SHEVA</t>
  </si>
  <si>
    <t xml:space="preserve">    MADRAS / CHENNAI ≤2RT</t>
  </si>
  <si>
    <t>USD 62 / 72</t>
  </si>
  <si>
    <t xml:space="preserve">    NEW DELHI</t>
  </si>
  <si>
    <t>USD 75 / 275</t>
  </si>
  <si>
    <t>SCI&amp;HAMSUD</t>
  </si>
  <si>
    <t>BANGALORE</t>
  </si>
  <si>
    <t xml:space="preserve">    NHAVA SHEVA  ＞2RT</t>
  </si>
  <si>
    <t>USD 7 / 17</t>
  </si>
  <si>
    <t>一/三/六</t>
  </si>
  <si>
    <t>ZIM&amp;OOCL/WHL/IAL</t>
  </si>
  <si>
    <t>15-18</t>
  </si>
  <si>
    <t>HYDERABAD</t>
  </si>
  <si>
    <t xml:space="preserve">    NHAVA SHEVA  ≤2RT</t>
  </si>
  <si>
    <t>USD （ 18 ） / （ 8 ）</t>
  </si>
  <si>
    <t>MUMBAI</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</si>
  <si>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</si>
  <si>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</si>
  <si>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</si>
  <si>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</si>
  <si>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</si>
  <si>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</si>
  <si>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</si>
  <si>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</si>
  <si>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</si>
  <si>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</si>
  <si>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</si>
  <si>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</si>
  <si>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</si>
  <si>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</si>
  <si>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 xml:space="preserve">USD 5 / 10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</si>
  <si>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</si>
  <si>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</si>
  <si>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</si>
  <si>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</si>
  <si>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</si>
  <si>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</si>
  <si>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</si>
  <si>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</si>
  <si>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</si>
  <si>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</si>
  <si>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</si>
  <si>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</si>
  <si>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</si>
  <si>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USD （112） / (102)</t>
  </si>
  <si>
    <t>YML&amp;ONE</t>
  </si>
  <si>
    <t xml:space="preserve">    ALGECIRAS 直拼</t>
  </si>
  <si>
    <t>USD （56） / （51）</t>
  </si>
  <si>
    <t>ONE&amp;HMM</t>
  </si>
  <si>
    <t>30</t>
  </si>
  <si>
    <t>BILBAO</t>
  </si>
  <si>
    <t xml:space="preserve">    BARCELONA  </t>
  </si>
  <si>
    <t>HMM/YML&amp;ONE</t>
  </si>
  <si>
    <t>28-32</t>
  </si>
  <si>
    <t>VALLETTA</t>
  </si>
  <si>
    <t>MALTA</t>
  </si>
  <si>
    <t xml:space="preserve">    MADRID </t>
  </si>
  <si>
    <t>USD （107） / (97)</t>
  </si>
  <si>
    <t>35-40</t>
  </si>
  <si>
    <t xml:space="preserve">    BILBAO </t>
  </si>
  <si>
    <t>USD （97） / (87)</t>
  </si>
  <si>
    <t>TENERIFE</t>
  </si>
  <si>
    <t xml:space="preserve">    VALLETTA</t>
  </si>
  <si>
    <t>USD 110 / 150</t>
  </si>
  <si>
    <t>ALGIERS</t>
  </si>
  <si>
    <t xml:space="preserve">    MALTA  直拼</t>
  </si>
  <si>
    <t>USD 110 / 135</t>
  </si>
  <si>
    <t xml:space="preserve">    TENERIFE</t>
  </si>
  <si>
    <t>USD （63） / （58）</t>
  </si>
  <si>
    <t xml:space="preserve">    ALGER/ALGIERS 直拼 （ PP ）</t>
  </si>
  <si>
    <t>USD 170 / 180</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</si>
  <si>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</si>
  <si>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</si>
  <si>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</si>
  <si>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</si>
  <si>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</si>
  <si>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</si>
  <si>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</si>
  <si>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</si>
  <si>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</si>
  <si>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</si>
  <si>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</si>
  <si>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USD ( 155 ) / ( 145 )</t>
  </si>
  <si>
    <t>二/日</t>
  </si>
  <si>
    <t>HMM&amp;EMC/YML&amp;ONE</t>
  </si>
  <si>
    <t>28-30</t>
  </si>
  <si>
    <t>LIVORNO</t>
  </si>
  <si>
    <t xml:space="preserve">  ANCONA</t>
  </si>
  <si>
    <t>USD ( 117 ) / （ 112 ）</t>
  </si>
  <si>
    <t>FIRENZE</t>
  </si>
  <si>
    <t xml:space="preserve">  LA SPEZIA </t>
  </si>
  <si>
    <t>NAPLES</t>
  </si>
  <si>
    <t xml:space="preserve">  LIVORNO </t>
  </si>
  <si>
    <t>USD ( 86 ) / (  76 )</t>
  </si>
  <si>
    <t>TRIESTE</t>
  </si>
  <si>
    <t xml:space="preserve">  FLORENCE / FIRENZE</t>
  </si>
  <si>
    <t>USD ( 135 ) / ( 125 )</t>
  </si>
  <si>
    <t>VENICE</t>
  </si>
  <si>
    <t xml:space="preserve">  NAPLES </t>
  </si>
  <si>
    <t>USD ( 140 ) / ( 130 )</t>
  </si>
  <si>
    <t xml:space="preserve">  TRIESTE</t>
  </si>
  <si>
    <t>USD ( 105 ) / ( 95 )</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</si>
  <si>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</si>
  <si>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</si>
  <si>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</si>
  <si>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</si>
  <si>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</si>
  <si>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</si>
  <si>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</si>
  <si>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</si>
  <si>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</si>
  <si>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</si>
  <si>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USD 181 / 186</t>
  </si>
  <si>
    <t>40-45</t>
  </si>
  <si>
    <t>FOS</t>
  </si>
  <si>
    <t xml:space="preserve">  CASABLANCA </t>
  </si>
  <si>
    <t>USD 25 / 30</t>
  </si>
  <si>
    <t>ONE</t>
  </si>
  <si>
    <t>32</t>
  </si>
  <si>
    <t xml:space="preserve">  TANGIER</t>
  </si>
  <si>
    <t>USD 112 / 117</t>
  </si>
  <si>
    <t xml:space="preserve">CASABLANCA </t>
  </si>
  <si>
    <t>45-50</t>
  </si>
  <si>
    <t xml:space="preserve">  FOS/MARSEILLES </t>
  </si>
  <si>
    <t>USD （11） / （6)</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</si>
  <si>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</si>
  <si>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</si>
  <si>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</si>
  <si>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</si>
  <si>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</si>
  <si>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</si>
  <si>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</si>
  <si>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USD 10 / 20</t>
  </si>
  <si>
    <t>五/六</t>
  </si>
  <si>
    <t>老港 COSCO/YML(周五） &amp; 新港 EMC/COSCO（周六）</t>
  </si>
  <si>
    <t>SOKHNA</t>
  </si>
  <si>
    <t xml:space="preserve">  DAMIETTA</t>
  </si>
  <si>
    <t>USD 23 / 33</t>
  </si>
  <si>
    <t>PORT SAID</t>
  </si>
  <si>
    <t xml:space="preserve">  CAIRO</t>
  </si>
  <si>
    <t>PIRAEUS</t>
  </si>
  <si>
    <t xml:space="preserve">  SOKHNA</t>
  </si>
  <si>
    <t>USD 13 / 34</t>
  </si>
  <si>
    <t>ATHENS</t>
  </si>
  <si>
    <t xml:space="preserve">  PORT SAID</t>
  </si>
  <si>
    <t>THESSALONIKI</t>
  </si>
  <si>
    <t xml:space="preserve">  PIRAEUS </t>
  </si>
  <si>
    <t>USD （45） / （40）</t>
  </si>
  <si>
    <t>COSCO&amp;HPLA</t>
  </si>
  <si>
    <t>ISTANBUL</t>
  </si>
  <si>
    <t xml:space="preserve">  ATHENS </t>
  </si>
  <si>
    <t>USD （20） / （15)</t>
  </si>
  <si>
    <t xml:space="preserve">  THESSALONIKI </t>
  </si>
  <si>
    <t xml:space="preserve">USD 0 / 5 </t>
  </si>
  <si>
    <t>ONE&amp;EMC</t>
  </si>
  <si>
    <t xml:space="preserve">  HAYDARPASA（CNEE同行） </t>
  </si>
  <si>
    <t>USD （51） / （46）</t>
  </si>
  <si>
    <t xml:space="preserve">  HAYDARPASA（CNEE直客） </t>
  </si>
  <si>
    <t>USD ( 104 ) / （ 99 ）</t>
  </si>
  <si>
    <t>IZMIR</t>
  </si>
  <si>
    <t xml:space="preserve">  ISTANBUL/KUMPORT/AMBARLI(CNEE同行)</t>
  </si>
  <si>
    <t>二/三</t>
  </si>
  <si>
    <t>ONE&amp;YML/EMC</t>
  </si>
  <si>
    <t>24-28</t>
  </si>
  <si>
    <t xml:space="preserve">  ISTANBUL/KUMPORT/AMBARLI(CNEE直客)</t>
  </si>
  <si>
    <t>USD ( 109 ) / （ 104 ）</t>
  </si>
  <si>
    <t>GEBZE</t>
  </si>
  <si>
    <t xml:space="preserve">  IZMIR（CNEE同行）</t>
  </si>
  <si>
    <t>USD （15） / （10）</t>
  </si>
  <si>
    <t xml:space="preserve">  IZMIR（CNEE直客） </t>
  </si>
  <si>
    <t>USD (65) / (60)</t>
  </si>
  <si>
    <t>MERSIN</t>
  </si>
  <si>
    <t xml:space="preserve">  GEBZE（CNEE同行） </t>
  </si>
  <si>
    <t>USD (18) / （13）</t>
  </si>
  <si>
    <t xml:space="preserve">  GEBZE（CNEE直客） </t>
  </si>
  <si>
    <t>USD （58） / (53）</t>
  </si>
  <si>
    <t>GEMLIK</t>
  </si>
  <si>
    <t xml:space="preserve">  MERSIN 直拼（CNEE同行） </t>
  </si>
  <si>
    <t>USD (13) / （8）</t>
  </si>
  <si>
    <t xml:space="preserve">  MERSIN 直拼（CNEE直客） </t>
  </si>
  <si>
    <t>USD （53） / (48）</t>
  </si>
  <si>
    <t>BEIRUT</t>
  </si>
  <si>
    <t xml:space="preserve">  GEMLIK（CNEE同行） </t>
  </si>
  <si>
    <t>LATTAKIA</t>
  </si>
  <si>
    <t xml:space="preserve">  GEMLIK（CNEE直客） </t>
  </si>
  <si>
    <t>LIMASSOL</t>
  </si>
  <si>
    <t xml:space="preserve">  BEIRUT ( PP ) </t>
  </si>
  <si>
    <t>USD 80 / 85</t>
  </si>
  <si>
    <t>CMA/MSC</t>
  </si>
  <si>
    <t xml:space="preserve">  LATTAKIA ( PP )</t>
  </si>
  <si>
    <t>USD 288 / 293</t>
  </si>
  <si>
    <t>CMA/COSCO</t>
  </si>
  <si>
    <t xml:space="preserve">  LIMASSOL </t>
  </si>
  <si>
    <t>USD 96 / 101</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</si>
  <si>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</si>
  <si>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</si>
  <si>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</si>
  <si>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</si>
  <si>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</si>
  <si>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</si>
  <si>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</si>
  <si>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</si>
  <si>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</si>
  <si>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</si>
  <si>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</si>
  <si>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</si>
  <si>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</si>
  <si>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</si>
  <si>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</si>
  <si>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 xml:space="preserve"> USD 15 / 25</t>
  </si>
  <si>
    <t>HMM/HMM/COSCO/COSCO/OOCL/COSCO</t>
  </si>
  <si>
    <t>32-38</t>
  </si>
  <si>
    <t>FRANKFURT</t>
  </si>
  <si>
    <t xml:space="preserve">    BREMEHAVEN </t>
  </si>
  <si>
    <t>USD ( 55 ) / ( 45 )</t>
  </si>
  <si>
    <t>USD90</t>
  </si>
  <si>
    <t xml:space="preserve">    BREMEN </t>
  </si>
  <si>
    <t xml:space="preserve"> USD 35 / 45</t>
  </si>
  <si>
    <t xml:space="preserve">    FRANKFURT</t>
  </si>
  <si>
    <t>USD ( 18 ) / ( 8 )</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</si>
  <si>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</si>
  <si>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</si>
  <si>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</si>
  <si>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</si>
  <si>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</si>
  <si>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</si>
  <si>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</si>
  <si>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</si>
  <si>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</si>
  <si>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</si>
  <si>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</si>
  <si>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</si>
  <si>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</si>
  <si>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</si>
  <si>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</si>
  <si>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USD ( 16 ) / ( 11 )</t>
  </si>
  <si>
    <t xml:space="preserve">  RIJEKA   </t>
  </si>
  <si>
    <t>USD ( 114 ) / ( 109 )</t>
  </si>
  <si>
    <t>CMA&amp;COSCO/MSK</t>
  </si>
  <si>
    <t xml:space="preserve">  VIENNA / WIEN  </t>
  </si>
  <si>
    <t>USD ( 119 ) / ( 114 )</t>
  </si>
  <si>
    <t xml:space="preserve">  KOPER </t>
  </si>
  <si>
    <t>USD ( 81 ) / ( 76 )</t>
  </si>
  <si>
    <t>30/32</t>
  </si>
  <si>
    <t>ZAGREB</t>
  </si>
  <si>
    <t xml:space="preserve">  ZURICH   </t>
  </si>
  <si>
    <t>USD ( 104 ) / ( 99 )</t>
  </si>
  <si>
    <t>SALZBURG</t>
  </si>
  <si>
    <t xml:space="preserve">  BASEL</t>
  </si>
  <si>
    <t>USD ( 64 ) / ( 59 )</t>
  </si>
  <si>
    <t>GRAZ</t>
  </si>
  <si>
    <t xml:space="preserve">  ZAGREB   </t>
  </si>
  <si>
    <t>LINZ</t>
  </si>
  <si>
    <t xml:space="preserve">  LINZ  </t>
  </si>
  <si>
    <t>USD ( 107 ) / ( 102 )</t>
  </si>
  <si>
    <t>GDANSK</t>
  </si>
  <si>
    <t xml:space="preserve">  DURRES </t>
  </si>
  <si>
    <t>USD 198 / 203</t>
  </si>
  <si>
    <t xml:space="preserve">  GDYNIA </t>
  </si>
  <si>
    <t>USD ( 79 ) / ( 74 )</t>
  </si>
  <si>
    <t>WARSAW</t>
  </si>
  <si>
    <t>GDYNIA</t>
  </si>
  <si>
    <t xml:space="preserve">  GDANSK </t>
  </si>
  <si>
    <t>KATOWICE</t>
  </si>
  <si>
    <t xml:space="preserve">  WARSAW </t>
  </si>
  <si>
    <t>USD ( 69 ) / ( 64 )</t>
  </si>
  <si>
    <t>LODZ</t>
  </si>
  <si>
    <t> KRAKOW</t>
  </si>
  <si>
    <t>USD ( 63 ) / ( 58 )</t>
  </si>
  <si>
    <t>VARNA</t>
  </si>
  <si>
    <t> POZNAN</t>
  </si>
  <si>
    <t>SOFIA</t>
  </si>
  <si>
    <t xml:space="preserve">  VARNA </t>
  </si>
  <si>
    <t>CONSTANZA</t>
  </si>
  <si>
    <t xml:space="preserve">  BURGAS  </t>
  </si>
  <si>
    <t>USD 40 / 45</t>
  </si>
  <si>
    <t>BUCHAREST</t>
  </si>
  <si>
    <t xml:space="preserve">  SOFIA</t>
  </si>
  <si>
    <t>USD 38 / 43</t>
  </si>
  <si>
    <t>KLAIPEDA</t>
  </si>
  <si>
    <t xml:space="preserve">  CONSTANZA </t>
  </si>
  <si>
    <t>USD ( 38 ) / ( 33 )</t>
  </si>
  <si>
    <t>COSCO/CMA/APL</t>
  </si>
  <si>
    <t>VILNIUS</t>
  </si>
  <si>
    <t xml:space="preserve">  BUCHAREST</t>
  </si>
  <si>
    <t>USD ( 13 ) / ( 8 )</t>
  </si>
  <si>
    <t>39-44</t>
  </si>
  <si>
    <t>MINSK</t>
  </si>
  <si>
    <t xml:space="preserve">  KLAIPEDA </t>
  </si>
  <si>
    <t>USD ( 42 ) / ( 37 )</t>
  </si>
  <si>
    <t>ONE/YML</t>
  </si>
  <si>
    <t>RIGA</t>
  </si>
  <si>
    <t xml:space="preserve">  VILNIUS</t>
  </si>
  <si>
    <t>TALLINN</t>
  </si>
  <si>
    <t xml:space="preserve">  RIGA</t>
  </si>
  <si>
    <t>VLADIVOSTOK</t>
  </si>
  <si>
    <t xml:space="preserve">  TALLINN</t>
  </si>
  <si>
    <t>MOSCOW</t>
  </si>
  <si>
    <t>ST PETERSBURG</t>
  </si>
  <si>
    <t xml:space="preserve">  ST PETERSBURG 直拼</t>
  </si>
  <si>
    <t>USD 164 / 174</t>
  </si>
  <si>
    <t>SINOKOR</t>
  </si>
  <si>
    <t xml:space="preserve">  VLADIVOSTOK 直拼 </t>
  </si>
  <si>
    <t>USD 145 / 155</t>
  </si>
  <si>
    <t>FESCO</t>
  </si>
  <si>
    <t>ODESSA</t>
  </si>
  <si>
    <t xml:space="preserve">  MOSCOW</t>
  </si>
  <si>
    <t>USD 174 / 184</t>
  </si>
  <si>
    <t>ILYICHEVSK</t>
  </si>
  <si>
    <t xml:space="preserve">  MINSK</t>
  </si>
  <si>
    <t>USD 200 / 210</t>
  </si>
  <si>
    <t xml:space="preserve">  ODESSA</t>
  </si>
  <si>
    <t>USD 21 / 26</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</si>
  <si>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</si>
  <si>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</si>
  <si>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</si>
  <si>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</si>
  <si>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</si>
  <si>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</si>
  <si>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</si>
  <si>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</si>
  <si>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</si>
  <si>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</si>
  <si>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</si>
  <si>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</si>
  <si>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USD ( 59 ) / ( 54 )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</si>
  <si>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</si>
  <si>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</si>
  <si>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</si>
  <si>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</si>
  <si>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</si>
  <si>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</si>
  <si>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</si>
  <si>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</si>
  <si>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</si>
  <si>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</si>
  <si>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</si>
  <si>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</si>
  <si>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</si>
  <si>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</si>
  <si>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</si>
  <si>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</si>
  <si>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</si>
  <si>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USD ( 14 ) / ( 9 )</t>
  </si>
  <si>
    <t>THAMESPORT</t>
  </si>
  <si>
    <t xml:space="preserve">  LEEDS </t>
  </si>
  <si>
    <t>USD ( 54 ) / ( 49 )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</si>
  <si>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</si>
  <si>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</si>
  <si>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</si>
  <si>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</si>
  <si>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</si>
  <si>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</si>
  <si>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</si>
  <si>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</si>
  <si>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USD ( 57 ) / ( 52 )</t>
  </si>
  <si>
    <t>33-35</t>
  </si>
  <si>
    <t xml:space="preserve">    BRUSSELS</t>
  </si>
  <si>
    <t>USD ( 68 ) / ( 63 )</t>
  </si>
  <si>
    <t>37-42</t>
  </si>
  <si>
    <t xml:space="preserve">■  ANTWERP本港货，单票货物≤1RT,另-USD10/RT；1&lt;单票货物≤3RT,另-USD5/RT
</t>
  </si>
  <si>
    <t>ROTTERDAM</t>
  </si>
  <si>
    <t>3~20</t>
  </si>
  <si>
    <t>AMSTERDAM</t>
  </si>
  <si>
    <t>REYKJAVIK</t>
  </si>
  <si>
    <t xml:space="preserve">  ROTTERDAM </t>
  </si>
  <si>
    <t>USD ( 60 ) / ( 55 )</t>
  </si>
  <si>
    <t>OOCL&amp;CMA/APL&amp;CMA/ONE&amp;HMM&amp;CMA</t>
  </si>
  <si>
    <t>28-34</t>
  </si>
  <si>
    <t>DUBLIN</t>
  </si>
  <si>
    <t xml:space="preserve">  AMSTERDAM </t>
  </si>
  <si>
    <t>USD ( 50 ) / ( 45 )</t>
  </si>
  <si>
    <t>ROTERDAM</t>
  </si>
  <si>
    <t>36-42</t>
  </si>
  <si>
    <t>CORK</t>
  </si>
  <si>
    <t xml:space="preserve">  REYKJAVIK ( PP )</t>
  </si>
  <si>
    <t>USD 242 / 247</t>
  </si>
  <si>
    <t>40-50</t>
  </si>
  <si>
    <t>BELFAST</t>
  </si>
  <si>
    <t xml:space="preserve">  DUBLIN </t>
  </si>
  <si>
    <t>USD ( 5 ) / ( 0 )</t>
  </si>
  <si>
    <t>HPL/YML </t>
  </si>
  <si>
    <t>LE HAVRE</t>
  </si>
  <si>
    <t xml:space="preserve">  CORK </t>
  </si>
  <si>
    <t>USD 22 / 27</t>
  </si>
  <si>
    <t>PARIS</t>
  </si>
  <si>
    <t xml:space="preserve">  BELFAST </t>
  </si>
  <si>
    <t>USD 23 / 28</t>
  </si>
  <si>
    <t>LEIXOES</t>
  </si>
  <si>
    <t>LISBON</t>
  </si>
  <si>
    <t xml:space="preserve">  LE HAVRE </t>
  </si>
  <si>
    <t>USD ( 72 ) / ( 67 )</t>
  </si>
  <si>
    <t>OPORTO</t>
  </si>
  <si>
    <t xml:space="preserve">  PARIS </t>
  </si>
  <si>
    <t>USD ( 62 ) / ( 57 )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</si>
  <si>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</si>
  <si>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</si>
  <si>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</si>
  <si>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</si>
  <si>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</si>
  <si>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</si>
  <si>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</si>
  <si>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</si>
  <si>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</si>
  <si>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</si>
  <si>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USD ( 4 ) / 1</t>
  </si>
  <si>
    <t>ONE&amp;COSCO</t>
  </si>
  <si>
    <t>COPENHAGEN</t>
  </si>
  <si>
    <t xml:space="preserve">  COPENHAGEN </t>
  </si>
  <si>
    <t>GOTHENBURG</t>
  </si>
  <si>
    <t xml:space="preserve">  GOTHENBURG </t>
  </si>
  <si>
    <t>43</t>
  </si>
  <si>
    <t>STOCKHOLM</t>
  </si>
  <si>
    <t xml:space="preserve">  HELSINGBORG </t>
  </si>
  <si>
    <t>46</t>
  </si>
  <si>
    <t>OSLO</t>
  </si>
  <si>
    <t xml:space="preserve">  MALMO</t>
  </si>
  <si>
    <t>BERGEN</t>
  </si>
  <si>
    <t xml:space="preserve">  STOCKHOLM</t>
  </si>
  <si>
    <t>STAVANGER</t>
  </si>
  <si>
    <t xml:space="preserve">  OSLO </t>
  </si>
  <si>
    <t>USD ( 19 ) / ( 14 )</t>
  </si>
  <si>
    <t>HELSINKI</t>
  </si>
  <si>
    <t xml:space="preserve">  BERGEN </t>
  </si>
  <si>
    <t>USD 36 / 41</t>
  </si>
  <si>
    <t>KOTKA</t>
  </si>
  <si>
    <t xml:space="preserve">  STAVANGER</t>
  </si>
  <si>
    <t>TURKU</t>
  </si>
  <si>
    <t xml:space="preserve">  HELSINKI </t>
  </si>
  <si>
    <t>USD ( 9 ) / ( 4 )</t>
  </si>
  <si>
    <t>33-38</t>
  </si>
  <si>
    <t xml:space="preserve">  KOTKA</t>
  </si>
  <si>
    <t>USD 16 / 21</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</si>
  <si>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</si>
  <si>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</si>
  <si>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</si>
  <si>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</si>
  <si>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</si>
  <si>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</si>
  <si>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</si>
  <si>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</si>
  <si>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</si>
  <si>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</si>
  <si>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</si>
  <si>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 -42 / -32</t>
  </si>
  <si>
    <t>USD20</t>
  </si>
  <si>
    <t>HMM&amp;COSCO/HAM SUD&amp;YML</t>
  </si>
  <si>
    <t>ITAJAI</t>
  </si>
  <si>
    <t xml:space="preserve">    MONTEVIDEO </t>
  </si>
  <si>
    <t>USD -47 /-37</t>
  </si>
  <si>
    <t>USD40</t>
  </si>
  <si>
    <t>SANTOS</t>
  </si>
  <si>
    <t xml:space="preserve">    ASUNCION</t>
  </si>
  <si>
    <t>USD 54/ 64</t>
  </si>
  <si>
    <t>PARANAGUA</t>
  </si>
  <si>
    <t xml:space="preserve">    ITAJAI</t>
  </si>
  <si>
    <t>USD 60 / 70</t>
  </si>
  <si>
    <t>HMM&amp;MOL</t>
  </si>
  <si>
    <t>RIO GRANDE</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</si>
  <si>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</si>
  <si>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</si>
  <si>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</si>
  <si>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</si>
  <si>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</si>
  <si>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</si>
  <si>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</si>
  <si>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</si>
  <si>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</si>
  <si>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</si>
  <si>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</si>
  <si>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</si>
  <si>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</si>
  <si>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</si>
  <si>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USD  -78/ -48</t>
  </si>
  <si>
    <t>HAM SUD&amp;CMA&amp;COSCO</t>
  </si>
  <si>
    <t>ARICA</t>
  </si>
  <si>
    <t xml:space="preserve">  CALLAO </t>
  </si>
  <si>
    <t>USD -81 / -71</t>
  </si>
  <si>
    <t>USD25</t>
  </si>
  <si>
    <t>USD30</t>
  </si>
  <si>
    <t>HMM&amp;CMA&amp;ONE/CMA&amp;COSCO</t>
  </si>
  <si>
    <t>26-33</t>
  </si>
  <si>
    <t>BUENAVENTURA</t>
  </si>
  <si>
    <t xml:space="preserve">  LIMA </t>
  </si>
  <si>
    <t>26-40</t>
  </si>
  <si>
    <t>VALPARAISO</t>
  </si>
  <si>
    <t xml:space="preserve">  ARICA </t>
  </si>
  <si>
    <t>26-50</t>
  </si>
  <si>
    <t>SAN ANTONIO</t>
  </si>
  <si>
    <t xml:space="preserve">  BUENAVENTURA</t>
  </si>
  <si>
    <t>USD -90 / -80</t>
  </si>
  <si>
    <t>CMA/HPL</t>
  </si>
  <si>
    <t>SANTIAGO</t>
  </si>
  <si>
    <t xml:space="preserve">  VALPARAISO</t>
  </si>
  <si>
    <t>USD -79 / -69</t>
  </si>
  <si>
    <t>CMA&amp;COSCO/HAM SUD</t>
  </si>
  <si>
    <t>IQUIQUE</t>
  </si>
  <si>
    <t xml:space="preserve">  SAN ANTONIO,CHL </t>
  </si>
  <si>
    <t xml:space="preserve">  SANTIAGO</t>
  </si>
  <si>
    <t>USD -26 /-16</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</si>
  <si>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</si>
  <si>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</si>
  <si>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</si>
  <si>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</si>
  <si>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</si>
  <si>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</si>
  <si>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</si>
  <si>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</si>
  <si>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</si>
  <si>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</si>
  <si>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 -42/ -12</t>
  </si>
  <si>
    <t>USD22</t>
  </si>
  <si>
    <t>HMM&amp;CMA&amp;ONE/CMA&amp;COSCO&amp;HMM</t>
  </si>
  <si>
    <t xml:space="preserve">  MEXICO CITY</t>
  </si>
  <si>
    <t>USD 3 / 33</t>
  </si>
  <si>
    <t>MANZANILLO</t>
  </si>
  <si>
    <t xml:space="preserve">  VERA CRUZ</t>
  </si>
  <si>
    <t>USD 61 / 91</t>
  </si>
  <si>
    <t>■  需加收 AMS: USD 25 / BL</t>
  </si>
  <si>
    <t>■  到付加收10% 南美航线船公司船期不稳定，以上船期仅供参考。</t>
  </si>
  <si>
    <t>COLON FREE ZONE</t>
  </si>
  <si>
    <t>ACAJUTLA</t>
  </si>
  <si>
    <t>中美洲航线（洋山）</t>
  </si>
  <si>
    <t>BALBOA</t>
  </si>
  <si>
    <t xml:space="preserve">  SAN JOSE</t>
  </si>
  <si>
    <t>USD 10 /20</t>
  </si>
  <si>
    <t>HPL</t>
  </si>
  <si>
    <t>BRIDGETOWN</t>
  </si>
  <si>
    <t>加勒比航线（洋山）</t>
  </si>
  <si>
    <t xml:space="preserve">  COLON FREE ZONE</t>
  </si>
  <si>
    <t>USD -9 / 11</t>
  </si>
  <si>
    <t>COSCO&amp;YML&amp;CMA</t>
  </si>
  <si>
    <t>CARTAGENA,CO</t>
  </si>
  <si>
    <t xml:space="preserve">  ACAJUTLA</t>
  </si>
  <si>
    <t>USD 123 / 143</t>
  </si>
  <si>
    <t xml:space="preserve">COLON  </t>
  </si>
  <si>
    <t xml:space="preserve">  BALBOA ( MIN 2CBM )</t>
  </si>
  <si>
    <t>USD 48 / 68</t>
  </si>
  <si>
    <t>CAUCEDO</t>
  </si>
  <si>
    <t xml:space="preserve">  BRIDGETOWN</t>
  </si>
  <si>
    <t>USD 119 / 139</t>
  </si>
  <si>
    <t>CASTRIES</t>
  </si>
  <si>
    <t xml:space="preserve">  CARTAGENA,CLB</t>
  </si>
  <si>
    <t>USD 159 / 179</t>
  </si>
  <si>
    <t>CRISTOBAL</t>
  </si>
  <si>
    <t xml:space="preserve">  CAUCEDO</t>
  </si>
  <si>
    <t>USD 89 / 109</t>
  </si>
  <si>
    <t>GEORGETOWN,GUYANA</t>
  </si>
  <si>
    <t xml:space="preserve">  CASTRIES ( PP )</t>
  </si>
  <si>
    <t>USD 235 / 255</t>
  </si>
  <si>
    <t>GUATEMALA CITY</t>
  </si>
  <si>
    <t xml:space="preserve">  CRISTOBAL</t>
  </si>
  <si>
    <t>USD 44 / 54</t>
  </si>
  <si>
    <t>LA HAVANA</t>
  </si>
  <si>
    <t xml:space="preserve">  GEORGETOWN ( PP ) </t>
  </si>
  <si>
    <t>USD 129 / 149</t>
  </si>
  <si>
    <t>LA GUAIRA</t>
  </si>
  <si>
    <t xml:space="preserve">  GUATEMALA CITY</t>
  </si>
  <si>
    <t>USD 116 / 136</t>
  </si>
  <si>
    <t>KINGSTON</t>
  </si>
  <si>
    <t xml:space="preserve">  LA HAVANA ( PP )</t>
  </si>
  <si>
    <t>USD 196 / 216</t>
  </si>
  <si>
    <t>KINGSTOWN</t>
  </si>
  <si>
    <t xml:space="preserve">  LA GUAIRA ( PP ) </t>
  </si>
  <si>
    <t>USD 224/ 244</t>
  </si>
  <si>
    <t>MANAGUA</t>
  </si>
  <si>
    <t xml:space="preserve">  KINGSTON</t>
  </si>
  <si>
    <t>USD 49 / 69</t>
  </si>
  <si>
    <t>MANZANILLO,PANAMA</t>
  </si>
  <si>
    <t xml:space="preserve">  KINGSTOWN( PP )</t>
  </si>
  <si>
    <t>USD 276 / 296</t>
  </si>
  <si>
    <t>ORANJESTAD</t>
  </si>
  <si>
    <t xml:space="preserve">  MANAGUA</t>
  </si>
  <si>
    <t>USD 137 / 157</t>
  </si>
  <si>
    <t>PANAMA CITY</t>
  </si>
  <si>
    <t xml:space="preserve">  MANZANILLO,PANAMA</t>
  </si>
  <si>
    <t>USD 87 / 107</t>
  </si>
  <si>
    <t>PARAMARIBO</t>
  </si>
  <si>
    <t xml:space="preserve">  ORANJESTAD ( PP )</t>
  </si>
  <si>
    <t>USD 114 / 134</t>
  </si>
  <si>
    <t>POINT LISAS</t>
  </si>
  <si>
    <t xml:space="preserve">  PANAMA CITY</t>
  </si>
  <si>
    <t>USD 44 / 64</t>
  </si>
  <si>
    <t>PORT OF SPAIN</t>
  </si>
  <si>
    <t xml:space="preserve">  PARAMARIBO</t>
  </si>
  <si>
    <t>USD 120 / 140</t>
  </si>
  <si>
    <t>PUERTO CABELLO</t>
  </si>
  <si>
    <t xml:space="preserve">  POINT LISAS ( PP )</t>
  </si>
  <si>
    <t>USD 99 / 119</t>
  </si>
  <si>
    <t>PUERTO CALDERA</t>
  </si>
  <si>
    <t xml:space="preserve">  PORT OF SPAIN</t>
  </si>
  <si>
    <t>USD 79 / 99</t>
  </si>
  <si>
    <t>PUERTO CORTES</t>
  </si>
  <si>
    <t xml:space="preserve">  PUERTO CABELLO ( PP )</t>
  </si>
  <si>
    <t>USD 244 / 264</t>
  </si>
  <si>
    <t>PUERTO LIMON</t>
  </si>
  <si>
    <t xml:space="preserve">  PUERTO CALDERA </t>
  </si>
  <si>
    <t>PUERTO QUETZAL</t>
  </si>
  <si>
    <t xml:space="preserve">  PUERTO CORTES</t>
  </si>
  <si>
    <t>USD 248 / 268</t>
  </si>
  <si>
    <t>RIO HAINA</t>
  </si>
  <si>
    <t xml:space="preserve">  PUERTO LIMON</t>
  </si>
  <si>
    <t>USD 64 / 84</t>
  </si>
  <si>
    <t>ROSEAU</t>
  </si>
  <si>
    <t xml:space="preserve">  PUERTO QUETZAL</t>
  </si>
  <si>
    <t>USD 101 /121</t>
  </si>
  <si>
    <t>SAN JUAN</t>
  </si>
  <si>
    <t xml:space="preserve">  RIO HAINA</t>
  </si>
  <si>
    <t>SAN SALVADOR</t>
  </si>
  <si>
    <t xml:space="preserve">  ROSEAU ( PP )( MIN 2CBM )</t>
  </si>
  <si>
    <t>USD 220 / 240</t>
  </si>
  <si>
    <t>SAN PEDRO SULA</t>
  </si>
  <si>
    <t xml:space="preserve">  SAN JUAN,PT RICO</t>
  </si>
  <si>
    <t>SANTO DOMINGO</t>
  </si>
  <si>
    <t xml:space="preserve">  SAN SALVADOR</t>
  </si>
  <si>
    <t>USD 106 / 126</t>
  </si>
  <si>
    <t>SANTO TOMAS</t>
  </si>
  <si>
    <t xml:space="preserve">  SAN PEDRO SULA</t>
  </si>
  <si>
    <t>USD 126 / 146</t>
  </si>
  <si>
    <t>ST.GEORGE'S</t>
  </si>
  <si>
    <t xml:space="preserve">  SANTO DOMINGO</t>
  </si>
  <si>
    <t>WILLEMSTAD</t>
  </si>
  <si>
    <t xml:space="preserve">  SANTO TOMAS</t>
  </si>
  <si>
    <t>SAN JOSE</t>
  </si>
  <si>
    <t xml:space="preserve">  ST.GEORGE'S ( PP )</t>
  </si>
  <si>
    <t>TEGUCIGALPA</t>
  </si>
  <si>
    <t xml:space="preserve">  WILLEMSTAD</t>
  </si>
  <si>
    <t>USD 109 / 129</t>
  </si>
  <si>
    <t xml:space="preserve">  TEGUCIGALPA</t>
  </si>
  <si>
    <t>USD 147 / 157</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</si>
  <si>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</si>
  <si>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</si>
  <si>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</si>
  <si>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</si>
  <si>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</si>
  <si>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</si>
  <si>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</si>
  <si>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</si>
  <si>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</si>
  <si>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</si>
  <si>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</si>
  <si>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</si>
  <si>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</si>
  <si>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</si>
  <si>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</si>
  <si>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</si>
  <si>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</si>
  <si>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</si>
  <si>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</si>
  <si>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</si>
  <si>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</si>
  <si>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</si>
  <si>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</si>
  <si>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</si>
  <si>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</si>
  <si>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</si>
  <si>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</si>
  <si>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</si>
  <si>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</si>
  <si>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</si>
  <si>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</si>
  <si>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</si>
  <si>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</si>
  <si>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</si>
  <si>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</si>
  <si>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</si>
  <si>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</si>
  <si>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</si>
  <si>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</si>
  <si>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</si>
  <si>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</si>
  <si>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</si>
  <si>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</si>
  <si>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</si>
  <si>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</si>
  <si>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</si>
  <si>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</si>
  <si>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</si>
  <si>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</si>
  <si>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</si>
  <si>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</si>
  <si>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</si>
  <si>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</si>
  <si>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</si>
  <si>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</si>
  <si>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</si>
  <si>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</si>
  <si>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</si>
  <si>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HLC/HPL</t>
  </si>
  <si>
    <t>10.00%</t>
  </si>
  <si>
    <t>CC加收10%,重量附加费 $20/TON(TON:M3&gt;=0.75)</t>
  </si>
  <si>
    <t>1/5</t>
  </si>
  <si>
    <t>65/65</t>
  </si>
  <si>
    <t>ACCRA</t>
  </si>
  <si>
    <t>1/5/6</t>
  </si>
  <si>
    <t>4/1/2</t>
  </si>
  <si>
    <t>ONE/COSCO/COSCO</t>
  </si>
  <si>
    <t xml:space="preserve">需要发货人提供Waiver / CTN  NIF + PR number，如果需要代理提供USD105/BL
第三国转运，如果在中转港查验的话查验费只能发货人承担。
欧洲拥堵严重，中转港会有延误转运的情况
</t>
  </si>
  <si>
    <t>ADANA</t>
  </si>
  <si>
    <t>35</t>
  </si>
  <si>
    <t>ADAPAZARI</t>
  </si>
  <si>
    <t>2/3</t>
  </si>
  <si>
    <t>4/4</t>
  </si>
  <si>
    <t>≤1RT</t>
  </si>
  <si>
    <t>ADDIS ABABA</t>
  </si>
  <si>
    <t>70</t>
  </si>
  <si>
    <t>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</si>
  <si>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</si>
  <si>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</si>
  <si>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</si>
  <si>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</si>
  <si>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</si>
  <si>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</si>
  <si>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</si>
  <si>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</si>
  <si>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</si>
  <si>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</si>
  <si>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</si>
  <si>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</si>
  <si>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</si>
  <si>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</si>
  <si>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</si>
  <si>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</si>
  <si>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</si>
  <si>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</si>
  <si>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</si>
  <si>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</si>
  <si>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</si>
  <si>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</si>
  <si>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</si>
  <si>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</si>
  <si>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</si>
  <si>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</si>
  <si>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</si>
  <si>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</si>
  <si>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</si>
  <si>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</si>
  <si>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</si>
  <si>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</si>
  <si>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</si>
  <si>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</si>
  <si>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</si>
  <si>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$25/BL,CC加收10%,重量附加费 $20/TON(TON:M3&gt;=0.75)</t>
  </si>
  <si>
    <t>AMIENS</t>
  </si>
  <si>
    <t>2/6</t>
  </si>
  <si>
    <t>HMM&amp;EMC/EVG/YML&amp;ONE</t>
  </si>
  <si>
    <t>2-3周开一班直拼</t>
  </si>
  <si>
    <t>ANGERS</t>
  </si>
  <si>
    <t>ANGUILLA</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</si>
  <si>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</si>
  <si>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</si>
  <si>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</si>
  <si>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</si>
  <si>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</si>
  <si>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</si>
  <si>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</si>
  <si>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</si>
  <si>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</si>
  <si>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</si>
  <si>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</si>
  <si>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</si>
  <si>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</si>
  <si>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</si>
  <si>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</si>
  <si>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</si>
  <si>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</si>
  <si>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</si>
  <si>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</si>
  <si>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</si>
  <si>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</si>
  <si>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</si>
  <si>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</si>
  <si>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</si>
  <si>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</si>
  <si>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</si>
  <si>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</si>
  <si>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</si>
  <si>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</si>
  <si>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</si>
  <si>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</si>
  <si>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</si>
  <si>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</si>
  <si>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</si>
  <si>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90</t>
  </si>
  <si>
    <t>只能配给IFS代理
第三国转运，如果在中转港查验的话查验费只能发货人承担</t>
  </si>
  <si>
    <t xml:space="preserve">不能高收任何费用
单边超3米5，单件超3吨就有附加费
</t>
  </si>
  <si>
    <t>28</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</si>
  <si>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</si>
  <si>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</si>
  <si>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</si>
  <si>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</si>
  <si>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</si>
  <si>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</si>
  <si>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</si>
  <si>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</si>
  <si>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</si>
  <si>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</si>
  <si>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</si>
  <si>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</si>
  <si>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</si>
  <si>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</si>
  <si>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</si>
  <si>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</si>
  <si>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BATA</t>
  </si>
  <si>
    <t>65</t>
  </si>
  <si>
    <t>BATAM</t>
  </si>
  <si>
    <t>1/3/4/5/6</t>
  </si>
  <si>
    <t>4/4/5/1/2</t>
  </si>
  <si>
    <t>RCLD/IAL/KMTC/OOCL/KMTC</t>
  </si>
  <si>
    <t>18</t>
  </si>
  <si>
    <t xml:space="preserve">MIN 5CBM,EBS+CIC $13/RT,必须以托盘/木箱包装形式出运,目的港不得高收   强制熏蒸； 如果碰到布头等超长的货物，不适合打托的物品，麻烦跟代理确认下：以散货出运，上海预付“目的港额外费用“！！！
</t>
  </si>
  <si>
    <t>1/4/5/6</t>
  </si>
  <si>
    <t>4/5/1/2</t>
  </si>
  <si>
    <t>RCLD/KMTC/OOCL/KMTC</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</si>
  <si>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</si>
  <si>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</si>
  <si>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</si>
  <si>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</si>
  <si>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</si>
  <si>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</si>
  <si>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</si>
  <si>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</si>
  <si>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</si>
  <si>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</si>
  <si>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</si>
  <si>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</si>
  <si>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</si>
  <si>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</si>
  <si>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</si>
  <si>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</si>
  <si>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</si>
  <si>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</si>
  <si>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</si>
  <si>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</si>
  <si>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</si>
  <si>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</si>
  <si>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</si>
  <si>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</si>
  <si>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</si>
  <si>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</si>
  <si>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</si>
  <si>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</si>
  <si>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</si>
  <si>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</si>
  <si>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</si>
  <si>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</si>
  <si>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</si>
  <si>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</si>
  <si>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</si>
  <si>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</si>
  <si>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</si>
  <si>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</si>
  <si>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</si>
  <si>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</si>
  <si>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</si>
  <si>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</si>
  <si>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</si>
  <si>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</si>
  <si>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</si>
  <si>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</si>
  <si>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</si>
  <si>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</si>
  <si>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</si>
  <si>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</si>
  <si>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</si>
  <si>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</si>
  <si>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</si>
  <si>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</si>
  <si>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</si>
  <si>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</si>
  <si>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</si>
  <si>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</si>
  <si>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</si>
  <si>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</si>
  <si>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</si>
  <si>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</si>
  <si>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</si>
  <si>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COSCO&amp;EMC/EVG</t>
  </si>
  <si>
    <t>CACERES</t>
  </si>
  <si>
    <t>CADIZ</t>
  </si>
  <si>
    <t>CAGLIARI</t>
  </si>
  <si>
    <t>5/6</t>
  </si>
  <si>
    <t>5/1</t>
  </si>
  <si>
    <t>COSCO&amp;YML/COSCO&amp;EMC/EVG</t>
  </si>
  <si>
    <t>CALCUTTA</t>
  </si>
  <si>
    <t>不接裸装货物</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</si>
  <si>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</si>
  <si>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CALTANISSETTA</t>
  </si>
  <si>
    <t>CAMPOBASSO</t>
  </si>
  <si>
    <t>CANCUN</t>
  </si>
  <si>
    <t>CANNES</t>
  </si>
  <si>
    <t>CANOAS</t>
  </si>
  <si>
    <t>33/30</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</si>
  <si>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</si>
  <si>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</si>
  <si>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</si>
  <si>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</si>
  <si>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</si>
  <si>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</si>
  <si>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</si>
  <si>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</si>
  <si>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</si>
  <si>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</si>
  <si>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</si>
  <si>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</si>
  <si>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</si>
  <si>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</si>
  <si>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</si>
  <si>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</si>
  <si>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</si>
  <si>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</si>
  <si>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</si>
  <si>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</si>
  <si>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</si>
  <si>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</si>
  <si>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</si>
  <si>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12</t>
  </si>
  <si>
    <t xml:space="preserve">可接液体，可接化工品，拒接纺织品
</t>
  </si>
  <si>
    <t>重量附加费 $20/TON(TON:M3&gt;=0.75)炭黑，墨水，油类，胶水，热熔胶，不接！！！</t>
  </si>
  <si>
    <t>CHRISTIANSTED</t>
  </si>
  <si>
    <t>PP MIN 2CBM,重量附加费 $20/TON(TON:M3&gt;=0.75)</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</si>
  <si>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</si>
  <si>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</si>
  <si>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</si>
  <si>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</si>
  <si>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CC加收10%,重量附加费 $20/TON(TON:M3&gt;=0.75)</t>
  </si>
  <si>
    <t>1/3</t>
  </si>
  <si>
    <t>OOCL&amp;CMA/IAL</t>
  </si>
  <si>
    <t>COLOGNE</t>
  </si>
  <si>
    <t>16/16</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</si>
  <si>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</si>
  <si>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</si>
  <si>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</si>
  <si>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</si>
  <si>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</si>
  <si>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</si>
  <si>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</si>
  <si>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</si>
  <si>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</si>
  <si>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</si>
  <si>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</si>
  <si>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 xml:space="preserve">需要发货人提供Waiver / CTN  NIF + PR number，如果需要代理提供USD60/BL
第三国转运，如果在中转港查验的话查验费只能发货人承担。
欧洲拥堵严重，中转港会有延误转运的情况
</t>
  </si>
  <si>
    <t>CREMONA</t>
  </si>
  <si>
    <t>CUENCA</t>
  </si>
  <si>
    <t>CUERNAVACA</t>
  </si>
  <si>
    <t>CUNEO</t>
  </si>
  <si>
    <t>CUXHAVEN</t>
  </si>
  <si>
    <t>DAKAR</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</si>
  <si>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</si>
  <si>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</si>
  <si>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</si>
  <si>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</si>
  <si>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</si>
  <si>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</si>
  <si>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</si>
  <si>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</si>
  <si>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</si>
  <si>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</si>
  <si>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</si>
  <si>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</si>
  <si>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</si>
  <si>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DIJON</t>
  </si>
  <si>
    <t>55</t>
  </si>
  <si>
    <t xml:space="preserve">目的港不能高收
</t>
  </si>
  <si>
    <t>DORTMUND</t>
  </si>
  <si>
    <t>DOUALA</t>
  </si>
  <si>
    <t xml:space="preserve">需要发货人提供Waiver / CTN  NIF + PR number，如果需要代理提供USD65/BL
第三国转运，如果在中转港查验的话查验费只能发货人承担。
欧洲拥堵严重，中转港会有延误转运的情况
</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</si>
  <si>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</si>
  <si>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</si>
  <si>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</si>
  <si>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</si>
  <si>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</si>
  <si>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</si>
  <si>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</si>
  <si>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</si>
  <si>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</si>
  <si>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</si>
  <si>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</si>
  <si>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</si>
  <si>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</si>
  <si>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</si>
  <si>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</si>
  <si>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</si>
  <si>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</si>
  <si>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</si>
  <si>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</si>
  <si>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</si>
  <si>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</si>
  <si>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</si>
  <si>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</si>
  <si>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</si>
  <si>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</si>
  <si>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</si>
  <si>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</si>
  <si>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</si>
  <si>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</si>
  <si>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</si>
  <si>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</si>
  <si>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</si>
  <si>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</si>
  <si>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</si>
  <si>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</si>
  <si>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</si>
  <si>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CC加收10%,重量附加费 $20/TON(TON:M3&gt;=0.75)</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</si>
  <si>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</si>
  <si>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</si>
  <si>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</si>
  <si>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</si>
  <si>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</si>
  <si>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</si>
  <si>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</si>
  <si>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</si>
  <si>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</si>
  <si>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</si>
  <si>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</si>
  <si>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</si>
  <si>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</si>
  <si>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</si>
  <si>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</si>
  <si>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</si>
  <si>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</si>
  <si>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PP  重量附加费 $20/TON(TON:M3&gt;=0.75)</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</si>
  <si>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</si>
  <si>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</si>
  <si>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</si>
  <si>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</si>
  <si>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</si>
  <si>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</si>
  <si>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</si>
  <si>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</si>
  <si>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</si>
  <si>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</si>
  <si>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</si>
  <si>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</si>
  <si>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</si>
  <si>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</si>
  <si>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</si>
  <si>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</si>
  <si>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</si>
  <si>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</si>
  <si>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</si>
  <si>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</si>
  <si>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</si>
  <si>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</si>
  <si>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</si>
  <si>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</si>
  <si>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</si>
  <si>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</si>
  <si>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</si>
  <si>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</si>
  <si>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</si>
  <si>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</si>
  <si>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</si>
  <si>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</si>
  <si>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</si>
  <si>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</si>
  <si>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</si>
  <si>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</si>
  <si>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</si>
  <si>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</si>
  <si>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</si>
  <si>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</si>
  <si>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</si>
  <si>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</si>
  <si>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</si>
  <si>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</si>
  <si>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</si>
  <si>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</si>
  <si>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</si>
  <si>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</si>
  <si>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</si>
  <si>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</si>
  <si>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</si>
  <si>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</si>
  <si>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</si>
  <si>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</si>
  <si>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</si>
  <si>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</si>
  <si>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</si>
  <si>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</si>
  <si>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</si>
  <si>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</si>
  <si>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</si>
  <si>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</si>
  <si>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</si>
  <si>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</si>
  <si>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</si>
  <si>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</si>
  <si>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</si>
  <si>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</si>
  <si>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</si>
  <si>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</si>
  <si>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</si>
  <si>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</si>
  <si>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</si>
  <si>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</si>
  <si>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</si>
  <si>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</si>
  <si>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</si>
  <si>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</si>
  <si>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</si>
  <si>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</si>
  <si>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</si>
  <si>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</si>
  <si>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</si>
  <si>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</si>
  <si>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</si>
  <si>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</si>
  <si>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</si>
  <si>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</si>
  <si>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</si>
  <si>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</si>
  <si>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</si>
  <si>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</si>
  <si>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</si>
  <si>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</si>
  <si>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</si>
  <si>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</si>
  <si>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</si>
  <si>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</si>
  <si>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</si>
  <si>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</si>
  <si>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周二基本不开
单票超过15方，目的港会有附加费</t>
  </si>
  <si>
    <t>周二基本不开
≤1RT,重量附加费 $20/TON(TON:M3&gt;=0.75)
单票超过15方，单询是否有附加费</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</si>
  <si>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</si>
  <si>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</si>
  <si>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</si>
  <si>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</si>
  <si>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</si>
  <si>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</si>
  <si>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</si>
  <si>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</si>
  <si>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</si>
  <si>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</si>
  <si>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</si>
  <si>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</si>
  <si>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</si>
  <si>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</si>
  <si>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</si>
  <si>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PP   重量附加费 $20/TON(TON:M3&gt;=0.75)</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</si>
  <si>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</si>
  <si>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</si>
  <si>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</si>
  <si>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</si>
  <si>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</si>
  <si>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</si>
  <si>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</si>
  <si>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</si>
  <si>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</si>
  <si>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</si>
  <si>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</si>
  <si>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</si>
  <si>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</si>
  <si>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</si>
  <si>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</si>
  <si>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</si>
  <si>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</si>
  <si>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</si>
  <si>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</si>
  <si>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</si>
  <si>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</si>
  <si>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</si>
  <si>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</si>
  <si>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</si>
  <si>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</si>
  <si>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</si>
  <si>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</si>
  <si>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</si>
  <si>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</si>
  <si>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</si>
  <si>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转三程，需要经过arica转运！化工品必须提前同时提供MSDS和鉴定证书审核！ 单票超过6tons或者10cbm OR 单件超过2ton OR 尺寸超过 5m长*2.2m宽*2.2m高,case by case
CC加收10%,重量附加费 $20/TON(TON:M3&gt;=0.75)</t>
  </si>
  <si>
    <t>LAE</t>
  </si>
  <si>
    <t>EBS+CIC=13USD/RT</t>
  </si>
  <si>
    <t>5/7</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</si>
  <si>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</si>
  <si>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</si>
  <si>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</si>
  <si>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</si>
  <si>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</si>
  <si>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</si>
  <si>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</si>
  <si>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</si>
  <si>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</si>
  <si>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</si>
  <si>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</si>
  <si>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</si>
  <si>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</si>
  <si>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</si>
  <si>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</si>
  <si>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</si>
  <si>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</si>
  <si>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</si>
  <si>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</si>
  <si>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</si>
  <si>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</si>
  <si>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</si>
  <si>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</si>
  <si>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</si>
  <si>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</si>
  <si>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</si>
  <si>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</si>
  <si>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化工品必须提前同时提供MSDS和鉴定证书审核！ CC加收10%,重量附加费 $20/TON(TON:M3&gt;=0.75)ETD1/1所以去CALLAO的货物，包括转运货必须熏蒸。并且转运货到中转港要重新称重。</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</si>
  <si>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</si>
  <si>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</si>
  <si>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</si>
  <si>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</si>
  <si>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</si>
  <si>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</si>
  <si>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</si>
  <si>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</si>
  <si>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</si>
  <si>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</si>
  <si>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</si>
  <si>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</si>
  <si>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</si>
  <si>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</si>
  <si>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</si>
  <si>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LONGONI</t>
  </si>
  <si>
    <t xml:space="preserve">1.到LONGONI的货，木质包装必须熏蒸，不接受散货，必须打托，托盘尺寸不得超过120x101x182cm,单件重量不得超过2ton。
2.单票货物如果必须装高箱，务必跟代理确认下二程高小箱差价！！ 
</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</si>
  <si>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</si>
  <si>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</si>
  <si>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</si>
  <si>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</si>
  <si>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</si>
  <si>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DDC $30/RT,AMS $25/BL        
单票转运货超过20CBM or 20000LBS，会产生额外转运费USD14/RT or 800LBS</t>
  </si>
  <si>
    <t>DDC $30/RT,AMS $25/BL ETD12/23 货物上一定要显示唛头。单票转运货超过20CBM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</si>
  <si>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</si>
  <si>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</si>
  <si>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</si>
  <si>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</si>
  <si>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</si>
  <si>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</si>
  <si>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</si>
  <si>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</si>
  <si>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</si>
  <si>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</si>
  <si>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</si>
  <si>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</si>
  <si>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</si>
  <si>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</si>
  <si>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</si>
  <si>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</si>
  <si>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</si>
  <si>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</si>
  <si>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</si>
  <si>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</si>
  <si>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</si>
  <si>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第三国转运，如果在中转港查验的话查验费只能发货人承担
欧洲拥堵严重，中转港会有延误转运的情况</t>
  </si>
  <si>
    <t>MALAGA</t>
  </si>
  <si>
    <t>重量附加费 $20/TON(TON:M3&gt;=0.75)
Male 所有单证都需要显示 CNEE COMPANY REGISTRATION NUMBER</t>
  </si>
  <si>
    <t>MALMO</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</si>
  <si>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</si>
  <si>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</si>
  <si>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</si>
  <si>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</si>
  <si>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</si>
  <si>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</si>
  <si>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</si>
  <si>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</si>
  <si>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</si>
  <si>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</si>
  <si>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</si>
  <si>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</si>
  <si>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</si>
  <si>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</si>
  <si>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</si>
  <si>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</si>
  <si>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95</t>
  </si>
  <si>
    <t xml:space="preserve">需要发货人提供Waiver / CTN  NIF + PR number，如果需要代理提供USD140/BL
第三国转运，如果在中转港查验的话查验费只能发货人承担。
欧洲拥堵严重，中转港会有延误转运的情况
</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</si>
  <si>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</si>
  <si>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</si>
  <si>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</si>
  <si>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</si>
  <si>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</si>
  <si>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</si>
  <si>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</si>
  <si>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</si>
  <si>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</si>
  <si>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</si>
  <si>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</si>
  <si>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</si>
  <si>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</si>
  <si>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</si>
  <si>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</si>
  <si>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</si>
  <si>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</si>
  <si>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</si>
  <si>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</si>
  <si>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</si>
  <si>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35/35/36</t>
  </si>
  <si>
    <t>需要发货人提供Waiver / CTN  NIF + PR number，如果需要代理提供USD60/BL
第三国转运，如果在中转港查验的话查验费只能发货人承担。
欧洲拥堵严重，中转港会有延误转运的情况</t>
  </si>
  <si>
    <t>MONTERREY</t>
  </si>
  <si>
    <t>MONTPELLIER</t>
  </si>
  <si>
    <t>EMC/EVG/EMC/EVG</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</si>
  <si>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</si>
  <si>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</si>
  <si>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</si>
  <si>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</si>
  <si>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</si>
  <si>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</si>
  <si>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</si>
  <si>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</si>
  <si>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</si>
  <si>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</si>
  <si>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</si>
  <si>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</si>
  <si>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</si>
  <si>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</si>
  <si>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</si>
  <si>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</si>
  <si>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</si>
  <si>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</si>
  <si>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</si>
  <si>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</si>
  <si>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</si>
  <si>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</si>
  <si>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</si>
  <si>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</si>
  <si>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</si>
  <si>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</si>
  <si>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</si>
  <si>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</si>
  <si>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DDC $30/RT,AMS $25/BL       单票转运货超过20CBM or 20000LBS，会产生额外转运费USD13/RT or 800LBS</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</si>
  <si>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</si>
  <si>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</si>
  <si>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</si>
  <si>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</si>
  <si>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</si>
  <si>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</si>
  <si>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</si>
  <si>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</si>
  <si>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</si>
  <si>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</si>
  <si>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</si>
  <si>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</si>
  <si>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</si>
  <si>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</si>
  <si>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</si>
  <si>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</si>
  <si>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</si>
  <si>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</si>
  <si>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</si>
  <si>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</si>
  <si>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</si>
  <si>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</si>
  <si>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</si>
  <si>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</si>
  <si>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</si>
  <si>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JJ&amp;CHINJ/JJ/COSCO</t>
  </si>
  <si>
    <t>3-2/3/3</t>
  </si>
  <si>
    <t xml:space="preserve">
货物要有清晰可区分的唛头，提单上也要显示实际唛头</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</si>
  <si>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</si>
  <si>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</si>
  <si>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</si>
  <si>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</si>
  <si>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</si>
  <si>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</si>
  <si>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</si>
  <si>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</si>
  <si>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</si>
  <si>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</si>
  <si>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</si>
  <si>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</si>
  <si>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</si>
  <si>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</si>
  <si>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</si>
  <si>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</si>
  <si>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</si>
  <si>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</si>
  <si>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</si>
  <si>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</si>
  <si>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</si>
  <si>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</si>
  <si>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</si>
  <si>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</si>
  <si>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</si>
  <si>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</si>
  <si>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</si>
  <si>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</si>
  <si>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</si>
  <si>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</si>
  <si>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</si>
  <si>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</si>
  <si>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</si>
  <si>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</si>
  <si>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</si>
  <si>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</si>
  <si>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</si>
  <si>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</si>
  <si>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</si>
  <si>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</si>
  <si>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</si>
  <si>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</si>
  <si>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</si>
  <si>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</si>
  <si>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</si>
  <si>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</si>
  <si>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</si>
  <si>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</si>
  <si>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</si>
  <si>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</si>
  <si>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</si>
  <si>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</si>
  <si>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</si>
  <si>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</si>
  <si>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</si>
  <si>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</si>
  <si>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</si>
  <si>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</si>
  <si>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</si>
  <si>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</si>
  <si>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</si>
  <si>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</si>
  <si>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</si>
  <si>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</si>
  <si>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</si>
  <si>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</si>
  <si>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</si>
  <si>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</si>
  <si>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 xml:space="preserve">CC加收10%,重量附加费 $20/TON(TON:M3&gt;=0.75)         </t>
  </si>
  <si>
    <t>PUNTA ARENAS</t>
  </si>
  <si>
    <t>QUEENSTOWN</t>
  </si>
  <si>
    <t>QUERETARO</t>
  </si>
  <si>
    <t>QUITO</t>
  </si>
  <si>
    <t>报价仅参考具体转运费需要单票和代理确认后才能出运！ MIN 2CBM,CC加收10%,重量附加费 $20/TON(TON:M3&gt;=0.75)</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</si>
  <si>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</si>
  <si>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</si>
  <si>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</si>
  <si>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</si>
  <si>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</si>
  <si>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</si>
  <si>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</si>
  <si>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</si>
  <si>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</si>
  <si>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</si>
  <si>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</si>
  <si>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</si>
  <si>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</si>
  <si>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</si>
  <si>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</si>
  <si>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</si>
  <si>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</si>
  <si>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 xml:space="preserve"> PP MIN 2CBM,重量附加费 $20/TON(TON:M3&gt;=0.75)</t>
  </si>
  <si>
    <t>ROSTOCK</t>
  </si>
  <si>
    <t>ROTORUA</t>
  </si>
  <si>
    <t>33/31/30</t>
  </si>
  <si>
    <t>建议价 ≤1RT
超过20CBM请务必遵循系统报价,优惠需申请</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</si>
  <si>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</si>
  <si>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</si>
  <si>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</si>
  <si>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</si>
  <si>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</si>
  <si>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</si>
  <si>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</si>
  <si>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</si>
  <si>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</si>
  <si>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</si>
  <si>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</si>
  <si>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</si>
  <si>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</si>
  <si>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</si>
  <si>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</si>
  <si>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</si>
  <si>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 xml:space="preserve">CC加收10%,重量附加费 $20/TON(TON:M3&gt;=0.75)      </t>
  </si>
  <si>
    <t>SAN SEBASTIAN</t>
  </si>
  <si>
    <t>MIN 2CBM,EBS+CIC $13/RT，目的港不得高收</t>
  </si>
  <si>
    <t>SANDEFJORD</t>
  </si>
  <si>
    <t>SANDNES</t>
  </si>
  <si>
    <t>SANDVIKA</t>
  </si>
  <si>
    <t>SANTA CRUZ,BOLIVIA</t>
  </si>
  <si>
    <t>SANTANDER</t>
  </si>
  <si>
    <t>SANTO</t>
  </si>
  <si>
    <t>SAO JOSE DOS PINHAIS</t>
  </si>
  <si>
    <t>50/50</t>
  </si>
  <si>
    <t>距离paranagua很近！！可以建议客人走这个点！！！CC加收10%,重量附加费 $20/TON(TON:M3&gt;=0.75)</t>
  </si>
  <si>
    <t>SARAJEVO</t>
  </si>
  <si>
    <t>SARPSBORG</t>
  </si>
  <si>
    <t>SASSARI</t>
  </si>
  <si>
    <t>SAVONA</t>
  </si>
  <si>
    <t>25天</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</si>
  <si>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</si>
  <si>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</si>
  <si>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</si>
  <si>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</si>
  <si>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</si>
  <si>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</si>
  <si>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</si>
  <si>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</si>
  <si>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</si>
  <si>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8/9</t>
  </si>
  <si>
    <t>9/8/11/9/7</t>
  </si>
  <si>
    <t>SIRACUSA</t>
  </si>
  <si>
    <t>SKI</t>
  </si>
  <si>
    <t>SKIEN</t>
  </si>
  <si>
    <t>SKIKDA</t>
  </si>
  <si>
    <t>SKOPJE</t>
  </si>
  <si>
    <t>cma</t>
  </si>
  <si>
    <t>999</t>
  </si>
  <si>
    <t>不做报价用，不要看</t>
  </si>
  <si>
    <t>SONDRIO</t>
  </si>
  <si>
    <t>SORIA</t>
  </si>
  <si>
    <t>SOUSSE</t>
  </si>
  <si>
    <t>SOUTH SHIELDS</t>
  </si>
  <si>
    <t>SPLIT</t>
  </si>
  <si>
    <t>ST ETIENNE</t>
  </si>
  <si>
    <t>ST.ETIENNE</t>
  </si>
  <si>
    <t xml:space="preserve">PP 重量附加费 $20/TON(TON:M3&gt;=0.75)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</si>
  <si>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</si>
  <si>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</si>
  <si>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</si>
  <si>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</si>
  <si>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</si>
  <si>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</si>
  <si>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</si>
  <si>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</si>
  <si>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</si>
  <si>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</si>
  <si>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</si>
  <si>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</si>
  <si>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</si>
  <si>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</si>
  <si>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TAKORADI</t>
  </si>
  <si>
    <t xml:space="preserve">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</si>
  <si>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</si>
  <si>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</si>
  <si>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</si>
  <si>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</si>
  <si>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</si>
  <si>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</si>
  <si>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</si>
  <si>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</si>
  <si>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</si>
  <si>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</si>
  <si>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</si>
  <si>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</si>
  <si>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</si>
  <si>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</si>
  <si>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</si>
  <si>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</si>
  <si>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</si>
  <si>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</si>
  <si>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</si>
  <si>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</si>
  <si>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</si>
  <si>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</si>
  <si>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</si>
  <si>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</si>
  <si>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</si>
  <si>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EMC/EVG/COSCO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</si>
  <si>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</si>
  <si>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</si>
  <si>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</si>
  <si>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</si>
  <si>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</si>
  <si>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</si>
  <si>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</si>
  <si>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</si>
  <si>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</si>
  <si>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</si>
  <si>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</si>
  <si>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</si>
  <si>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</si>
  <si>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</si>
  <si>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</si>
  <si>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</si>
  <si>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</si>
  <si>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</si>
  <si>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</si>
  <si>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</si>
  <si>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DDC $18/RT,EBS $4/RT,AMS $25/BL 实际航程50天左右
注意：DOCK FEE加拿大代理都只能帮忙在local收,然后由代理把dock fee的成本付给仓库,不接受在仓库里收.</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</si>
  <si>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</si>
  <si>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</si>
  <si>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</si>
  <si>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</si>
  <si>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</si>
  <si>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</si>
  <si>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</si>
  <si>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</si>
  <si>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</si>
  <si>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</si>
  <si>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</si>
  <si>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</si>
  <si>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</si>
  <si>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</si>
  <si>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</si>
  <si>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</si>
  <si>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WILLEMSTAD,CURACAO</t>
  </si>
  <si>
    <t>WINDHOEK</t>
  </si>
  <si>
    <t>WROCLAW</t>
  </si>
  <si>
    <t>WUPPERTAL</t>
  </si>
  <si>
    <t>EBS+CIC $13/RT,+$50/bill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</si>
  <si>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</si>
  <si>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</si>
  <si>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</si>
  <si>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</si>
  <si>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</si>
  <si>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</si>
  <si>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</si>
  <si>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</si>
  <si>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</si>
  <si>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</si>
  <si>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</si>
  <si>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</si>
  <si>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</si>
  <si>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</si>
  <si>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</si>
  <si>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</si>
  <si>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</si>
  <si>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</si>
  <si>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</si>
  <si>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</si>
  <si>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</si>
  <si>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</si>
  <si>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</si>
  <si>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</si>
  <si>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</si>
  <si>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</si>
  <si>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</si>
  <si>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</si>
  <si>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</si>
  <si>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</si>
  <si>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</si>
  <si>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</si>
  <si>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</si>
  <si>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</si>
  <si>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</si>
  <si>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</si>
  <si>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</si>
  <si>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</si>
  <si>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</si>
  <si>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</si>
  <si>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</si>
  <si>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</si>
  <si>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</si>
  <si>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</si>
  <si>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</si>
  <si>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</si>
  <si>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</si>
  <si>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</si>
  <si>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</si>
  <si>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</si>
  <si>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</si>
  <si>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</si>
  <si>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</si>
  <si>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</si>
  <si>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</si>
  <si>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</si>
  <si>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</si>
  <si>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</si>
  <si>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</si>
  <si>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</si>
  <si>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</si>
  <si>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</si>
  <si>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</si>
  <si>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</si>
  <si>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</si>
  <si>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</si>
  <si>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</si>
  <si>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</si>
  <si>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</si>
  <si>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</si>
  <si>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</si>
  <si>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</si>
  <si>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</si>
  <si>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</si>
  <si>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</si>
  <si>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</si>
  <si>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</si>
  <si>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</si>
  <si>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</si>
  <si>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</si>
  <si>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</si>
  <si>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</si>
  <si>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</si>
  <si>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</si>
  <si>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</si>
  <si>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</si>
  <si>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</si>
  <si>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</si>
  <si>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</si>
  <si>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</si>
  <si>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</si>
  <si>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</si>
  <si>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</si>
  <si>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</si>
  <si>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</si>
  <si>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</si>
  <si>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</si>
  <si>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</si>
  <si>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</si>
  <si>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</si>
  <si>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</si>
  <si>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</si>
  <si>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</si>
  <si>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</si>
  <si>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</si>
  <si>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</si>
  <si>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</si>
  <si>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</si>
  <si>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</si>
  <si>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</si>
  <si>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</si>
  <si>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</si>
  <si>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</si>
  <si>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</si>
  <si>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</si>
  <si>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</si>
  <si>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</si>
  <si>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</si>
  <si>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</si>
  <si>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</si>
  <si>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</si>
  <si>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</si>
  <si>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</si>
  <si>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</si>
  <si>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</si>
  <si>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</si>
  <si>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</si>
  <si>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</si>
  <si>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</si>
  <si>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</si>
  <si>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</si>
  <si>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</si>
  <si>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</si>
  <si>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</si>
  <si>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</si>
  <si>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</si>
  <si>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</si>
  <si>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</si>
  <si>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</si>
  <si>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</si>
  <si>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</si>
  <si>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</si>
  <si>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</si>
  <si>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</si>
  <si>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</si>
  <si>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</si>
  <si>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</si>
  <si>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</si>
  <si>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</si>
  <si>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</si>
  <si>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</si>
  <si>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</si>
  <si>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</si>
  <si>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</si>
  <si>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</si>
  <si>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</si>
  <si>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</si>
  <si>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</si>
  <si>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</si>
  <si>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</si>
  <si>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</si>
  <si>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</si>
  <si>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</si>
  <si>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</si>
  <si>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</si>
  <si>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</si>
  <si>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</si>
  <si>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</si>
  <si>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</si>
  <si>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</si>
  <si>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</si>
  <si>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</si>
  <si>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</si>
  <si>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</si>
  <si>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</si>
  <si>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</si>
  <si>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</si>
  <si>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</si>
  <si>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</si>
  <si>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</si>
  <si>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</si>
  <si>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</si>
  <si>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</si>
  <si>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</si>
  <si>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</si>
  <si>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</si>
  <si>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</si>
  <si>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</si>
  <si>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</si>
  <si>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</si>
  <si>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</si>
  <si>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</si>
  <si>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</si>
  <si>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</si>
  <si>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</si>
  <si>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</si>
  <si>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</si>
  <si>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</si>
  <si>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</si>
  <si>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</si>
  <si>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</si>
  <si>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</si>
  <si>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</si>
  <si>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</si>
  <si>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</si>
  <si>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</si>
  <si>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</si>
  <si>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</si>
  <si>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</si>
  <si>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</si>
  <si>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</si>
  <si>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</si>
  <si>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</si>
  <si>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</si>
  <si>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</si>
  <si>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</si>
  <si>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</si>
  <si>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</si>
  <si>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</si>
  <si>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</si>
  <si>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</si>
  <si>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</si>
  <si>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</si>
  <si>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</si>
  <si>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</si>
  <si>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</si>
  <si>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</si>
  <si>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</si>
  <si>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</si>
  <si>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</si>
  <si>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</si>
  <si>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</si>
  <si>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</si>
  <si>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</si>
  <si>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</si>
  <si>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</si>
  <si>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</si>
  <si>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</si>
  <si>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</si>
  <si>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</si>
  <si>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</si>
  <si>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</si>
  <si>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</si>
  <si>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</si>
  <si>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</si>
  <si>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</si>
  <si>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</si>
  <si>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</si>
  <si>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</si>
  <si>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</si>
  <si>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</si>
  <si>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</si>
  <si>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</si>
  <si>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</si>
  <si>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</si>
  <si>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</si>
  <si>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</si>
  <si>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</si>
  <si>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</si>
  <si>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</si>
  <si>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</si>
  <si>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</si>
  <si>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</si>
  <si>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</si>
  <si>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</si>
  <si>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</si>
  <si>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</si>
  <si>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</si>
  <si>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</si>
  <si>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</si>
  <si>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</si>
  <si>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</si>
  <si>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</si>
  <si>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</si>
  <si>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</si>
  <si>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</si>
  <si>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</si>
  <si>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</si>
  <si>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</si>
  <si>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</si>
  <si>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</si>
  <si>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</si>
  <si>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</si>
  <si>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</si>
  <si>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</si>
  <si>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</si>
  <si>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</si>
  <si>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</si>
  <si>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</si>
  <si>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</si>
  <si>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</si>
  <si>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</si>
  <si>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</si>
  <si>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</si>
  <si>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</si>
  <si>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</si>
  <si>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</si>
  <si>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</si>
  <si>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</si>
  <si>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</si>
  <si>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</si>
  <si>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</si>
  <si>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</si>
  <si>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</si>
  <si>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</si>
  <si>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</si>
  <si>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</si>
  <si>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</si>
  <si>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</si>
  <si>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</si>
  <si>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</si>
  <si>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</si>
  <si>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</si>
  <si>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</si>
  <si>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</si>
  <si>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</si>
  <si>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</si>
  <si>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</si>
  <si>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</si>
  <si>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</si>
  <si>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</si>
  <si>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</si>
  <si>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</si>
  <si>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</si>
  <si>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</si>
  <si>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</si>
  <si>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</si>
  <si>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</si>
  <si>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</si>
  <si>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</si>
  <si>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</si>
  <si>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</si>
  <si>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</si>
  <si>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</si>
  <si>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</si>
  <si>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</si>
  <si>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</si>
  <si>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</si>
  <si>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</si>
  <si>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</si>
  <si>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</si>
  <si>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</si>
  <si>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</si>
  <si>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</si>
  <si>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</si>
  <si>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</si>
  <si>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</si>
  <si>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</si>
  <si>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</si>
  <si>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</si>
  <si>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</si>
  <si>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</si>
  <si>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</si>
  <si>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</si>
  <si>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</si>
  <si>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</si>
  <si>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</si>
  <si>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</si>
  <si>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</si>
  <si>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</si>
  <si>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</si>
  <si>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</si>
  <si>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</si>
  <si>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</si>
  <si>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</si>
  <si>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</si>
  <si>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</si>
  <si>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</si>
  <si>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</si>
  <si>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</si>
  <si>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</si>
  <si>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</si>
  <si>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</si>
  <si>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</si>
  <si>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</si>
  <si>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</si>
  <si>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</si>
  <si>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</si>
  <si>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</si>
  <si>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</si>
  <si>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</si>
  <si>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</si>
  <si>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</si>
  <si>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</si>
  <si>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</si>
  <si>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</si>
  <si>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</si>
  <si>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</si>
  <si>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</si>
  <si>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</si>
  <si>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</si>
  <si>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</si>
  <si>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</si>
  <si>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</si>
  <si>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</si>
  <si>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</si>
  <si>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</si>
  <si>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</si>
  <si>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PALLET CARGO</t>
  </si>
  <si>
    <t>进出仓费（托盘货）</t>
  </si>
  <si>
    <t>EUR</t>
  </si>
  <si>
    <t>which is higher, Min 86</t>
  </si>
  <si>
    <t>LOADING CHARGE FOR LOOSE CARGO</t>
  </si>
  <si>
    <t>进出仓费（散货）</t>
  </si>
  <si>
    <t>which is higher, Min 92</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</si>
  <si>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</si>
  <si>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</si>
  <si>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</si>
  <si>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</si>
  <si>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</si>
  <si>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</si>
  <si>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</si>
  <si>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</si>
  <si>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</si>
  <si>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</si>
  <si>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</si>
  <si>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</si>
  <si>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</si>
  <si>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</si>
  <si>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</si>
  <si>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</si>
  <si>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</si>
  <si>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</si>
  <si>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</si>
  <si>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</si>
  <si>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</si>
  <si>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</si>
  <si>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</si>
  <si>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</si>
  <si>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</si>
  <si>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</si>
  <si>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</si>
  <si>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</si>
  <si>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</si>
  <si>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</si>
  <si>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</si>
  <si>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</si>
  <si>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</si>
  <si>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</si>
  <si>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</si>
  <si>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</si>
  <si>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</si>
  <si>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</si>
  <si>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</si>
  <si>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</si>
  <si>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</si>
  <si>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</si>
  <si>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</si>
  <si>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</si>
  <si>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</si>
  <si>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</si>
  <si>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</si>
  <si>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</si>
  <si>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</si>
  <si>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</si>
  <si>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</si>
  <si>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</si>
  <si>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</si>
  <si>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</si>
  <si>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</si>
  <si>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</si>
  <si>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</si>
  <si>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</si>
  <si>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</si>
  <si>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</si>
  <si>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</si>
  <si>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</si>
  <si>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</si>
  <si>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</si>
  <si>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</si>
  <si>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</si>
  <si>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</si>
  <si>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</si>
  <si>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</si>
  <si>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</si>
  <si>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</si>
  <si>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</si>
  <si>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</si>
  <si>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</si>
  <si>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</si>
  <si>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</si>
  <si>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</si>
  <si>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</si>
  <si>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</si>
  <si>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</si>
  <si>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</si>
  <si>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</si>
  <si>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</si>
  <si>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</si>
  <si>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</si>
  <si>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</si>
  <si>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</si>
  <si>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</si>
  <si>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</si>
  <si>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</si>
  <si>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</si>
  <si>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</si>
  <si>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</si>
  <si>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</si>
  <si>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</si>
  <si>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</si>
  <si>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</si>
  <si>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</si>
  <si>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</si>
  <si>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</si>
  <si>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</si>
  <si>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</si>
  <si>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</si>
  <si>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</si>
  <si>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</si>
  <si>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</si>
  <si>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</si>
  <si>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</si>
  <si>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</si>
  <si>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</si>
  <si>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</si>
  <si>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</si>
  <si>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</si>
  <si>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</si>
  <si>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</si>
  <si>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</si>
  <si>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</si>
  <si>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</si>
  <si>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</si>
  <si>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</si>
  <si>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</si>
  <si>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</si>
  <si>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</si>
  <si>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</si>
  <si>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</si>
  <si>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</si>
  <si>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</si>
  <si>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</si>
  <si>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</si>
  <si>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</si>
  <si>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</si>
  <si>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</si>
  <si>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</si>
  <si>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</si>
  <si>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</si>
  <si>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</si>
  <si>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</si>
  <si>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</si>
  <si>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</si>
  <si>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</si>
  <si>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</si>
  <si>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</si>
  <si>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</si>
  <si>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</si>
  <si>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</si>
  <si>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</si>
  <si>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</si>
  <si>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</si>
  <si>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</si>
  <si>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</si>
  <si>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</si>
  <si>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</si>
  <si>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</si>
  <si>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</si>
  <si>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</si>
  <si>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</si>
  <si>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</si>
  <si>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</si>
  <si>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</si>
  <si>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</si>
  <si>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</si>
  <si>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</si>
  <si>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</si>
  <si>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</si>
  <si>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</si>
  <si>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</si>
  <si>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</si>
  <si>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</si>
  <si>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</si>
  <si>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</si>
  <si>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</si>
  <si>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</si>
  <si>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</si>
  <si>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</si>
  <si>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</si>
  <si>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</si>
  <si>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</si>
  <si>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</si>
  <si>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</si>
  <si>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</si>
  <si>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</si>
  <si>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</si>
  <si>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</si>
  <si>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</si>
  <si>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</si>
  <si>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</si>
  <si>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</si>
  <si>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</si>
  <si>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</si>
  <si>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</si>
  <si>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</si>
  <si>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</si>
  <si>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</si>
  <si>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</si>
  <si>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</si>
  <si>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</si>
  <si>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</si>
  <si>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</si>
  <si>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</si>
  <si>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</si>
  <si>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</si>
  <si>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</si>
  <si>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</si>
  <si>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</si>
  <si>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</si>
  <si>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</si>
  <si>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</si>
  <si>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</si>
  <si>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</si>
  <si>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</si>
  <si>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</si>
  <si>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</si>
  <si>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</si>
  <si>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</si>
  <si>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</si>
  <si>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</si>
  <si>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</si>
  <si>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</si>
  <si>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</si>
  <si>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</si>
  <si>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</si>
  <si>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</si>
  <si>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</si>
  <si>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</si>
  <si>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</si>
  <si>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</si>
  <si>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</si>
  <si>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</si>
  <si>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</si>
  <si>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</si>
  <si>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</si>
  <si>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</si>
  <si>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</si>
  <si>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</si>
  <si>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</si>
  <si>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</si>
  <si>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</si>
  <si>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</si>
  <si>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</si>
  <si>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</si>
  <si>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</si>
  <si>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</si>
  <si>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</si>
  <si>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</si>
  <si>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</si>
  <si>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</si>
  <si>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</si>
  <si>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</si>
  <si>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</si>
  <si>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</si>
  <si>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</si>
  <si>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</si>
  <si>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</si>
  <si>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</si>
  <si>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</si>
  <si>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</si>
  <si>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</si>
  <si>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</si>
  <si>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r>
      <rPr>
        <sz val="10"/>
        <color rgb="FFFF0000"/>
        <rFont val="宋体"/>
        <family val="3"/>
        <charset val="134"/>
      </rPr>
      <t>生效日期</t>
    </r>
    <r>
      <rPr>
        <sz val="10"/>
        <color rgb="FFFF0000"/>
        <rFont val="Arial"/>
        <family val="2"/>
      </rPr>
      <t>ETA 2023.1.1</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</si>
  <si>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</si>
  <si>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</si>
  <si>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</si>
  <si>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</si>
  <si>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</si>
  <si>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</si>
  <si>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</si>
  <si>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</si>
  <si>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</si>
  <si>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</si>
  <si>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</si>
  <si>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</si>
  <si>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</si>
  <si>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ISF Validation</t>
  </si>
  <si>
    <t>Isf 审核费</t>
  </si>
  <si>
    <t>if any</t>
  </si>
  <si>
    <t>which is higher
Min 50 Max 250</t>
  </si>
  <si>
    <t>which is higher
Min 15</t>
  </si>
  <si>
    <r>
      <rPr>
        <sz val="10"/>
        <rFont val="Arial"/>
        <family val="2"/>
      </rPr>
      <t>if any</t>
    </r>
    <r>
      <rPr>
        <sz val="10"/>
        <color rgb="FFFF0000"/>
        <rFont val="宋体"/>
        <family val="3"/>
        <charset val="134"/>
      </rPr>
      <t>生效日期</t>
    </r>
    <r>
      <rPr>
        <sz val="10"/>
        <color rgb="FFFF0000"/>
        <rFont val="Arial"/>
        <family val="2"/>
      </rPr>
      <t>ETA 2023.1.1</t>
    </r>
  </si>
  <si>
    <r>
      <rPr>
        <sz val="10"/>
        <rFont val="宋体"/>
        <family val="3"/>
        <charset val="134"/>
      </rPr>
      <t>仓库费</t>
    </r>
  </si>
  <si>
    <t>as actual,if any</t>
  </si>
  <si>
    <t xml:space="preserve">LOADING CHARGE </t>
  </si>
  <si>
    <t>100LBS</t>
  </si>
  <si>
    <r>
      <rPr>
        <sz val="10"/>
        <rFont val="Arial"/>
        <family val="2"/>
      </rPr>
      <t xml:space="preserve">Min 97 Max 550,PALLETS MIN </t>
    </r>
    <r>
      <rPr>
        <sz val="10"/>
        <color rgb="FFFF0000"/>
        <rFont val="Arial"/>
        <family val="2"/>
      </rPr>
      <t>USD225</t>
    </r>
    <r>
      <rPr>
        <sz val="10"/>
        <rFont val="Arial"/>
        <family val="2"/>
      </rPr>
      <t>,which is higher</t>
    </r>
  </si>
  <si>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</si>
  <si>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</si>
  <si>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</si>
  <si>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</si>
  <si>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</si>
  <si>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</si>
  <si>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</si>
  <si>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</si>
  <si>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</si>
  <si>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</si>
  <si>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</si>
  <si>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r>
      <rPr>
        <sz val="10"/>
        <color rgb="FFFF0000"/>
        <rFont val="Arial"/>
        <family val="2"/>
      </rPr>
      <t>AS ACTUAL  ETD 11.21</t>
    </r>
    <r>
      <rPr>
        <sz val="10"/>
        <color rgb="FFFF0000"/>
        <rFont val="宋体"/>
        <family val="3"/>
        <charset val="134"/>
      </rPr>
      <t>日开始调整</t>
    </r>
  </si>
  <si>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</si>
  <si>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</si>
  <si>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</si>
  <si>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</si>
  <si>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</si>
  <si>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</si>
  <si>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</si>
  <si>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</si>
  <si>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</si>
  <si>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</si>
  <si>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</si>
  <si>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r>
      <rPr>
        <sz val="10"/>
        <color rgb="FFFF0000"/>
        <rFont val="Arial"/>
        <family val="2"/>
      </rPr>
      <t>ETD 11.21</t>
    </r>
    <r>
      <rPr>
        <sz val="10"/>
        <color rgb="FFFF0000"/>
        <rFont val="宋体"/>
        <family val="3"/>
        <charset val="134"/>
      </rPr>
      <t>日开始调整</t>
    </r>
  </si>
  <si>
    <t>SEATTLE / TACOMA</t>
  </si>
  <si>
    <r>
      <rPr>
        <sz val="10"/>
        <color rgb="FFFF0000"/>
        <rFont val="Arial"/>
        <family val="2"/>
      </rPr>
      <t>ETD 11.15</t>
    </r>
    <r>
      <rPr>
        <sz val="10"/>
        <color rgb="FFFF0000"/>
        <rFont val="宋体"/>
        <family val="3"/>
        <charset val="134"/>
      </rPr>
      <t>日开始调整</t>
    </r>
  </si>
  <si>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</si>
  <si>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</si>
  <si>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</si>
  <si>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</si>
  <si>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</si>
  <si>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</si>
  <si>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</si>
  <si>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</si>
  <si>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</si>
  <si>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</si>
  <si>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</si>
  <si>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</si>
  <si>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</si>
  <si>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</si>
  <si>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</si>
  <si>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</si>
  <si>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</si>
  <si>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</si>
  <si>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</si>
  <si>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</si>
  <si>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</si>
  <si>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</si>
  <si>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</si>
  <si>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which is higher
Min 55</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</si>
  <si>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</si>
  <si>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</si>
  <si>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</si>
  <si>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</si>
  <si>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</si>
  <si>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</si>
  <si>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</si>
  <si>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Arial"/>
        <family val="2"/>
      </rPr>
      <t xml:space="preserve">which is higher
</t>
    </r>
    <r>
      <rPr>
        <sz val="10"/>
        <color rgb="FFFF0000"/>
        <rFont val="Arial"/>
        <family val="2"/>
      </rPr>
      <t>Min 105</t>
    </r>
  </si>
  <si>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</si>
  <si>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</si>
  <si>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</si>
  <si>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</si>
  <si>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</si>
  <si>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</si>
  <si>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</si>
  <si>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</si>
  <si>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</si>
  <si>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</si>
  <si>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</si>
  <si>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</si>
  <si>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</si>
  <si>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</si>
  <si>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</si>
  <si>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</si>
  <si>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</si>
  <si>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</si>
  <si>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</si>
  <si>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</si>
  <si>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</si>
  <si>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</si>
  <si>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</si>
  <si>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</si>
  <si>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</si>
  <si>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</si>
  <si>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</si>
  <si>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</si>
  <si>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</si>
  <si>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</si>
  <si>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</si>
  <si>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</si>
  <si>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</si>
  <si>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</si>
  <si>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</si>
  <si>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</si>
  <si>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</si>
  <si>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</si>
  <si>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</si>
  <si>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</si>
  <si>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</si>
  <si>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</si>
  <si>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</si>
  <si>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</si>
  <si>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</si>
  <si>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</si>
  <si>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</si>
  <si>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</si>
  <si>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</si>
  <si>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</si>
  <si>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</si>
  <si>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</si>
  <si>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</si>
  <si>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</si>
  <si>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</si>
  <si>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</si>
  <si>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</si>
  <si>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</si>
  <si>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</si>
  <si>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</si>
  <si>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t>B/L FEE</t>
  </si>
  <si>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</si>
  <si>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</si>
  <si>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</si>
  <si>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</si>
  <si>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</si>
  <si>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</si>
  <si>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</si>
  <si>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</si>
  <si>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</si>
  <si>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</si>
  <si>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</si>
  <si>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</si>
  <si>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</si>
  <si>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</si>
  <si>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</si>
  <si>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</si>
  <si>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</si>
  <si>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</si>
  <si>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</si>
  <si>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</si>
  <si>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</si>
  <si>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</si>
  <si>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</si>
  <si>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</si>
  <si>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</si>
  <si>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</si>
  <si>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</si>
  <si>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</si>
  <si>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</si>
  <si>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</si>
  <si>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</si>
  <si>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</si>
  <si>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</si>
  <si>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</si>
  <si>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</si>
  <si>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</si>
  <si>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</si>
  <si>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</si>
  <si>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</si>
  <si>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</si>
  <si>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</si>
  <si>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</si>
  <si>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</si>
  <si>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</si>
  <si>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</si>
  <si>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</si>
  <si>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</si>
  <si>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</si>
  <si>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</si>
  <si>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</si>
  <si>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</si>
  <si>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</si>
  <si>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</si>
  <si>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</si>
  <si>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</si>
  <si>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</si>
  <si>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</si>
  <si>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</si>
  <si>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</si>
  <si>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</si>
  <si>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</si>
  <si>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</si>
  <si>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</si>
  <si>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</si>
  <si>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</si>
  <si>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</si>
  <si>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</si>
  <si>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</si>
  <si>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</si>
  <si>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</si>
  <si>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</si>
  <si>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</si>
  <si>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</si>
  <si>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</si>
  <si>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</si>
  <si>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</si>
  <si>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</si>
  <si>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</si>
  <si>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</si>
  <si>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</si>
  <si>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</si>
  <si>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</si>
  <si>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</si>
  <si>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</si>
  <si>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</si>
  <si>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</si>
  <si>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</si>
  <si>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</si>
  <si>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</si>
  <si>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</si>
  <si>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</si>
  <si>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</si>
  <si>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</si>
  <si>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</si>
  <si>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</si>
  <si>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</si>
  <si>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</si>
  <si>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</si>
  <si>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</si>
  <si>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</si>
  <si>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</si>
  <si>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</si>
  <si>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</si>
  <si>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</si>
  <si>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</si>
  <si>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</si>
  <si>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</si>
  <si>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</si>
  <si>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</si>
  <si>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</si>
  <si>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</si>
  <si>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</si>
  <si>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</si>
  <si>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</si>
  <si>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</si>
  <si>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</si>
  <si>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</si>
  <si>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</si>
  <si>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</si>
  <si>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</si>
  <si>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</si>
  <si>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</si>
  <si>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</si>
  <si>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</si>
  <si>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</si>
  <si>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</si>
  <si>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</si>
  <si>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</si>
  <si>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</si>
  <si>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</si>
  <si>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</si>
  <si>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</si>
  <si>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</si>
  <si>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</si>
  <si>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</si>
  <si>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</si>
  <si>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</si>
  <si>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</si>
  <si>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</si>
  <si>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</si>
  <si>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</si>
  <si>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</si>
  <si>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</si>
  <si>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</si>
  <si>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</si>
  <si>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</si>
  <si>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</si>
  <si>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</si>
  <si>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</si>
  <si>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</si>
  <si>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</si>
  <si>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</si>
  <si>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</si>
  <si>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</si>
  <si>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</si>
  <si>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</si>
  <si>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</si>
  <si>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</si>
  <si>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</si>
  <si>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</si>
  <si>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</si>
  <si>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</si>
  <si>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</si>
  <si>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</si>
  <si>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</si>
  <si>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</si>
  <si>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</si>
  <si>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</si>
  <si>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</si>
  <si>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</si>
  <si>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</si>
  <si>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</si>
  <si>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</si>
  <si>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</si>
  <si>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</si>
  <si>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</si>
  <si>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</si>
  <si>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</si>
  <si>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</si>
  <si>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</si>
  <si>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</si>
  <si>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</si>
  <si>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</si>
  <si>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</si>
  <si>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</si>
  <si>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</si>
  <si>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</si>
  <si>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</si>
  <si>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</si>
  <si>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</si>
  <si>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</si>
  <si>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</si>
  <si>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</si>
  <si>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</si>
  <si>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-90 /-80</t>
    <phoneticPr fontId="166" type="noConversion"/>
  </si>
  <si>
    <t>USD 58/ 78</t>
    <phoneticPr fontId="166" type="noConversion"/>
  </si>
  <si>
    <r>
      <t>生效日期</t>
    </r>
    <r>
      <rPr>
        <sz val="10"/>
        <color rgb="FFFF0000"/>
        <rFont val="Arial"/>
        <family val="2"/>
      </rPr>
      <t>ETA 2023.1.1</t>
    </r>
    <phoneticPr fontId="166" type="noConversion"/>
  </si>
  <si>
    <r>
      <t xml:space="preserve">which is higher
Min 20  </t>
    </r>
    <r>
      <rPr>
        <sz val="10"/>
        <color rgb="FFFF0000"/>
        <rFont val="宋体"/>
        <family val="3"/>
        <charset val="134"/>
      </rPr>
      <t>生效日期</t>
    </r>
    <r>
      <rPr>
        <sz val="10"/>
        <color rgb="FFFF0000"/>
        <rFont val="Arial"/>
        <family val="2"/>
      </rPr>
      <t>ETA 2023.1.1</t>
    </r>
    <phoneticPr fontId="166" type="noConversion"/>
  </si>
  <si>
    <r>
      <t xml:space="preserve">which is higher
</t>
    </r>
    <r>
      <rPr>
        <sz val="10"/>
        <color rgb="FFFF0000"/>
        <rFont val="Arial"/>
        <family val="2"/>
      </rPr>
      <t>Min 60</t>
    </r>
    <r>
      <rPr>
        <sz val="10"/>
        <color theme="1"/>
        <rFont val="Arial"/>
        <family val="2"/>
      </rPr>
      <t xml:space="preserve"> Max 250  </t>
    </r>
    <r>
      <rPr>
        <sz val="10"/>
        <color rgb="FFFF0000"/>
        <rFont val="宋体"/>
        <family val="3"/>
        <charset val="134"/>
      </rPr>
      <t>生效日期</t>
    </r>
    <r>
      <rPr>
        <sz val="10"/>
        <color rgb="FFFF0000"/>
        <rFont val="Arial"/>
        <family val="2"/>
      </rPr>
      <t>ETA 2023.1.1</t>
    </r>
    <phoneticPr fontId="166" type="noConversion"/>
  </si>
  <si>
    <r>
      <t>as actual</t>
    </r>
    <r>
      <rPr>
        <sz val="10"/>
        <rFont val="宋体"/>
        <family val="3"/>
        <charset val="134"/>
      </rPr>
      <t>，</t>
    </r>
    <r>
      <rPr>
        <sz val="10"/>
        <color rgb="FFFF0000"/>
        <rFont val="宋体"/>
        <family val="3"/>
        <charset val="134"/>
      </rPr>
      <t>预计usd200-300 船公司代收代付费用</t>
    </r>
    <phoneticPr fontId="16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</si>
</sst>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1" formatCode="_ * #,##0_ ;_ * \-#,##0_ ;_ * &quot;-&quot;_ ;_ @_ "/>
    <numFmt numFmtId="43" formatCode="_ * #,##0.00_ ;_ * \-#,##0.00_ ;_ * &quot;-&quot;??_ ;_ @_ "/>
    <numFmt numFmtId="176" formatCode="&quot;?&quot;\,##0.00_);\(&quot;?&quot;\,##0.00\)"/>
    <numFmt numFmtId="177" formatCode="_(&quot;$&quot;* #,##0.0_);_(&quot;$&quot;* \(#,##0.0\);_(&quot;$&quot;* &quot;-&quot;??_);_(@_)"/>
    <numFmt numFmtId="178" formatCode="0.0%"/>
    <numFmt numFmtId="179" formatCode="&quot;L.&quot;\ #,##0;\-&quot;L.&quot;\ #,##0"/>
    <numFmt numFmtId="180" formatCode="_ * #,##0_ ;_ * \-#,##0_ ;_ * &quot;-&quot;??_ ;_ @_ "/>
    <numFmt numFmtId="181" formatCode="_ \¥* #,##0.00_ ;_ \¥* \-#,##0.00_ ;_ \¥* &quot;-&quot;??_ ;_ @_ "/>
    <numFmt numFmtId="182" formatCode="dd/mm"/>
    <numFmt numFmtId="183" formatCode="&quot;L.&quot;\ #,##0;[Red]\-&quot;L.&quot;\ #,##0"/>
    <numFmt numFmtId="184" formatCode="_(* #,##0.00_);_(* \(#,##0.00\);_(* &quot;-&quot;??_);_(@_)"/>
    <numFmt numFmtId="185" formatCode="#,##0;\-#,##0;&quot;-&quot;"/>
    <numFmt numFmtId="186" formatCode="mm/dd/yy"/>
    <numFmt numFmtId="187" formatCode="_-* #,##0.00\ [$€-1]_-;\-* #,##0.00\ [$€-1]_-;_-* &quot;-&quot;??\ [$€-1]_-"/>
    <numFmt numFmtId="188" formatCode="_(&quot;$&quot;* #,##0.00_);_(&quot;$&quot;* \(#,##0.00\);_(&quot;$&quot;* &quot;-&quot;??_);_(@_)"/>
    <numFmt numFmtId="189" formatCode="_(&quot;$&quot;* #,##0_);_(&quot;$&quot;* \(#,##0\);_(&quot;$&quot;* &quot;-&quot;??_);_(@_)"/>
    <numFmt numFmtId="190" formatCode="_-* #,##0_-;\-* #,##0_-;_-* &quot;-&quot;_-;_-@_-"/>
    <numFmt numFmtId="191" formatCode="mmm\ dd\,\ yy"/>
    <numFmt numFmtId="192" formatCode="mm/dd/yy_)"/>
    <numFmt numFmtId="193" formatCode="&quot;?#,##0.00;[Red]\-&quot;&quot;?&quot;#,##0.00"/>
    <numFmt numFmtId="194" formatCode="0_ "/>
    <numFmt numFmtId="195" formatCode="#,##0.0"/>
    <numFmt numFmtId="196" formatCode="[$-F800]dddd\,\ mmmm\ dd\,\ yyyy"/>
  </numFmts>
  <fonts count="168">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
      <color rgb="FFFF000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charset val="134"/>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charset val="134"/>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sz val="10"/>
      <color rgb="FF008A3E"/>
      <name val="黑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4">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style="thin">
        <color auto="1"/>
      </left>
      <right style="medium">
        <color auto="1"/>
      </right>
      <top style="thin">
        <color auto="1"/>
      </top>
      <bottom style="thin">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style="thin">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97" fillId="13" borderId="0">
      <alignment horizontal="left" vertical="top"/>
    </xf>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2" fillId="0" borderId="0">
      <alignment vertical="center"/>
    </xf>
    <xf numFmtId="0" fontId="100" fillId="19" borderId="0" applyNumberFormat="0" applyBorder="0" applyAlignment="0" applyProtection="0"/>
    <xf numFmtId="0" fontId="2" fillId="0" borderId="0"/>
    <xf numFmtId="0" fontId="101" fillId="20" borderId="64" applyNumberFormat="0" applyAlignment="0" applyProtection="0"/>
    <xf numFmtId="0" fontId="102" fillId="0" borderId="0"/>
    <xf numFmtId="43" fontId="99" fillId="0" borderId="0" applyFont="0" applyFill="0" applyBorder="0" applyAlignment="0" applyProtection="0">
      <alignment vertical="center"/>
    </xf>
    <xf numFmtId="0" fontId="100" fillId="21" borderId="0" applyNumberFormat="0" applyBorder="0" applyAlignment="0" applyProtection="0"/>
    <xf numFmtId="0" fontId="103" fillId="0" borderId="0" applyNumberFormat="0" applyFill="0" applyBorder="0" applyAlignment="0" applyProtection="0">
      <alignment vertical="top"/>
      <protection locked="0"/>
    </xf>
    <xf numFmtId="0" fontId="99" fillId="0" borderId="0">
      <alignment vertical="center"/>
    </xf>
    <xf numFmtId="0" fontId="99" fillId="0" borderId="0">
      <alignment vertical="center"/>
    </xf>
    <xf numFmtId="0" fontId="104" fillId="22" borderId="0" applyNumberFormat="0" applyBorder="0" applyAlignment="0" applyProtection="0"/>
    <xf numFmtId="9" fontId="99" fillId="0" borderId="0" applyFont="0" applyFill="0" applyBorder="0" applyAlignment="0" applyProtection="0">
      <alignment vertical="center"/>
    </xf>
    <xf numFmtId="0" fontId="2" fillId="0" borderId="0">
      <alignment vertical="top"/>
    </xf>
    <xf numFmtId="0" fontId="10" fillId="0" borderId="0"/>
    <xf numFmtId="0" fontId="99" fillId="0" borderId="0">
      <alignment vertical="center"/>
    </xf>
    <xf numFmtId="0" fontId="105" fillId="21" borderId="0" applyNumberFormat="0" applyBorder="0" applyAlignment="0" applyProtection="0">
      <alignment vertical="center"/>
    </xf>
    <xf numFmtId="0" fontId="2" fillId="0" borderId="0">
      <alignment vertical="center"/>
    </xf>
    <xf numFmtId="0" fontId="2" fillId="0" borderId="0">
      <alignment vertical="center"/>
    </xf>
    <xf numFmtId="0" fontId="100" fillId="23" borderId="0" applyNumberFormat="0" applyBorder="0" applyAlignment="0" applyProtection="0"/>
    <xf numFmtId="0" fontId="2" fillId="0" borderId="0"/>
    <xf numFmtId="0" fontId="105" fillId="18" borderId="0" applyNumberFormat="0" applyBorder="0" applyAlignment="0" applyProtection="0">
      <alignment vertical="center"/>
    </xf>
    <xf numFmtId="0" fontId="2" fillId="0" borderId="0"/>
    <xf numFmtId="0" fontId="104" fillId="24" borderId="0" applyNumberFormat="0" applyBorder="0" applyAlignment="0" applyProtection="0"/>
    <xf numFmtId="0" fontId="98" fillId="24" borderId="0" applyNumberFormat="0" applyBorder="0" applyAlignment="0" applyProtection="0">
      <alignment vertical="center"/>
    </xf>
    <xf numFmtId="0" fontId="100" fillId="21" borderId="0" applyNumberFormat="0" applyBorder="0" applyAlignment="0" applyProtection="0"/>
    <xf numFmtId="0" fontId="106" fillId="0" borderId="0" applyNumberFormat="0" applyAlignment="0">
      <alignment horizontal="left"/>
    </xf>
    <xf numFmtId="0" fontId="2" fillId="0" borderId="0"/>
    <xf numFmtId="43" fontId="99" fillId="0" borderId="0" applyFont="0" applyFill="0" applyBorder="0" applyAlignment="0" applyProtection="0">
      <alignment vertical="center"/>
    </xf>
    <xf numFmtId="0" fontId="10" fillId="0" borderId="0"/>
    <xf numFmtId="0" fontId="107" fillId="0" borderId="0" applyNumberFormat="0" applyFill="0" applyBorder="0" applyAlignment="0" applyProtection="0"/>
    <xf numFmtId="0" fontId="99" fillId="0" borderId="0">
      <alignment vertical="center"/>
    </xf>
    <xf numFmtId="0" fontId="105" fillId="18" borderId="0" applyNumberFormat="0" applyBorder="0" applyAlignment="0" applyProtection="0">
      <alignment vertical="center"/>
    </xf>
    <xf numFmtId="0" fontId="10" fillId="0" borderId="0"/>
    <xf numFmtId="0" fontId="108" fillId="0" borderId="65" applyNumberFormat="0" applyFill="0" applyAlignment="0" applyProtection="0"/>
    <xf numFmtId="0" fontId="109" fillId="0" borderId="0"/>
    <xf numFmtId="0" fontId="100" fillId="21" borderId="0" applyNumberFormat="0" applyBorder="0" applyAlignment="0" applyProtection="0"/>
    <xf numFmtId="0" fontId="100" fillId="21" borderId="0" applyNumberFormat="0" applyBorder="0" applyAlignment="0" applyProtection="0"/>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110" fillId="20" borderId="64" applyNumberFormat="0" applyAlignment="0" applyProtection="0">
      <alignment vertical="center"/>
    </xf>
    <xf numFmtId="0" fontId="98" fillId="24" borderId="0" applyNumberFormat="0" applyBorder="0" applyAlignment="0" applyProtection="0">
      <alignment vertical="center"/>
    </xf>
    <xf numFmtId="0" fontId="111" fillId="26" borderId="0" applyNumberFormat="0" applyBorder="0" applyAlignment="0" applyProtection="0">
      <alignment vertical="center"/>
    </xf>
    <xf numFmtId="49" fontId="97" fillId="13" borderId="0">
      <alignment horizontal="righ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99" fillId="0" borderId="0">
      <alignment vertical="center"/>
    </xf>
    <xf numFmtId="0" fontId="98"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30" borderId="0" applyNumberFormat="0" applyBorder="0" applyAlignment="0" applyProtection="0">
      <alignment vertical="center"/>
    </xf>
    <xf numFmtId="0" fontId="113" fillId="31" borderId="0" applyNumberFormat="0" applyBorder="0" applyAlignment="0" applyProtection="0"/>
    <xf numFmtId="0" fontId="98" fillId="26" borderId="0" applyNumberFormat="0" applyBorder="0" applyAlignment="0" applyProtection="0">
      <alignment vertical="center"/>
    </xf>
    <xf numFmtId="0" fontId="98" fillId="26" borderId="0" applyNumberFormat="0" applyBorder="0" applyAlignment="0" applyProtection="0">
      <alignment vertical="center"/>
    </xf>
    <xf numFmtId="0" fontId="114" fillId="0" borderId="65" applyNumberFormat="0" applyFill="0" applyAlignment="0" applyProtection="0">
      <alignment vertical="center"/>
    </xf>
    <xf numFmtId="49" fontId="97" fillId="13" borderId="0">
      <alignment horizontal="left" vertical="center"/>
    </xf>
    <xf numFmtId="0" fontId="104" fillId="27" borderId="0" applyNumberFormat="0" applyBorder="0" applyAlignment="0" applyProtection="0"/>
    <xf numFmtId="0" fontId="98" fillId="27" borderId="0" applyNumberFormat="0" applyBorder="0" applyAlignment="0" applyProtection="0">
      <alignment vertical="center"/>
    </xf>
    <xf numFmtId="0" fontId="115" fillId="29" borderId="52" applyNumberFormat="0" applyAlignment="0" applyProtection="0">
      <alignment vertical="center"/>
    </xf>
    <xf numFmtId="0" fontId="104" fillId="30" borderId="0" applyNumberFormat="0" applyBorder="0" applyAlignment="0" applyProtection="0"/>
    <xf numFmtId="0" fontId="99" fillId="0" borderId="0">
      <alignment vertical="center"/>
    </xf>
    <xf numFmtId="0" fontId="2" fillId="0" borderId="0">
      <alignment vertical="center"/>
    </xf>
    <xf numFmtId="0" fontId="116" fillId="0" borderId="0"/>
    <xf numFmtId="0" fontId="117" fillId="0" borderId="67" applyNumberFormat="0" applyFill="0" applyAlignment="0" applyProtection="0">
      <alignment vertical="center"/>
    </xf>
    <xf numFmtId="0" fontId="105" fillId="32" borderId="0" applyNumberFormat="0" applyBorder="0" applyAlignment="0" applyProtection="0">
      <alignment vertical="center"/>
    </xf>
    <xf numFmtId="0" fontId="98" fillId="22" borderId="0" applyNumberFormat="0" applyBorder="0" applyAlignment="0" applyProtection="0">
      <alignment vertical="center"/>
    </xf>
    <xf numFmtId="0" fontId="117" fillId="0" borderId="67" applyNumberFormat="0" applyFill="0" applyAlignment="0" applyProtection="0">
      <alignment vertical="center"/>
    </xf>
    <xf numFmtId="0" fontId="104" fillId="27" borderId="0" applyNumberFormat="0" applyBorder="0" applyAlignment="0" applyProtection="0"/>
    <xf numFmtId="0" fontId="98" fillId="0" borderId="0">
      <alignment vertical="center"/>
    </xf>
    <xf numFmtId="49" fontId="97" fillId="13" borderId="0">
      <alignment horizontal="center" vertical="center"/>
    </xf>
    <xf numFmtId="0" fontId="98" fillId="27" borderId="0" applyNumberFormat="0" applyBorder="0" applyAlignment="0" applyProtection="0">
      <alignment vertical="center"/>
    </xf>
    <xf numFmtId="0" fontId="98" fillId="27" borderId="0" applyNumberFormat="0" applyBorder="0" applyAlignment="0" applyProtection="0">
      <alignment vertical="center"/>
    </xf>
    <xf numFmtId="0" fontId="101" fillId="20" borderId="64" applyNumberFormat="0" applyAlignment="0" applyProtection="0"/>
    <xf numFmtId="0" fontId="98" fillId="0" borderId="0">
      <alignment vertical="center"/>
    </xf>
    <xf numFmtId="0" fontId="101" fillId="20" borderId="64" applyNumberFormat="0" applyAlignment="0" applyProtection="0"/>
    <xf numFmtId="0" fontId="104" fillId="26" borderId="0" applyNumberFormat="0" applyBorder="0" applyAlignment="0" applyProtection="0"/>
    <xf numFmtId="0" fontId="108" fillId="0" borderId="65" applyNumberFormat="0" applyFill="0" applyAlignment="0" applyProtection="0"/>
    <xf numFmtId="0" fontId="101" fillId="20" borderId="64" applyNumberFormat="0" applyAlignment="0" applyProtection="0"/>
    <xf numFmtId="0" fontId="2" fillId="0" borderId="0"/>
    <xf numFmtId="0" fontId="2" fillId="0" borderId="0">
      <alignment vertical="center"/>
    </xf>
    <xf numFmtId="0" fontId="98" fillId="0" borderId="0">
      <alignment vertical="center"/>
    </xf>
    <xf numFmtId="0" fontId="66" fillId="0" borderId="0">
      <alignment vertical="top"/>
    </xf>
    <xf numFmtId="0" fontId="105" fillId="33" borderId="0" applyNumberFormat="0" applyBorder="0" applyAlignment="0" applyProtection="0">
      <alignment vertical="center"/>
    </xf>
    <xf numFmtId="0" fontId="98" fillId="27" borderId="0" applyNumberFormat="0" applyBorder="0" applyAlignment="0" applyProtection="0">
      <alignment vertical="center"/>
    </xf>
    <xf numFmtId="0" fontId="104" fillId="27" borderId="0" applyNumberFormat="0" applyBorder="0" applyAlignment="0" applyProtection="0"/>
    <xf numFmtId="0" fontId="2" fillId="0" borderId="0"/>
    <xf numFmtId="49" fontId="97" fillId="13" borderId="0">
      <alignment horizontal="center" vertical="center"/>
    </xf>
    <xf numFmtId="0" fontId="104" fillId="22" borderId="0" applyNumberFormat="0" applyBorder="0" applyAlignment="0" applyProtection="0"/>
    <xf numFmtId="0" fontId="98" fillId="22" borderId="0" applyNumberFormat="0" applyBorder="0" applyAlignment="0" applyProtection="0">
      <alignment vertical="center"/>
    </xf>
    <xf numFmtId="0" fontId="104" fillId="22" borderId="0" applyNumberFormat="0" applyBorder="0" applyAlignment="0" applyProtection="0"/>
    <xf numFmtId="0" fontId="98" fillId="22" borderId="0" applyNumberFormat="0" applyBorder="0" applyAlignment="0" applyProtection="0">
      <alignment vertical="center"/>
    </xf>
    <xf numFmtId="182" fontId="109" fillId="0" borderId="0" applyFont="0" applyFill="0" applyBorder="0" applyAlignment="0" applyProtection="0"/>
    <xf numFmtId="0" fontId="104" fillId="22" borderId="0" applyNumberFormat="0" applyBorder="0" applyAlignment="0" applyProtection="0"/>
    <xf numFmtId="0" fontId="98" fillId="26"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14" fillId="0" borderId="0" applyNumberFormat="0" applyFill="0" applyBorder="0" applyAlignment="0" applyProtection="0">
      <alignment vertical="center"/>
    </xf>
    <xf numFmtId="0" fontId="105" fillId="34"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6" borderId="0" applyNumberFormat="0" applyBorder="0" applyAlignment="0" applyProtection="0">
      <alignment vertical="center"/>
    </xf>
    <xf numFmtId="0" fontId="105" fillId="34" borderId="0" applyNumberFormat="0" applyBorder="0" applyAlignment="0" applyProtection="0">
      <alignment vertical="center"/>
    </xf>
    <xf numFmtId="0" fontId="104" fillId="26" borderId="0" applyNumberFormat="0" applyBorder="0" applyAlignment="0" applyProtection="0"/>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104" fillId="24" borderId="0" applyNumberFormat="0" applyBorder="0" applyAlignment="0" applyProtection="0"/>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24"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104" fillId="24" borderId="0" applyNumberFormat="0" applyBorder="0" applyAlignment="0" applyProtection="0"/>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118" fillId="22" borderId="0" applyNumberFormat="0" applyBorder="0" applyAlignment="0" applyProtection="0">
      <alignment vertical="center"/>
    </xf>
    <xf numFmtId="0" fontId="104" fillId="35" borderId="0" applyNumberFormat="0" applyBorder="0" applyAlignment="0" applyProtection="0"/>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05" fillId="32" borderId="0" applyNumberFormat="0" applyBorder="0" applyAlignment="0" applyProtection="0">
      <alignment vertical="center"/>
    </xf>
    <xf numFmtId="0" fontId="104" fillId="35" borderId="0" applyNumberFormat="0" applyBorder="0" applyAlignment="0" applyProtection="0"/>
    <xf numFmtId="0" fontId="98" fillId="35" borderId="0" applyNumberFormat="0" applyBorder="0" applyAlignment="0" applyProtection="0">
      <alignment vertical="center"/>
    </xf>
    <xf numFmtId="0" fontId="119"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4" fillId="35" borderId="0" applyNumberFormat="0" applyBorder="0" applyAlignment="0" applyProtection="0"/>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4" fillId="20" borderId="0" applyNumberFormat="0" applyBorder="0" applyAlignment="0" applyProtection="0"/>
    <xf numFmtId="0" fontId="105" fillId="23" borderId="0" applyNumberFormat="0" applyBorder="0" applyAlignment="0" applyProtection="0">
      <alignment vertical="center"/>
    </xf>
    <xf numFmtId="0" fontId="120" fillId="31"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105" fillId="23" borderId="0" applyNumberFormat="0" applyBorder="0" applyAlignment="0" applyProtection="0">
      <alignment vertical="center"/>
    </xf>
    <xf numFmtId="0" fontId="104" fillId="20" borderId="0" applyNumberFormat="0" applyBorder="0" applyAlignment="0" applyProtection="0"/>
    <xf numFmtId="0" fontId="98" fillId="20" borderId="0" applyNumberFormat="0" applyBorder="0" applyAlignment="0" applyProtection="0">
      <alignment vertical="center"/>
    </xf>
    <xf numFmtId="0" fontId="98" fillId="25" borderId="0" applyNumberFormat="0" applyBorder="0" applyAlignment="0" applyProtection="0">
      <alignment vertical="center"/>
    </xf>
    <xf numFmtId="0" fontId="103" fillId="0" borderId="0" applyNumberFormat="0" applyFill="0" applyBorder="0" applyAlignment="0" applyProtection="0">
      <alignment vertical="top"/>
      <protection locked="0"/>
    </xf>
    <xf numFmtId="0" fontId="105" fillId="23" borderId="0" applyNumberFormat="0" applyBorder="0" applyAlignment="0" applyProtection="0">
      <alignment vertical="center"/>
    </xf>
    <xf numFmtId="0" fontId="104" fillId="20" borderId="0" applyNumberFormat="0" applyBorder="0" applyAlignment="0" applyProtection="0"/>
    <xf numFmtId="0" fontId="98" fillId="25" borderId="0" applyNumberFormat="0" applyBorder="0" applyAlignment="0" applyProtection="0">
      <alignment vertical="center"/>
    </xf>
    <xf numFmtId="0" fontId="2" fillId="0" borderId="0">
      <alignment vertical="center"/>
    </xf>
    <xf numFmtId="49" fontId="121" fillId="13" borderId="0">
      <alignment horizontal="center" vertical="center"/>
    </xf>
    <xf numFmtId="0" fontId="98" fillId="27" borderId="0" applyNumberFormat="0" applyBorder="0" applyAlignment="0" applyProtection="0">
      <alignment vertical="center"/>
    </xf>
    <xf numFmtId="0" fontId="2" fillId="0" borderId="0"/>
    <xf numFmtId="0" fontId="98" fillId="27" borderId="0" applyNumberFormat="0" applyBorder="0" applyAlignment="0" applyProtection="0">
      <alignment vertical="center"/>
    </xf>
    <xf numFmtId="0" fontId="122" fillId="22" borderId="0" applyNumberFormat="0" applyBorder="0" applyAlignment="0" applyProtection="0"/>
    <xf numFmtId="0" fontId="2" fillId="0" borderId="0"/>
    <xf numFmtId="0" fontId="10" fillId="28" borderId="66" applyNumberFormat="0" applyFont="0" applyAlignment="0" applyProtection="0">
      <alignment vertical="center"/>
    </xf>
    <xf numFmtId="0" fontId="98" fillId="27"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98" fillId="22" borderId="0" applyNumberFormat="0" applyBorder="0" applyAlignment="0" applyProtection="0">
      <alignment vertical="center"/>
    </xf>
    <xf numFmtId="0" fontId="2" fillId="0" borderId="0">
      <alignment vertical="center"/>
    </xf>
    <xf numFmtId="0" fontId="98" fillId="26" borderId="0" applyNumberFormat="0" applyBorder="0" applyAlignment="0" applyProtection="0">
      <alignment vertical="center"/>
    </xf>
    <xf numFmtId="0" fontId="123" fillId="0" borderId="0" applyNumberFormat="0" applyFill="0" applyBorder="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26" borderId="0" applyNumberFormat="0" applyBorder="0" applyAlignment="0" applyProtection="0">
      <alignment vertical="center"/>
    </xf>
    <xf numFmtId="0" fontId="124" fillId="0" borderId="68" applyNumberFormat="0" applyFill="0" applyAlignment="0" applyProtection="0"/>
    <xf numFmtId="0" fontId="98" fillId="0" borderId="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35"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8" fillId="24" borderId="0" applyNumberFormat="0" applyBorder="0" applyAlignment="0" applyProtection="0">
      <alignment vertical="center"/>
    </xf>
    <xf numFmtId="0" fontId="98" fillId="20" borderId="0" applyNumberFormat="0" applyBorder="0" applyAlignment="0" applyProtection="0">
      <alignment vertical="center"/>
    </xf>
    <xf numFmtId="0" fontId="99" fillId="0" borderId="0">
      <alignment vertical="center"/>
    </xf>
    <xf numFmtId="0" fontId="99" fillId="0" borderId="0">
      <alignment vertical="center"/>
    </xf>
    <xf numFmtId="0" fontId="98" fillId="25" borderId="0" applyNumberFormat="0" applyBorder="0" applyAlignment="0" applyProtection="0">
      <alignment vertical="center"/>
    </xf>
    <xf numFmtId="0" fontId="99" fillId="0" borderId="0"/>
    <xf numFmtId="0" fontId="2" fillId="0" borderId="0">
      <alignment vertical="center"/>
    </xf>
    <xf numFmtId="0" fontId="98" fillId="25" borderId="0" applyNumberFormat="0" applyBorder="0" applyAlignment="0" applyProtection="0">
      <alignment vertical="center"/>
    </xf>
    <xf numFmtId="0" fontId="2" fillId="0" borderId="0">
      <alignment vertical="center"/>
    </xf>
    <xf numFmtId="0" fontId="104" fillId="25" borderId="0" applyNumberFormat="0" applyBorder="0" applyAlignment="0" applyProtection="0"/>
    <xf numFmtId="0" fontId="99" fillId="0" borderId="0"/>
    <xf numFmtId="0" fontId="99" fillId="0" borderId="0">
      <alignment vertical="center"/>
    </xf>
    <xf numFmtId="0" fontId="104" fillId="25" borderId="0" applyNumberFormat="0" applyBorder="0" applyAlignment="0" applyProtection="0"/>
    <xf numFmtId="0" fontId="2" fillId="0" borderId="0">
      <alignment vertical="center"/>
    </xf>
    <xf numFmtId="0" fontId="99" fillId="0" borderId="0">
      <alignment vertical="center"/>
    </xf>
    <xf numFmtId="0" fontId="99" fillId="0" borderId="0"/>
    <xf numFmtId="0" fontId="104" fillId="25" borderId="0" applyNumberFormat="0" applyBorder="0" applyAlignment="0" applyProtection="0"/>
    <xf numFmtId="0" fontId="99" fillId="0" borderId="0">
      <alignment vertical="center"/>
    </xf>
    <xf numFmtId="0" fontId="99" fillId="0" borderId="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104" fillId="18" borderId="0" applyNumberFormat="0" applyBorder="0" applyAlignment="0" applyProtection="0"/>
    <xf numFmtId="0" fontId="104" fillId="18" borderId="0" applyNumberFormat="0" applyBorder="0" applyAlignment="0" applyProtection="0"/>
    <xf numFmtId="41" fontId="125" fillId="0" borderId="0" applyFont="0" applyFill="0" applyBorder="0" applyAlignment="0" applyProtection="0"/>
    <xf numFmtId="0" fontId="104" fillId="18" borderId="0" applyNumberFormat="0" applyBorder="0" applyAlignment="0" applyProtection="0"/>
    <xf numFmtId="0" fontId="104" fillId="18" borderId="0" applyNumberFormat="0" applyBorder="0" applyAlignment="0" applyProtection="0"/>
    <xf numFmtId="0" fontId="99" fillId="0" borderId="0">
      <alignment vertical="center"/>
    </xf>
    <xf numFmtId="0" fontId="99"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xf numFmtId="0" fontId="104" fillId="32" borderId="0" applyNumberFormat="0" applyBorder="0" applyAlignment="0" applyProtection="0"/>
    <xf numFmtId="176" fontId="109" fillId="0" borderId="0" applyFont="0" applyFill="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104" fillId="32" borderId="0" applyNumberFormat="0" applyBorder="0" applyAlignment="0" applyProtection="0"/>
    <xf numFmtId="0" fontId="99" fillId="0" borderId="0">
      <alignment vertical="center"/>
    </xf>
    <xf numFmtId="0" fontId="99" fillId="0" borderId="0">
      <alignment vertical="center"/>
    </xf>
    <xf numFmtId="0" fontId="98" fillId="24" borderId="0" applyNumberFormat="0" applyBorder="0" applyAlignment="0" applyProtection="0">
      <alignment vertical="center"/>
    </xf>
    <xf numFmtId="0" fontId="126" fillId="0" borderId="0"/>
    <xf numFmtId="0" fontId="98" fillId="24" borderId="0" applyNumberFormat="0" applyBorder="0" applyAlignment="0" applyProtection="0">
      <alignment vertical="center"/>
    </xf>
    <xf numFmtId="0" fontId="104" fillId="24" borderId="0" applyNumberFormat="0" applyBorder="0" applyAlignment="0" applyProtection="0"/>
    <xf numFmtId="0" fontId="104" fillId="24" borderId="0" applyNumberFormat="0" applyBorder="0" applyAlignment="0" applyProtection="0"/>
    <xf numFmtId="0" fontId="109" fillId="0" borderId="0"/>
    <xf numFmtId="0" fontId="104" fillId="24" borderId="0" applyNumberFormat="0" applyBorder="0" applyAlignment="0" applyProtection="0"/>
    <xf numFmtId="0" fontId="104" fillId="24"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2" fillId="0" borderId="0"/>
    <xf numFmtId="0" fontId="98" fillId="25" borderId="0" applyNumberFormat="0" applyBorder="0" applyAlignment="0" applyProtection="0">
      <alignment vertical="center"/>
    </xf>
    <xf numFmtId="0" fontId="105" fillId="34" borderId="0" applyNumberFormat="0" applyBorder="0" applyAlignment="0" applyProtection="0">
      <alignment vertical="center"/>
    </xf>
    <xf numFmtId="0" fontId="98" fillId="25" borderId="0" applyNumberFormat="0" applyBorder="0" applyAlignment="0" applyProtection="0">
      <alignment vertical="center"/>
    </xf>
    <xf numFmtId="0" fontId="104" fillId="25" borderId="0" applyNumberFormat="0" applyBorder="0" applyAlignment="0" applyProtection="0"/>
    <xf numFmtId="0" fontId="104" fillId="25" borderId="0" applyNumberFormat="0" applyBorder="0" applyAlignment="0" applyProtection="0"/>
    <xf numFmtId="0" fontId="104" fillId="25" borderId="0" applyNumberFormat="0" applyBorder="0" applyAlignment="0" applyProtection="0"/>
    <xf numFmtId="0" fontId="2" fillId="0" borderId="0"/>
    <xf numFmtId="0" fontId="104" fillId="25" borderId="0" applyNumberFormat="0" applyBorder="0" applyAlignment="0" applyProtection="0"/>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8" fillId="30" borderId="0" applyNumberFormat="0" applyBorder="0" applyAlignment="0" applyProtection="0">
      <alignment vertical="center"/>
    </xf>
    <xf numFmtId="0" fontId="2" fillId="0" borderId="0"/>
    <xf numFmtId="0" fontId="105" fillId="18" borderId="0" applyNumberFormat="0" applyBorder="0" applyAlignment="0" applyProtection="0">
      <alignment vertical="center"/>
    </xf>
    <xf numFmtId="0" fontId="98" fillId="30" borderId="0" applyNumberFormat="0" applyBorder="0" applyAlignment="0" applyProtection="0">
      <alignment vertical="center"/>
    </xf>
    <xf numFmtId="0" fontId="104" fillId="30" borderId="0" applyNumberFormat="0" applyBorder="0" applyAlignment="0" applyProtection="0"/>
    <xf numFmtId="0" fontId="104" fillId="30" borderId="0" applyNumberFormat="0" applyBorder="0" applyAlignment="0" applyProtection="0"/>
    <xf numFmtId="0" fontId="98" fillId="0" borderId="0">
      <alignment vertical="center"/>
    </xf>
    <xf numFmtId="0" fontId="104" fillId="30" borderId="0" applyNumberFormat="0" applyBorder="0" applyAlignment="0" applyProtection="0"/>
    <xf numFmtId="0" fontId="128" fillId="26" borderId="0" applyNumberFormat="0" applyBorder="0" applyAlignment="0" applyProtection="0"/>
    <xf numFmtId="0" fontId="2" fillId="0" borderId="0"/>
    <xf numFmtId="0" fontId="98" fillId="25" borderId="0" applyNumberFormat="0" applyBorder="0" applyAlignment="0" applyProtection="0">
      <alignment vertical="center"/>
    </xf>
    <xf numFmtId="0" fontId="2" fillId="0" borderId="0"/>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05" fillId="19"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0" borderId="0">
      <alignment vertical="center"/>
    </xf>
    <xf numFmtId="0" fontId="105" fillId="33" borderId="0" applyNumberFormat="0" applyBorder="0" applyAlignment="0" applyProtection="0">
      <alignment vertical="center"/>
    </xf>
    <xf numFmtId="0" fontId="99" fillId="0" borderId="0">
      <alignment vertical="center"/>
    </xf>
    <xf numFmtId="0" fontId="98" fillId="25" borderId="0" applyNumberFormat="0" applyBorder="0" applyAlignment="0" applyProtection="0">
      <alignment vertical="center"/>
    </xf>
    <xf numFmtId="0" fontId="105" fillId="36" borderId="0" applyNumberFormat="0" applyBorder="0" applyAlignment="0" applyProtection="0">
      <alignment vertical="center"/>
    </xf>
    <xf numFmtId="0" fontId="2" fillId="0" borderId="0">
      <alignment vertical="center"/>
    </xf>
    <xf numFmtId="0" fontId="98" fillId="25" borderId="0" applyNumberFormat="0" applyBorder="0" applyAlignment="0" applyProtection="0">
      <alignment vertical="center"/>
    </xf>
    <xf numFmtId="0" fontId="98" fillId="18" borderId="0" applyNumberFormat="0" applyBorder="0" applyAlignment="0" applyProtection="0">
      <alignment vertical="center"/>
    </xf>
    <xf numFmtId="43" fontId="125" fillId="0" borderId="0" applyFont="0" applyFill="0" applyBorder="0" applyAlignment="0" applyProtection="0"/>
    <xf numFmtId="0" fontId="98" fillId="18" borderId="0" applyNumberFormat="0" applyBorder="0" applyAlignment="0" applyProtection="0">
      <alignment vertical="center"/>
    </xf>
    <xf numFmtId="0" fontId="122" fillId="22" borderId="0" applyNumberFormat="0" applyBorder="0" applyAlignment="0" applyProtection="0"/>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18"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0" fontId="2" fillId="0" borderId="0">
      <alignment vertical="center"/>
    </xf>
    <xf numFmtId="0" fontId="98" fillId="32" borderId="0" applyNumberFormat="0" applyBorder="0" applyAlignment="0" applyProtection="0">
      <alignment vertical="center"/>
    </xf>
    <xf numFmtId="0" fontId="98" fillId="32" borderId="0" applyNumberFormat="0" applyBorder="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114" fillId="0" borderId="0" applyNumberFormat="0" applyFill="0" applyBorder="0" applyAlignment="0" applyProtection="0">
      <alignment vertical="center"/>
    </xf>
    <xf numFmtId="0" fontId="129" fillId="37" borderId="69" applyNumberFormat="0" applyAlignment="0" applyProtection="0">
      <alignment vertical="center"/>
    </xf>
    <xf numFmtId="0" fontId="117" fillId="0" borderId="67" applyNumberFormat="0" applyFill="0" applyAlignment="0" applyProtection="0">
      <alignment vertical="center"/>
    </xf>
    <xf numFmtId="43" fontId="99" fillId="0" borderId="0" applyFont="0" applyFill="0" applyBorder="0" applyAlignment="0" applyProtection="0">
      <alignment vertical="center"/>
    </xf>
    <xf numFmtId="0" fontId="98" fillId="24" borderId="0" applyNumberFormat="0" applyBorder="0" applyAlignment="0" applyProtection="0">
      <alignment vertical="center"/>
    </xf>
    <xf numFmtId="0" fontId="98" fillId="0" borderId="0">
      <alignment vertical="center"/>
    </xf>
    <xf numFmtId="0" fontId="98" fillId="24"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98" fillId="25" borderId="0" applyNumberFormat="0" applyBorder="0" applyAlignment="0" applyProtection="0">
      <alignment vertical="center"/>
    </xf>
    <xf numFmtId="0" fontId="112" fillId="29" borderId="64" applyNumberFormat="0" applyAlignment="0" applyProtection="0"/>
    <xf numFmtId="0" fontId="120" fillId="31" borderId="0" applyNumberFormat="0" applyBorder="0" applyAlignment="0" applyProtection="0">
      <alignment vertical="center"/>
    </xf>
    <xf numFmtId="0" fontId="130" fillId="37" borderId="69" applyNumberFormat="0" applyAlignment="0" applyProtection="0"/>
    <xf numFmtId="0" fontId="98" fillId="30" borderId="0" applyNumberFormat="0" applyBorder="0" applyAlignment="0" applyProtection="0">
      <alignment vertical="center"/>
    </xf>
    <xf numFmtId="0" fontId="100" fillId="33" borderId="0" applyNumberFormat="0" applyBorder="0" applyAlignment="0" applyProtection="0"/>
    <xf numFmtId="0" fontId="98" fillId="30" borderId="0" applyNumberFormat="0" applyBorder="0" applyAlignment="0" applyProtection="0">
      <alignment vertical="center"/>
    </xf>
    <xf numFmtId="0" fontId="10" fillId="0" borderId="0" applyFont="0" applyFill="0" applyBorder="0" applyAlignment="0" applyProtection="0"/>
    <xf numFmtId="0" fontId="98" fillId="0" borderId="0">
      <alignment vertical="center"/>
    </xf>
    <xf numFmtId="181" fontId="10" fillId="0" borderId="0" applyFont="0" applyFill="0" applyBorder="0" applyAlignment="0" applyProtection="0"/>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98" fillId="30" borderId="0" applyNumberFormat="0" applyBorder="0" applyAlignment="0" applyProtection="0">
      <alignment vertical="center"/>
    </xf>
    <xf numFmtId="0" fontId="105" fillId="23" borderId="0" applyNumberFormat="0" applyBorder="0" applyAlignment="0" applyProtection="0">
      <alignment vertical="center"/>
    </xf>
    <xf numFmtId="0" fontId="113" fillId="31" borderId="0" applyNumberFormat="0" applyBorder="0" applyAlignment="0" applyProtection="0"/>
    <xf numFmtId="0" fontId="105" fillId="34" borderId="0" applyNumberFormat="0" applyBorder="0" applyAlignment="0" applyProtection="0">
      <alignment vertical="center"/>
    </xf>
    <xf numFmtId="0" fontId="100" fillId="34" borderId="0" applyNumberFormat="0" applyBorder="0" applyAlignment="0" applyProtection="0"/>
    <xf numFmtId="0" fontId="100" fillId="34" borderId="0" applyNumberFormat="0" applyBorder="0" applyAlignment="0" applyProtection="0"/>
    <xf numFmtId="40" fontId="131" fillId="0" borderId="0" applyBorder="0">
      <alignment horizontal="right"/>
    </xf>
    <xf numFmtId="0" fontId="100" fillId="34" borderId="0" applyNumberFormat="0" applyBorder="0" applyAlignment="0" applyProtection="0"/>
    <xf numFmtId="0" fontId="98" fillId="0" borderId="0">
      <alignment vertical="center"/>
    </xf>
    <xf numFmtId="0" fontId="100" fillId="34" borderId="0" applyNumberFormat="0" applyBorder="0" applyAlignment="0" applyProtection="0"/>
    <xf numFmtId="0" fontId="98" fillId="0" borderId="0">
      <alignment vertical="center"/>
    </xf>
    <xf numFmtId="0" fontId="2" fillId="0" borderId="0"/>
    <xf numFmtId="0" fontId="105" fillId="18" borderId="0" applyNumberFormat="0" applyBorder="0" applyAlignment="0" applyProtection="0">
      <alignment vertical="center"/>
    </xf>
    <xf numFmtId="0" fontId="132" fillId="0" borderId="0" applyNumberFormat="0" applyFill="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9"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9" fillId="0" borderId="0">
      <alignment vertical="center"/>
    </xf>
    <xf numFmtId="0" fontId="99" fillId="0" borderId="0">
      <alignment vertical="center"/>
    </xf>
    <xf numFmtId="0" fontId="100" fillId="18" borderId="0" applyNumberFormat="0" applyBorder="0" applyAlignment="0" applyProtection="0"/>
    <xf numFmtId="0" fontId="98" fillId="0" borderId="0">
      <alignment vertical="center"/>
    </xf>
    <xf numFmtId="0" fontId="98" fillId="0" borderId="0">
      <alignment vertical="center"/>
    </xf>
    <xf numFmtId="0" fontId="105" fillId="32" borderId="0" applyNumberFormat="0" applyBorder="0" applyAlignment="0" applyProtection="0">
      <alignment vertical="center"/>
    </xf>
    <xf numFmtId="0" fontId="132" fillId="0" borderId="0" applyNumberFormat="0" applyFill="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118" fillId="22" borderId="0" applyNumberFormat="0" applyBorder="0" applyAlignment="0" applyProtection="0">
      <alignment vertical="center"/>
    </xf>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2" fillId="0" borderId="0"/>
    <xf numFmtId="0" fontId="100" fillId="32" borderId="0" applyNumberFormat="0" applyBorder="0" applyAlignment="0" applyProtection="0"/>
    <xf numFmtId="0" fontId="99" fillId="0" borderId="0">
      <alignment vertical="center"/>
    </xf>
    <xf numFmtId="0" fontId="100" fillId="32" borderId="0" applyNumberFormat="0" applyBorder="0" applyAlignment="0" applyProtection="0"/>
    <xf numFmtId="0" fontId="105" fillId="23" borderId="0" applyNumberFormat="0" applyBorder="0" applyAlignment="0" applyProtection="0">
      <alignment vertical="center"/>
    </xf>
    <xf numFmtId="0" fontId="132" fillId="0" borderId="0" applyNumberFormat="0" applyFill="0" applyBorder="0" applyAlignment="0" applyProtection="0"/>
    <xf numFmtId="0" fontId="133" fillId="0" borderId="0"/>
    <xf numFmtId="0" fontId="98" fillId="0" borderId="0">
      <alignment vertical="center"/>
    </xf>
    <xf numFmtId="0" fontId="98" fillId="0" borderId="0">
      <alignment vertical="center"/>
    </xf>
    <xf numFmtId="0" fontId="66" fillId="0" borderId="0"/>
    <xf numFmtId="0" fontId="100" fillId="23" borderId="0" applyNumberFormat="0" applyBorder="0" applyAlignment="0" applyProtection="0"/>
    <xf numFmtId="0" fontId="100" fillId="23" borderId="0" applyNumberFormat="0" applyBorder="0" applyAlignment="0" applyProtection="0"/>
    <xf numFmtId="0" fontId="100" fillId="23" borderId="0" applyNumberFormat="0" applyBorder="0" applyAlignment="0" applyProtection="0"/>
    <xf numFmtId="0" fontId="2" fillId="0" borderId="0">
      <alignment vertical="center"/>
    </xf>
    <xf numFmtId="0" fontId="100" fillId="23" borderId="0" applyNumberFormat="0" applyBorder="0" applyAlignment="0" applyProtection="0"/>
    <xf numFmtId="0" fontId="2" fillId="0" borderId="0">
      <alignment vertical="center"/>
    </xf>
    <xf numFmtId="0" fontId="105" fillId="23" borderId="0" applyNumberFormat="0" applyBorder="0" applyAlignment="0" applyProtection="0">
      <alignment vertical="center"/>
    </xf>
    <xf numFmtId="0" fontId="98" fillId="0" borderId="0">
      <alignment vertical="center"/>
    </xf>
    <xf numFmtId="0" fontId="105" fillId="38" borderId="0" applyNumberFormat="0" applyBorder="0" applyAlignment="0" applyProtection="0">
      <alignment vertical="center"/>
    </xf>
    <xf numFmtId="0" fontId="132" fillId="0" borderId="0" applyNumberFormat="0" applyFill="0" applyBorder="0" applyAlignment="0" applyProtection="0"/>
    <xf numFmtId="0" fontId="105" fillId="23" borderId="0" applyNumberFormat="0" applyBorder="0" applyAlignment="0" applyProtection="0">
      <alignment vertical="center"/>
    </xf>
    <xf numFmtId="0" fontId="100" fillId="38" borderId="0" applyNumberFormat="0" applyBorder="0" applyAlignment="0" applyProtection="0"/>
    <xf numFmtId="0" fontId="98" fillId="0" borderId="0">
      <alignment vertical="center"/>
    </xf>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98" fillId="0" borderId="0">
      <alignment vertical="center"/>
    </xf>
    <xf numFmtId="0" fontId="100" fillId="38" borderId="0" applyNumberFormat="0" applyBorder="0" applyAlignment="0" applyProtection="0"/>
    <xf numFmtId="0" fontId="105" fillId="23" borderId="0" applyNumberFormat="0" applyBorder="0" applyAlignment="0" applyProtection="0">
      <alignment vertical="center"/>
    </xf>
    <xf numFmtId="0" fontId="105" fillId="39" borderId="0" applyNumberFormat="0" applyBorder="0" applyAlignment="0" applyProtection="0">
      <alignment vertical="center"/>
    </xf>
    <xf numFmtId="0" fontId="100" fillId="39" borderId="0" applyNumberFormat="0" applyBorder="0" applyAlignment="0" applyProtection="0"/>
    <xf numFmtId="0" fontId="100" fillId="39" borderId="0" applyNumberFormat="0" applyBorder="0" applyAlignment="0" applyProtection="0"/>
    <xf numFmtId="0" fontId="105" fillId="19" borderId="0" applyNumberFormat="0" applyBorder="0" applyAlignment="0" applyProtection="0">
      <alignment vertical="center"/>
    </xf>
    <xf numFmtId="0" fontId="100" fillId="39" borderId="0" applyNumberFormat="0" applyBorder="0" applyAlignment="0" applyProtection="0"/>
    <xf numFmtId="0" fontId="134" fillId="0" borderId="0" applyNumberFormat="0" applyFill="0" applyBorder="0" applyAlignment="0" applyProtection="0">
      <alignment vertical="center"/>
    </xf>
    <xf numFmtId="0" fontId="2" fillId="0" borderId="0">
      <alignment vertical="center"/>
    </xf>
    <xf numFmtId="0" fontId="105" fillId="19" borderId="0" applyNumberFormat="0" applyBorder="0" applyAlignment="0" applyProtection="0">
      <alignment vertical="center"/>
    </xf>
    <xf numFmtId="0" fontId="100" fillId="39" borderId="0" applyNumberFormat="0" applyBorder="0" applyAlignment="0" applyProtection="0"/>
    <xf numFmtId="0" fontId="108" fillId="0" borderId="0" applyNumberFormat="0" applyFill="0" applyBorder="0" applyAlignment="0" applyProtection="0"/>
    <xf numFmtId="0" fontId="105" fillId="34" borderId="0" applyNumberFormat="0" applyBorder="0" applyAlignment="0" applyProtection="0">
      <alignment vertical="center"/>
    </xf>
    <xf numFmtId="0" fontId="135" fillId="0" borderId="0" applyNumberFormat="0" applyFill="0" applyBorder="0" applyAlignment="0" applyProtection="0">
      <alignment vertical="top"/>
      <protection locked="0"/>
    </xf>
    <xf numFmtId="0" fontId="105" fillId="32" borderId="0" applyNumberFormat="0" applyBorder="0" applyAlignment="0" applyProtection="0">
      <alignment vertical="center"/>
    </xf>
    <xf numFmtId="0" fontId="105" fillId="23"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39" borderId="0" applyNumberFormat="0" applyBorder="0" applyAlignment="0" applyProtection="0">
      <alignment vertical="center"/>
    </xf>
    <xf numFmtId="0" fontId="123" fillId="0" borderId="39">
      <alignment horizontal="left" vertical="center"/>
    </xf>
    <xf numFmtId="0" fontId="98" fillId="0" borderId="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105" fillId="39" borderId="0" applyNumberFormat="0" applyBorder="0" applyAlignment="0" applyProtection="0">
      <alignment vertical="center"/>
    </xf>
    <xf numFmtId="0" fontId="2" fillId="0" borderId="0">
      <alignment vertical="center"/>
    </xf>
    <xf numFmtId="0" fontId="100" fillId="19" borderId="0" applyNumberFormat="0" applyBorder="0" applyAlignment="0" applyProtection="0"/>
    <xf numFmtId="0" fontId="2" fillId="0" borderId="0"/>
    <xf numFmtId="0" fontId="100" fillId="19" borderId="0" applyNumberFormat="0" applyBorder="0" applyAlignment="0" applyProtection="0"/>
    <xf numFmtId="0" fontId="98" fillId="0" borderId="0">
      <alignment vertical="center"/>
    </xf>
    <xf numFmtId="0" fontId="100" fillId="19"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3" borderId="0" applyNumberFormat="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0" fillId="36" borderId="0" applyNumberFormat="0" applyBorder="0" applyAlignment="0" applyProtection="0"/>
    <xf numFmtId="0" fontId="136" fillId="0" borderId="0" applyNumberFormat="0" applyFill="0" applyBorder="0" applyAlignment="0" applyProtection="0"/>
    <xf numFmtId="0" fontId="10" fillId="0" borderId="70" applyNumberFormat="0" applyFont="0" applyFill="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34" fillId="0" borderId="0" applyNumberFormat="0" applyFill="0" applyBorder="0" applyAlignment="0" applyProtection="0">
      <alignment vertical="center"/>
    </xf>
    <xf numFmtId="0" fontId="100" fillId="36" borderId="0" applyNumberFormat="0" applyBorder="0" applyAlignment="0" applyProtection="0"/>
    <xf numFmtId="0" fontId="105" fillId="23" borderId="0" applyNumberFormat="0" applyBorder="0" applyAlignment="0" applyProtection="0">
      <alignment vertical="center"/>
    </xf>
    <xf numFmtId="0" fontId="100" fillId="23" borderId="0" applyNumberFormat="0" applyBorder="0" applyAlignment="0" applyProtection="0"/>
    <xf numFmtId="0" fontId="105" fillId="21" borderId="0" applyNumberFormat="0" applyBorder="0" applyAlignment="0" applyProtection="0">
      <alignment vertical="center"/>
    </xf>
    <xf numFmtId="0" fontId="100" fillId="23" borderId="0" applyNumberFormat="0" applyBorder="0" applyAlignment="0" applyProtection="0"/>
    <xf numFmtId="0" fontId="100" fillId="23" borderId="0" applyNumberFormat="0" applyBorder="0" applyAlignment="0" applyProtection="0"/>
    <xf numFmtId="0" fontId="105" fillId="38" borderId="0" applyNumberFormat="0" applyBorder="0" applyAlignment="0" applyProtection="0">
      <alignment vertical="center"/>
    </xf>
    <xf numFmtId="0" fontId="100" fillId="38" borderId="0" applyNumberFormat="0" applyBorder="0" applyAlignment="0" applyProtection="0"/>
    <xf numFmtId="0" fontId="100" fillId="38" borderId="0" applyNumberFormat="0" applyBorder="0" applyAlignment="0" applyProtection="0"/>
    <xf numFmtId="0" fontId="100" fillId="38" borderId="0" applyNumberFormat="0" applyBorder="0" applyAlignment="0" applyProtection="0"/>
    <xf numFmtId="0" fontId="137" fillId="0" borderId="71" applyNumberFormat="0" applyFill="0" applyAlignment="0" applyProtection="0">
      <alignment vertical="center"/>
    </xf>
    <xf numFmtId="0" fontId="100" fillId="38" borderId="0" applyNumberFormat="0" applyBorder="0" applyAlignment="0" applyProtection="0"/>
    <xf numFmtId="0" fontId="2" fillId="0" borderId="0"/>
    <xf numFmtId="0" fontId="122" fillId="22" borderId="0" applyNumberFormat="0" applyBorder="0" applyAlignment="0" applyProtection="0"/>
    <xf numFmtId="0" fontId="2" fillId="0" borderId="0"/>
    <xf numFmtId="185" fontId="66" fillId="0" borderId="0" applyFill="0" applyBorder="0" applyAlignment="0"/>
    <xf numFmtId="0" fontId="138" fillId="29" borderId="64" applyNumberFormat="0" applyAlignment="0" applyProtection="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112" fillId="29" borderId="64" applyNumberFormat="0" applyAlignment="0" applyProtection="0"/>
    <xf numFmtId="0" fontId="10" fillId="28" borderId="66" applyNumberFormat="0" applyAlignment="0" applyProtection="0">
      <alignment vertical="center"/>
    </xf>
    <xf numFmtId="0" fontId="112" fillId="29" borderId="64" applyNumberFormat="0" applyAlignment="0" applyProtection="0"/>
    <xf numFmtId="0" fontId="98" fillId="0" borderId="0">
      <alignment vertical="center"/>
    </xf>
    <xf numFmtId="0" fontId="99" fillId="0" borderId="0">
      <alignment vertical="center"/>
    </xf>
    <xf numFmtId="0" fontId="129" fillId="37" borderId="69" applyNumberFormat="0" applyAlignment="0" applyProtection="0">
      <alignment vertical="center"/>
    </xf>
    <xf numFmtId="0" fontId="2" fillId="0" borderId="0"/>
    <xf numFmtId="0" fontId="130" fillId="37" borderId="69" applyNumberFormat="0" applyAlignment="0" applyProtection="0"/>
    <xf numFmtId="0" fontId="99" fillId="0" borderId="0">
      <alignment vertical="center"/>
    </xf>
    <xf numFmtId="0" fontId="130" fillId="37" borderId="69" applyNumberFormat="0" applyAlignment="0" applyProtection="0"/>
    <xf numFmtId="0" fontId="2" fillId="0" borderId="0"/>
    <xf numFmtId="0" fontId="130" fillId="37" borderId="69" applyNumberFormat="0" applyAlignment="0" applyProtection="0"/>
    <xf numFmtId="0" fontId="2" fillId="0" borderId="0"/>
    <xf numFmtId="3" fontId="10" fillId="0" borderId="0" applyFont="0" applyFill="0" applyBorder="0" applyAlignment="0" applyProtection="0"/>
    <xf numFmtId="183" fontId="109" fillId="0" borderId="0" applyFont="0" applyFill="0" applyBorder="0" applyAlignment="0" applyProtection="0"/>
    <xf numFmtId="0" fontId="139" fillId="0" borderId="0" applyNumberFormat="0" applyAlignment="0">
      <alignment horizontal="left"/>
    </xf>
    <xf numFmtId="0" fontId="2" fillId="0" borderId="0"/>
    <xf numFmtId="0" fontId="2" fillId="0" borderId="0"/>
    <xf numFmtId="187" fontId="10" fillId="0" borderId="0" applyFont="0" applyFill="0" applyBorder="0" applyAlignment="0" applyProtection="0"/>
    <xf numFmtId="0" fontId="99" fillId="0" borderId="0"/>
    <xf numFmtId="0" fontId="2" fillId="0" borderId="0"/>
    <xf numFmtId="187" fontId="10" fillId="0" borderId="0" applyFont="0" applyFill="0" applyBorder="0" applyAlignment="0" applyProtection="0"/>
    <xf numFmtId="0" fontId="140" fillId="0" borderId="68" applyNumberFormat="0" applyFill="0" applyAlignment="0" applyProtection="0">
      <alignment vertical="center"/>
    </xf>
    <xf numFmtId="0" fontId="105" fillId="19" borderId="0" applyNumberFormat="0" applyBorder="0" applyAlignment="0" applyProtection="0">
      <alignment vertical="center"/>
    </xf>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2" fillId="0" borderId="0">
      <alignment vertical="center"/>
    </xf>
    <xf numFmtId="2" fontId="10" fillId="0" borderId="0" applyFont="0" applyFill="0" applyBorder="0" applyAlignment="0" applyProtection="0"/>
    <xf numFmtId="0" fontId="99" fillId="0" borderId="0">
      <alignment vertical="center"/>
    </xf>
    <xf numFmtId="0" fontId="111" fillId="26" borderId="0" applyNumberFormat="0" applyBorder="0" applyAlignment="0" applyProtection="0">
      <alignment vertical="center"/>
    </xf>
    <xf numFmtId="0" fontId="2" fillId="0" borderId="0"/>
    <xf numFmtId="0" fontId="128" fillId="26" borderId="0" applyNumberFormat="0" applyBorder="0" applyAlignment="0" applyProtection="0"/>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0" fontId="128" fillId="26" borderId="0" applyNumberFormat="0" applyBorder="0" applyAlignment="0" applyProtection="0"/>
    <xf numFmtId="0" fontId="2" fillId="0" borderId="0">
      <alignment vertical="center"/>
    </xf>
    <xf numFmtId="0" fontId="2" fillId="0" borderId="0">
      <alignment vertical="center"/>
    </xf>
    <xf numFmtId="49" fontId="97" fillId="13" borderId="0">
      <alignment horizontal="right" vertical="top"/>
    </xf>
    <xf numFmtId="0" fontId="140" fillId="0" borderId="68" applyNumberFormat="0" applyFill="0" applyAlignment="0" applyProtection="0">
      <alignment vertical="center"/>
    </xf>
    <xf numFmtId="0" fontId="99" fillId="0" borderId="0">
      <alignment vertical="center"/>
    </xf>
    <xf numFmtId="38" fontId="141" fillId="29" borderId="0" applyNumberFormat="0" applyBorder="0" applyAlignment="0" applyProtection="0"/>
    <xf numFmtId="0" fontId="105" fillId="38" borderId="0" applyNumberFormat="0" applyBorder="0" applyAlignment="0" applyProtection="0">
      <alignment vertical="center"/>
    </xf>
    <xf numFmtId="0" fontId="123" fillId="0" borderId="72" applyNumberFormat="0" applyAlignment="0" applyProtection="0">
      <alignment horizontal="left" vertical="center"/>
    </xf>
    <xf numFmtId="0" fontId="98" fillId="0" borderId="0">
      <alignment vertical="center"/>
    </xf>
    <xf numFmtId="0" fontId="142" fillId="0" borderId="0" applyNumberFormat="0" applyFill="0" applyBorder="0" applyAlignment="0" applyProtection="0"/>
    <xf numFmtId="0" fontId="143" fillId="0" borderId="73" applyNumberFormat="0" applyFill="0" applyAlignment="0" applyProtection="0"/>
    <xf numFmtId="0" fontId="143" fillId="0" borderId="73" applyNumberFormat="0" applyFill="0" applyAlignment="0" applyProtection="0"/>
    <xf numFmtId="0" fontId="143" fillId="0" borderId="73" applyNumberFormat="0" applyFill="0" applyAlignment="0" applyProtection="0"/>
    <xf numFmtId="49" fontId="144" fillId="13" borderId="0">
      <alignment horizontal="center" vertical="center"/>
    </xf>
    <xf numFmtId="0" fontId="98" fillId="0" borderId="0">
      <alignment vertical="center"/>
    </xf>
    <xf numFmtId="0" fontId="143" fillId="0" borderId="73" applyNumberFormat="0" applyFill="0" applyAlignment="0" applyProtection="0"/>
    <xf numFmtId="49" fontId="97" fillId="13" borderId="0">
      <alignment horizontal="left" vertical="top"/>
    </xf>
    <xf numFmtId="0" fontId="124" fillId="0" borderId="68" applyNumberFormat="0" applyFill="0" applyAlignment="0" applyProtection="0"/>
    <xf numFmtId="0" fontId="124" fillId="0" borderId="68" applyNumberFormat="0" applyFill="0" applyAlignment="0" applyProtection="0"/>
    <xf numFmtId="0" fontId="108" fillId="0" borderId="65" applyNumberFormat="0" applyFill="0" applyAlignment="0" applyProtection="0"/>
    <xf numFmtId="0" fontId="101" fillId="20" borderId="64" applyNumberFormat="0" applyAlignment="0" applyProtection="0"/>
    <xf numFmtId="0" fontId="108" fillId="0" borderId="65" applyNumberFormat="0" applyFill="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0" fontId="108" fillId="0" borderId="0" applyNumberFormat="0" applyFill="0" applyBorder="0" applyAlignment="0" applyProtection="0"/>
    <xf numFmtId="10" fontId="141" fillId="28" borderId="4" applyNumberFormat="0" applyBorder="0" applyAlignment="0" applyProtection="0"/>
    <xf numFmtId="0" fontId="129" fillId="37" borderId="69" applyNumberFormat="0" applyAlignment="0" applyProtection="0">
      <alignment vertical="center"/>
    </xf>
    <xf numFmtId="0" fontId="145" fillId="0" borderId="67" applyNumberFormat="0" applyFill="0" applyAlignment="0" applyProtection="0"/>
    <xf numFmtId="0" fontId="99" fillId="0" borderId="0">
      <alignment vertical="center"/>
    </xf>
    <xf numFmtId="0" fontId="15" fillId="0" borderId="0">
      <alignment vertical="center"/>
    </xf>
    <xf numFmtId="0" fontId="145" fillId="0" borderId="67" applyNumberFormat="0" applyFill="0" applyAlignment="0" applyProtection="0"/>
    <xf numFmtId="0" fontId="99" fillId="0" borderId="0">
      <alignment vertical="center"/>
    </xf>
    <xf numFmtId="0" fontId="99" fillId="0" borderId="0">
      <alignment vertical="center"/>
    </xf>
    <xf numFmtId="0" fontId="2" fillId="0" borderId="0"/>
    <xf numFmtId="0" fontId="145" fillId="0" borderId="67" applyNumberFormat="0" applyFill="0" applyAlignment="0" applyProtection="0"/>
    <xf numFmtId="0" fontId="99" fillId="0" borderId="0">
      <alignment vertical="center"/>
    </xf>
    <xf numFmtId="0" fontId="10" fillId="0" borderId="0"/>
    <xf numFmtId="0" fontId="2" fillId="0" borderId="0"/>
    <xf numFmtId="0" fontId="145" fillId="0" borderId="67" applyNumberFormat="0" applyFill="0" applyAlignment="0" applyProtection="0"/>
    <xf numFmtId="0" fontId="2" fillId="0" borderId="0">
      <alignment vertical="center"/>
    </xf>
    <xf numFmtId="0" fontId="99" fillId="0" borderId="0">
      <alignment vertical="center"/>
    </xf>
    <xf numFmtId="0" fontId="21" fillId="0" borderId="0"/>
    <xf numFmtId="0" fontId="113" fillId="31" borderId="0" applyNumberFormat="0" applyBorder="0" applyAlignment="0" applyProtection="0"/>
    <xf numFmtId="0" fontId="21" fillId="0" borderId="0"/>
    <xf numFmtId="0" fontId="113" fillId="31" borderId="0" applyNumberFormat="0" applyBorder="0" applyAlignment="0" applyProtection="0"/>
    <xf numFmtId="0" fontId="146" fillId="0" borderId="0"/>
    <xf numFmtId="0" fontId="147" fillId="0" borderId="0" applyNumberFormat="0" applyFill="0" applyBorder="0" applyAlignment="0" applyProtection="0">
      <alignment vertical="center"/>
    </xf>
    <xf numFmtId="0" fontId="10" fillId="28" borderId="66" applyNumberFormat="0" applyFont="0" applyAlignment="0" applyProtection="0"/>
    <xf numFmtId="0" fontId="147" fillId="0" borderId="0" applyNumberFormat="0" applyFill="0" applyBorder="0" applyAlignment="0" applyProtection="0">
      <alignment vertical="center"/>
    </xf>
    <xf numFmtId="0" fontId="10" fillId="28" borderId="66" applyNumberFormat="0" applyFont="0" applyAlignment="0" applyProtection="0"/>
    <xf numFmtId="181" fontId="2" fillId="0" borderId="0" applyFont="0" applyFill="0" applyBorder="0" applyAlignment="0" applyProtection="0">
      <alignment vertical="center"/>
    </xf>
    <xf numFmtId="0" fontId="2" fillId="0" borderId="0"/>
    <xf numFmtId="0" fontId="115" fillId="29" borderId="52" applyNumberFormat="0" applyAlignment="0" applyProtection="0">
      <alignment vertical="center"/>
    </xf>
    <xf numFmtId="0" fontId="105" fillId="36" borderId="0" applyNumberFormat="0" applyBorder="0" applyAlignment="0" applyProtection="0">
      <alignment vertical="center"/>
    </xf>
    <xf numFmtId="0" fontId="98" fillId="0" borderId="0">
      <alignment vertical="center"/>
    </xf>
    <xf numFmtId="0" fontId="148" fillId="29" borderId="52" applyNumberFormat="0" applyAlignment="0" applyProtection="0"/>
    <xf numFmtId="0" fontId="105" fillId="36" borderId="0" applyNumberFormat="0" applyBorder="0" applyAlignment="0" applyProtection="0">
      <alignment vertical="center"/>
    </xf>
    <xf numFmtId="0" fontId="10" fillId="0" borderId="0"/>
    <xf numFmtId="0" fontId="148" fillId="29" borderId="52" applyNumberFormat="0" applyAlignment="0" applyProtection="0"/>
    <xf numFmtId="0" fontId="105" fillId="36" borderId="0" applyNumberFormat="0" applyBorder="0" applyAlignment="0" applyProtection="0">
      <alignment vertical="center"/>
    </xf>
    <xf numFmtId="0" fontId="2" fillId="0" borderId="0">
      <alignment vertical="center"/>
    </xf>
    <xf numFmtId="0" fontId="148" fillId="29" borderId="52" applyNumberFormat="0" applyAlignment="0" applyProtection="0"/>
    <xf numFmtId="0" fontId="99" fillId="0" borderId="0"/>
    <xf numFmtId="0" fontId="148" fillId="29" borderId="52" applyNumberFormat="0" applyAlignment="0" applyProtection="0"/>
    <xf numFmtId="10" fontId="10" fillId="0" borderId="0" applyFont="0" applyFill="0" applyBorder="0" applyAlignment="0" applyProtection="0"/>
    <xf numFmtId="0" fontId="2" fillId="0" borderId="0"/>
    <xf numFmtId="0" fontId="99" fillId="0" borderId="0">
      <alignment vertical="center"/>
    </xf>
    <xf numFmtId="0" fontId="98" fillId="0" borderId="0">
      <alignment vertical="center"/>
    </xf>
    <xf numFmtId="186" fontId="149" fillId="0" borderId="0" applyNumberFormat="0" applyFill="0" applyBorder="0" applyAlignment="0" applyProtection="0">
      <alignment horizontal="left"/>
    </xf>
    <xf numFmtId="0" fontId="2" fillId="0" borderId="0">
      <alignment vertical="center"/>
    </xf>
    <xf numFmtId="49" fontId="97" fillId="13" borderId="0">
      <alignment horizontal="right" vertical="top"/>
    </xf>
    <xf numFmtId="0" fontId="2" fillId="0" borderId="0"/>
    <xf numFmtId="49" fontId="97" fillId="13" borderId="0">
      <alignment horizontal="left" vertical="center"/>
    </xf>
    <xf numFmtId="0" fontId="2" fillId="0" borderId="0"/>
    <xf numFmtId="0" fontId="111" fillId="26" borderId="0" applyNumberFormat="0" applyBorder="0" applyAlignment="0" applyProtection="0">
      <alignment vertical="center"/>
    </xf>
    <xf numFmtId="49" fontId="97" fillId="13" borderId="0">
      <alignment horizontal="right" vertical="center"/>
    </xf>
    <xf numFmtId="0" fontId="2" fillId="0" borderId="0">
      <alignment vertical="center"/>
    </xf>
    <xf numFmtId="0" fontId="2" fillId="0" borderId="0">
      <alignment vertical="center"/>
    </xf>
    <xf numFmtId="0" fontId="2" fillId="0" borderId="0"/>
    <xf numFmtId="0" fontId="147" fillId="0" borderId="0" applyNumberFormat="0" applyFill="0" applyBorder="0" applyAlignment="0" applyProtection="0">
      <alignment vertical="center"/>
    </xf>
    <xf numFmtId="0" fontId="150" fillId="0" borderId="71" applyNumberFormat="0" applyFill="0" applyAlignment="0" applyProtection="0"/>
    <xf numFmtId="0" fontId="2" fillId="0" borderId="0"/>
    <xf numFmtId="0" fontId="2" fillId="0" borderId="0"/>
    <xf numFmtId="0" fontId="150" fillId="0" borderId="71" applyNumberFormat="0" applyFill="0" applyAlignment="0" applyProtection="0"/>
    <xf numFmtId="0" fontId="150" fillId="0" borderId="71" applyNumberFormat="0" applyFill="0" applyAlignment="0" applyProtection="0"/>
    <xf numFmtId="0" fontId="150" fillId="0" borderId="71" applyNumberFormat="0" applyFill="0" applyAlignment="0" applyProtection="0"/>
    <xf numFmtId="0" fontId="127" fillId="0" borderId="0" applyNumberFormat="0" applyFill="0" applyBorder="0" applyAlignment="0" applyProtection="0">
      <alignment vertical="center"/>
    </xf>
    <xf numFmtId="0" fontId="136" fillId="0" borderId="0" applyNumberFormat="0" applyFill="0" applyBorder="0" applyAlignment="0" applyProtection="0"/>
    <xf numFmtId="0" fontId="136" fillId="0" borderId="0" applyNumberFormat="0" applyFill="0" applyBorder="0" applyAlignment="0" applyProtection="0"/>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51" fillId="0" borderId="73" applyNumberFormat="0" applyFill="0" applyAlignment="0" applyProtection="0">
      <alignment vertical="center"/>
    </xf>
    <xf numFmtId="0" fontId="140" fillId="0" borderId="68"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0" fontId="114" fillId="0" borderId="65" applyNumberFormat="0" applyFill="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43" fontId="99" fillId="0" borderId="0" applyFont="0" applyFill="0" applyBorder="0" applyAlignment="0" applyProtection="0">
      <alignment vertical="center"/>
    </xf>
    <xf numFmtId="0" fontId="114" fillId="0" borderId="0" applyNumberFormat="0" applyFill="0" applyBorder="0" applyAlignment="0" applyProtection="0">
      <alignment vertical="center"/>
    </xf>
    <xf numFmtId="0" fontId="147" fillId="0" borderId="0" applyNumberFormat="0" applyFill="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18" fillId="22" borderId="0" applyNumberFormat="0" applyBorder="0" applyAlignment="0" applyProtection="0">
      <alignment vertical="center"/>
    </xf>
    <xf numFmtId="0" fontId="105" fillId="23" borderId="0" applyNumberFormat="0" applyBorder="0" applyAlignment="0" applyProtection="0">
      <alignment vertical="center"/>
    </xf>
    <xf numFmtId="0" fontId="2" fillId="0" borderId="0">
      <alignment vertical="center"/>
    </xf>
    <xf numFmtId="0" fontId="105" fillId="23"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105" fillId="38" borderId="0" applyNumberFormat="0" applyBorder="0" applyAlignment="0" applyProtection="0">
      <alignment vertical="center"/>
    </xf>
    <xf numFmtId="0" fontId="2" fillId="0" borderId="0">
      <alignment vertical="center"/>
    </xf>
    <xf numFmtId="0" fontId="2" fillId="0" borderId="0"/>
    <xf numFmtId="0" fontId="2" fillId="0" borderId="0"/>
    <xf numFmtId="0" fontId="99" fillId="0" borderId="0">
      <alignment vertical="center"/>
    </xf>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102" fillId="0" borderId="0"/>
    <xf numFmtId="0" fontId="99" fillId="0" borderId="0">
      <alignment vertical="center"/>
    </xf>
    <xf numFmtId="0" fontId="99" fillId="0" borderId="0">
      <alignment vertical="center"/>
    </xf>
    <xf numFmtId="0" fontId="2" fillId="0" borderId="0"/>
    <xf numFmtId="0" fontId="99" fillId="0" borderId="0">
      <alignment vertical="center"/>
    </xf>
    <xf numFmtId="0" fontId="2" fillId="0" borderId="0">
      <alignment vertical="top"/>
    </xf>
    <xf numFmtId="0" fontId="99" fillId="0" borderId="0">
      <alignment vertical="center"/>
    </xf>
    <xf numFmtId="0" fontId="2" fillId="0" borderId="0"/>
    <xf numFmtId="0" fontId="2" fillId="0" borderId="0"/>
    <xf numFmtId="0" fontId="2" fillId="0" borderId="0"/>
    <xf numFmtId="0" fontId="2" fillId="0" borderId="0"/>
    <xf numFmtId="0" fontId="99" fillId="0" borderId="0">
      <alignment vertical="center"/>
    </xf>
    <xf numFmtId="0" fontId="98" fillId="0" borderId="0">
      <alignment vertical="center"/>
    </xf>
    <xf numFmtId="0" fontId="2" fillId="0" borderId="0"/>
    <xf numFmtId="0" fontId="98"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10" fillId="0" borderId="0"/>
    <xf numFmtId="0" fontId="2" fillId="0" borderId="0">
      <alignment vertical="center"/>
    </xf>
    <xf numFmtId="0" fontId="2" fillId="0" borderId="0">
      <alignment vertical="center"/>
    </xf>
    <xf numFmtId="0" fontId="111" fillId="26" borderId="0" applyNumberFormat="0" applyBorder="0" applyAlignment="0" applyProtection="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98" fillId="0" borderId="0">
      <alignment vertical="center"/>
    </xf>
    <xf numFmtId="0" fontId="110" fillId="20" borderId="64" applyNumberFormat="0" applyAlignment="0" applyProtection="0">
      <alignment vertical="center"/>
    </xf>
    <xf numFmtId="0" fontId="98" fillId="0" borderId="0">
      <alignment vertical="center"/>
    </xf>
    <xf numFmtId="0" fontId="2"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alignment vertical="center"/>
    </xf>
    <xf numFmtId="0" fontId="120" fillId="31" borderId="0" applyNumberFormat="0" applyBorder="0" applyAlignment="0" applyProtection="0">
      <alignment vertical="center"/>
    </xf>
    <xf numFmtId="0" fontId="2" fillId="0" borderId="0">
      <alignment vertical="center"/>
    </xf>
    <xf numFmtId="0" fontId="2" fillId="0" borderId="0">
      <alignment vertical="center"/>
    </xf>
    <xf numFmtId="0" fontId="99" fillId="0" borderId="0">
      <alignment vertical="center"/>
    </xf>
    <xf numFmtId="0" fontId="99"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179" fontId="109" fillId="0" borderId="0" applyFont="0" applyFill="0" applyBorder="0" applyAlignment="0" applyProtection="0"/>
    <xf numFmtId="0" fontId="2" fillId="0" borderId="0"/>
    <xf numFmtId="0" fontId="2" fillId="0" borderId="0"/>
    <xf numFmtId="0" fontId="115" fillId="29" borderId="52" applyNumberFormat="0" applyAlignment="0" applyProtection="0">
      <alignment vertical="center"/>
    </xf>
    <xf numFmtId="0" fontId="2" fillId="0" borderId="0"/>
    <xf numFmtId="0" fontId="98" fillId="0" borderId="0">
      <alignment vertical="center"/>
    </xf>
    <xf numFmtId="0" fontId="2" fillId="0" borderId="0"/>
    <xf numFmtId="0" fontId="2" fillId="0" borderId="0"/>
    <xf numFmtId="0" fontId="2" fillId="0" borderId="0">
      <alignment vertical="center"/>
    </xf>
    <xf numFmtId="0" fontId="2" fillId="0" borderId="0">
      <alignment vertical="center"/>
    </xf>
    <xf numFmtId="0" fontId="99" fillId="0" borderId="0"/>
    <xf numFmtId="0" fontId="98" fillId="0" borderId="0">
      <alignment vertical="center"/>
    </xf>
    <xf numFmtId="0" fontId="120" fillId="31" borderId="0" applyNumberFormat="0" applyBorder="0" applyAlignment="0" applyProtection="0">
      <alignment vertical="center"/>
    </xf>
    <xf numFmtId="0" fontId="99" fillId="0" borderId="0">
      <alignment vertical="center"/>
    </xf>
    <xf numFmtId="0" fontId="120" fillId="31" borderId="0" applyNumberFormat="0" applyBorder="0" applyAlignment="0" applyProtection="0">
      <alignment vertical="center"/>
    </xf>
    <xf numFmtId="0" fontId="98" fillId="0" borderId="0">
      <alignment vertical="center"/>
    </xf>
    <xf numFmtId="0" fontId="98" fillId="0" borderId="0">
      <alignment vertical="center"/>
    </xf>
    <xf numFmtId="0" fontId="98" fillId="0" borderId="0">
      <alignment vertical="center"/>
    </xf>
    <xf numFmtId="0" fontId="2" fillId="0" borderId="0"/>
    <xf numFmtId="0" fontId="2" fillId="0" borderId="0"/>
    <xf numFmtId="177" fontId="2" fillId="0" borderId="0" applyFont="0" applyFill="0" applyBorder="0" applyAlignment="0" applyProtection="0"/>
    <xf numFmtId="0" fontId="98" fillId="0" borderId="0">
      <alignment vertical="center"/>
    </xf>
    <xf numFmtId="0" fontId="98" fillId="0" borderId="0">
      <alignment vertical="center"/>
    </xf>
    <xf numFmtId="0" fontId="2" fillId="0" borderId="0"/>
    <xf numFmtId="0" fontId="2" fillId="0" borderId="0"/>
    <xf numFmtId="190" fontId="2" fillId="0" borderId="0" applyFont="0" applyFill="0" applyBorder="0" applyAlignment="0" applyProtection="0"/>
    <xf numFmtId="0" fontId="2" fillId="0" borderId="0"/>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8" fillId="0" borderId="0">
      <alignment vertical="center"/>
    </xf>
    <xf numFmtId="0" fontId="99" fillId="0" borderId="0">
      <alignment vertical="center"/>
    </xf>
    <xf numFmtId="0" fontId="99" fillId="0" borderId="0">
      <alignment vertical="center"/>
    </xf>
    <xf numFmtId="0" fontId="2" fillId="0" borderId="0"/>
    <xf numFmtId="0" fontId="99" fillId="0" borderId="0">
      <alignment vertical="center"/>
    </xf>
    <xf numFmtId="0" fontId="99" fillId="0" borderId="0">
      <alignment vertical="center"/>
    </xf>
    <xf numFmtId="0" fontId="10" fillId="0" borderId="0"/>
    <xf numFmtId="0" fontId="2" fillId="0" borderId="0"/>
    <xf numFmtId="0" fontId="2" fillId="0" borderId="0"/>
    <xf numFmtId="0" fontId="2" fillId="0" borderId="0"/>
    <xf numFmtId="0" fontId="2" fillId="0" borderId="0"/>
    <xf numFmtId="0" fontId="2" fillId="0" borderId="0"/>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0" borderId="0"/>
    <xf numFmtId="0" fontId="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99" fillId="0" borderId="0">
      <alignment vertical="center"/>
    </xf>
    <xf numFmtId="0" fontId="2" fillId="28" borderId="66" applyNumberFormat="0" applyFont="0" applyAlignment="0" applyProtection="0">
      <alignment vertical="center"/>
    </xf>
    <xf numFmtId="0" fontId="99" fillId="0" borderId="0">
      <alignment vertical="center"/>
    </xf>
    <xf numFmtId="0" fontId="10" fillId="28" borderId="66" applyNumberFormat="0" applyAlignment="0" applyProtection="0">
      <alignment vertical="center"/>
    </xf>
    <xf numFmtId="0" fontId="21" fillId="0" borderId="0"/>
    <xf numFmtId="0" fontId="21" fillId="0" borderId="0"/>
    <xf numFmtId="0" fontId="10" fillId="28" borderId="66" applyNumberFormat="0" applyAlignment="0" applyProtection="0">
      <alignment vertical="center"/>
    </xf>
    <xf numFmtId="0" fontId="99" fillId="0" borderId="0">
      <alignment vertical="center"/>
    </xf>
    <xf numFmtId="181" fontId="10" fillId="0" borderId="0" applyFont="0" applyFill="0" applyBorder="0" applyAlignment="0" applyProtection="0"/>
    <xf numFmtId="0" fontId="2" fillId="0" borderId="0"/>
    <xf numFmtId="188" fontId="99" fillId="0" borderId="0" applyFont="0" applyFill="0" applyBorder="0" applyAlignment="0" applyProtection="0"/>
    <xf numFmtId="0" fontId="2" fillId="0" borderId="0">
      <alignment vertical="center"/>
    </xf>
    <xf numFmtId="0" fontId="2" fillId="0" borderId="0">
      <alignment vertical="top"/>
    </xf>
    <xf numFmtId="0" fontId="127" fillId="0" borderId="0" applyNumberFormat="0" applyFill="0" applyBorder="0" applyAlignment="0" applyProtection="0">
      <alignment vertical="center"/>
    </xf>
    <xf numFmtId="0" fontId="99" fillId="0" borderId="0">
      <alignment vertical="center"/>
    </xf>
    <xf numFmtId="0" fontId="99" fillId="0" borderId="0">
      <alignment vertical="center"/>
    </xf>
    <xf numFmtId="0" fontId="99" fillId="0" borderId="0">
      <alignment vertical="center"/>
    </xf>
    <xf numFmtId="43" fontId="99" fillId="0" borderId="0" applyFont="0" applyFill="0" applyBorder="0" applyAlignment="0" applyProtection="0">
      <alignment vertical="center"/>
    </xf>
    <xf numFmtId="0" fontId="102" fillId="0" borderId="0"/>
    <xf numFmtId="184" fontId="99" fillId="0" borderId="0" applyFont="0" applyFill="0" applyBorder="0" applyAlignment="0" applyProtection="0"/>
    <xf numFmtId="0" fontId="102" fillId="0" borderId="0"/>
    <xf numFmtId="0" fontId="2" fillId="0" borderId="0"/>
    <xf numFmtId="0" fontId="2" fillId="0" borderId="0">
      <alignment vertical="top"/>
    </xf>
    <xf numFmtId="0" fontId="99" fillId="0" borderId="0">
      <alignment vertical="center"/>
    </xf>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98"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xf numFmtId="0" fontId="99" fillId="0" borderId="0">
      <alignment vertical="center"/>
    </xf>
    <xf numFmtId="0" fontId="119" fillId="0" borderId="0" applyNumberFormat="0" applyFill="0" applyBorder="0" applyAlignment="0" applyProtection="0">
      <alignment vertical="top"/>
      <protection locked="0"/>
    </xf>
    <xf numFmtId="0" fontId="119"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03" fillId="0" borderId="0" applyNumberFormat="0" applyFill="0" applyBorder="0" applyAlignment="0" applyProtection="0">
      <alignment vertical="top"/>
      <protection locked="0"/>
    </xf>
    <xf numFmtId="0" fontId="135" fillId="0" borderId="0" applyNumberFormat="0" applyFill="0" applyBorder="0" applyAlignment="0" applyProtection="0">
      <alignment vertical="top"/>
      <protection locked="0"/>
    </xf>
    <xf numFmtId="0" fontId="111" fillId="26" borderId="0" applyNumberFormat="0" applyBorder="0" applyAlignment="0" applyProtection="0">
      <alignment vertical="center"/>
    </xf>
    <xf numFmtId="0" fontId="111" fillId="26" borderId="0" applyNumberFormat="0" applyBorder="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0" fontId="137" fillId="0" borderId="71" applyNumberFormat="0" applyFill="0" applyAlignment="0" applyProtection="0">
      <alignment vertical="center"/>
    </xf>
    <xf numFmtId="181" fontId="2" fillId="0" borderId="0" applyFont="0" applyFill="0" applyBorder="0" applyAlignment="0" applyProtection="0">
      <alignment vertical="center"/>
    </xf>
    <xf numFmtId="188" fontId="99" fillId="0" borderId="0" applyFont="0" applyFill="0" applyBorder="0" applyAlignment="0" applyProtection="0"/>
    <xf numFmtId="181" fontId="2" fillId="0" borderId="0" applyFont="0" applyFill="0" applyBorder="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38" fillId="29" borderId="64" applyNumberFormat="0" applyAlignment="0" applyProtection="0">
      <alignment vertical="center"/>
    </xf>
    <xf numFmtId="0" fontId="120" fillId="31" borderId="0" applyNumberFormat="0" applyBorder="0" applyAlignment="0" applyProtection="0">
      <alignment vertical="center"/>
    </xf>
    <xf numFmtId="0" fontId="138" fillId="29" borderId="64"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29" fillId="37" borderId="69" applyNumberFormat="0" applyAlignment="0" applyProtection="0">
      <alignment vertical="center"/>
    </xf>
    <xf numFmtId="0" fontId="134" fillId="0" borderId="0" applyNumberFormat="0" applyFill="0" applyBorder="0" applyAlignment="0" applyProtection="0">
      <alignment vertical="center"/>
    </xf>
    <xf numFmtId="0" fontId="117" fillId="0" borderId="67" applyNumberFormat="0" applyFill="0" applyAlignment="0" applyProtection="0">
      <alignment vertical="center"/>
    </xf>
    <xf numFmtId="189" fontId="2" fillId="0" borderId="0" applyFont="0" applyFill="0" applyBorder="0" applyAlignment="0" applyProtection="0"/>
    <xf numFmtId="0" fontId="105" fillId="36" borderId="0" applyNumberFormat="0" applyBorder="0" applyAlignment="0" applyProtection="0">
      <alignment vertical="center"/>
    </xf>
    <xf numFmtId="191" fontId="2" fillId="0" borderId="0" applyFont="0" applyFill="0" applyBorder="0" applyAlignment="0" applyProtection="0"/>
    <xf numFmtId="40" fontId="152" fillId="0" borderId="0" applyFont="0" applyFill="0" applyBorder="0" applyAlignment="0" applyProtection="0"/>
    <xf numFmtId="38" fontId="152" fillId="0" borderId="0" applyFont="0" applyFill="0" applyBorder="0" applyAlignment="0" applyProtection="0"/>
    <xf numFmtId="192" fontId="2" fillId="0" borderId="0" applyFont="0" applyFill="0" applyBorder="0" applyAlignment="0" applyProtection="0"/>
    <xf numFmtId="0" fontId="125" fillId="0" borderId="0"/>
    <xf numFmtId="184" fontId="99" fillId="0" borderId="0" applyFont="0" applyFill="0" applyBorder="0" applyAlignment="0" applyProtection="0"/>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43" fontId="99" fillId="0" borderId="0" applyFont="0" applyFill="0" applyBorder="0" applyAlignment="0" applyProtection="0">
      <alignment vertical="center"/>
    </xf>
    <xf numFmtId="0" fontId="105" fillId="19" borderId="0" applyNumberFormat="0" applyBorder="0" applyAlignment="0" applyProtection="0">
      <alignment vertical="center"/>
    </xf>
    <xf numFmtId="0" fontId="105" fillId="19"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3" borderId="0" applyNumberFormat="0" applyBorder="0" applyAlignment="0" applyProtection="0">
      <alignment vertical="center"/>
    </xf>
    <xf numFmtId="0" fontId="105" fillId="36" borderId="0" applyNumberFormat="0" applyBorder="0" applyAlignment="0" applyProtection="0">
      <alignment vertical="center"/>
    </xf>
    <xf numFmtId="0" fontId="105" fillId="38" borderId="0" applyNumberFormat="0" applyBorder="0" applyAlignment="0" applyProtection="0">
      <alignment vertical="center"/>
    </xf>
    <xf numFmtId="0" fontId="105" fillId="38"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05" fillId="21" borderId="0" applyNumberFormat="0" applyBorder="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5" fillId="29" borderId="52" applyNumberFormat="0" applyAlignment="0" applyProtection="0">
      <alignment vertical="center"/>
    </xf>
    <xf numFmtId="0" fontId="110" fillId="20" borderId="64" applyNumberFormat="0" applyAlignment="0" applyProtection="0">
      <alignment vertical="center"/>
    </xf>
    <xf numFmtId="0" fontId="110" fillId="20" borderId="64" applyNumberFormat="0" applyAlignment="0" applyProtection="0">
      <alignment vertical="center"/>
    </xf>
    <xf numFmtId="0" fontId="153" fillId="0" borderId="0" applyNumberFormat="0" applyFill="0" applyBorder="0" applyAlignment="0" applyProtection="0">
      <alignment vertical="top"/>
      <protection locked="0"/>
    </xf>
    <xf numFmtId="0" fontId="152" fillId="0" borderId="0" applyFont="0" applyFill="0" applyBorder="0" applyAlignment="0" applyProtection="0"/>
    <xf numFmtId="0" fontId="152" fillId="0" borderId="0" applyFont="0" applyFill="0" applyBorder="0" applyAlignment="0" applyProtection="0"/>
    <xf numFmtId="10" fontId="10" fillId="0" borderId="0" applyFont="0" applyFill="0" applyBorder="0" applyAlignment="0" applyProtection="0"/>
    <xf numFmtId="0" fontId="2" fillId="28" borderId="66" applyNumberFormat="0" applyFont="0" applyAlignment="0" applyProtection="0">
      <alignment vertical="center"/>
    </xf>
    <xf numFmtId="193" fontId="109" fillId="0" borderId="0" applyFont="0" applyFill="0" applyBorder="0" applyAlignment="0" applyProtection="0"/>
    <xf numFmtId="0" fontId="154" fillId="0" borderId="0"/>
  </cellStyleXfs>
  <cellXfs count="1319">
    <xf numFmtId="0" fontId="0" fillId="0" borderId="0" xfId="0">
      <alignment vertical="center"/>
    </xf>
    <xf numFmtId="0" fontId="1" fillId="0" borderId="0" xfId="0" applyFont="1">
      <alignment vertical="center"/>
    </xf>
    <xf numFmtId="0" fontId="2" fillId="2" borderId="0" xfId="660" applyFill="1" applyAlignment="1">
      <alignment vertical="center"/>
    </xf>
    <xf numFmtId="0" fontId="2" fillId="2" borderId="0" xfId="660" applyFill="1" applyAlignment="1"/>
    <xf numFmtId="0" fontId="3" fillId="2" borderId="0" xfId="660" applyFont="1" applyFill="1" applyAlignment="1"/>
    <xf numFmtId="0" fontId="4" fillId="3" borderId="0" xfId="783" applyFont="1" applyFill="1">
      <alignment vertical="center"/>
    </xf>
    <xf numFmtId="0" fontId="4" fillId="2" borderId="0" xfId="783" applyFont="1" applyFill="1">
      <alignment vertical="center"/>
    </xf>
    <xf numFmtId="0" fontId="1" fillId="3" borderId="0" xfId="0" applyFont="1" applyFill="1">
      <alignment vertical="center"/>
    </xf>
    <xf numFmtId="0" fontId="5" fillId="4" borderId="0" xfId="0" applyFont="1" applyFill="1" applyBorder="1" applyAlignment="1">
      <alignment vertical="center"/>
    </xf>
    <xf numFmtId="0" fontId="6" fillId="5" borderId="2" xfId="0" applyFont="1" applyFill="1" applyBorder="1" applyAlignment="1">
      <alignment horizontal="center" vertical="center"/>
    </xf>
    <xf numFmtId="0" fontId="6" fillId="5" borderId="3" xfId="0" applyFont="1" applyFill="1" applyBorder="1" applyAlignment="1">
      <alignment horizontal="center" vertical="center"/>
    </xf>
    <xf numFmtId="0" fontId="2" fillId="3" borderId="0" xfId="660" applyFill="1" applyAlignment="1">
      <alignment vertical="center"/>
    </xf>
    <xf numFmtId="0" fontId="7" fillId="6" borderId="4" xfId="356" applyFont="1" applyFill="1" applyBorder="1" applyAlignment="1">
      <alignment horizontal="left" vertical="center" wrapText="1"/>
    </xf>
    <xf numFmtId="0" fontId="8" fillId="6" borderId="4" xfId="660" applyFont="1" applyFill="1" applyBorder="1" applyAlignment="1">
      <alignment horizontal="center" vertical="center"/>
    </xf>
    <xf numFmtId="2" fontId="9" fillId="6" borderId="4" xfId="356" applyNumberFormat="1" applyFont="1" applyFill="1" applyBorder="1" applyAlignment="1">
      <alignment horizontal="left" vertical="center" wrapText="1"/>
    </xf>
    <xf numFmtId="0" fontId="2" fillId="3" borderId="0" xfId="660" applyFill="1" applyAlignment="1"/>
    <xf numFmtId="2" fontId="3" fillId="6" borderId="4" xfId="356" applyNumberFormat="1" applyFont="1" applyFill="1" applyBorder="1" applyAlignment="1">
      <alignment horizontal="left" vertical="center" wrapText="1"/>
    </xf>
    <xf numFmtId="0" fontId="3" fillId="3" borderId="0" xfId="660" applyFont="1" applyFill="1" applyAlignment="1"/>
    <xf numFmtId="0" fontId="3" fillId="6" borderId="0" xfId="783" applyFont="1" applyFill="1" applyBorder="1">
      <alignment vertical="center"/>
    </xf>
    <xf numFmtId="0" fontId="10" fillId="6" borderId="0" xfId="783" applyFont="1" applyFill="1" applyBorder="1" applyAlignment="1">
      <alignment horizontal="center"/>
    </xf>
    <xf numFmtId="0" fontId="3" fillId="6" borderId="0" xfId="783" applyFont="1" applyFill="1">
      <alignment vertical="center"/>
    </xf>
    <xf numFmtId="0" fontId="4" fillId="6" borderId="0" xfId="783" applyFont="1" applyFill="1">
      <alignment vertical="center"/>
    </xf>
    <xf numFmtId="0" fontId="11" fillId="6" borderId="0" xfId="783" applyFont="1" applyFill="1">
      <alignment vertical="center"/>
    </xf>
    <xf numFmtId="0" fontId="13" fillId="3" borderId="0" xfId="783" applyFont="1" applyFill="1">
      <alignment vertical="center"/>
    </xf>
    <xf numFmtId="0" fontId="10" fillId="0" borderId="0" xfId="0" applyFont="1">
      <alignment vertical="center"/>
    </xf>
    <xf numFmtId="0" fontId="1" fillId="7" borderId="0" xfId="0" applyFont="1" applyFill="1">
      <alignment vertical="center"/>
    </xf>
    <xf numFmtId="0" fontId="14" fillId="5" borderId="4" xfId="542" applyFont="1" applyFill="1" applyBorder="1" applyAlignment="1">
      <alignment horizontal="center"/>
    </xf>
    <xf numFmtId="0" fontId="3" fillId="5" borderId="4" xfId="542" applyFont="1" applyFill="1" applyBorder="1" applyAlignment="1">
      <alignment horizontal="center"/>
    </xf>
    <xf numFmtId="0" fontId="3" fillId="8" borderId="4" xfId="542" applyFont="1" applyFill="1" applyBorder="1" applyAlignment="1">
      <alignment vertical="center"/>
    </xf>
    <xf numFmtId="1" fontId="10" fillId="0" borderId="4" xfId="784" applyNumberFormat="1" applyFont="1" applyFill="1" applyBorder="1" applyAlignment="1">
      <alignment horizontal="center" vertical="center"/>
    </xf>
    <xf numFmtId="0" fontId="10" fillId="0" borderId="4" xfId="784" applyFont="1" applyFill="1" applyBorder="1" applyAlignment="1">
      <alignment horizontal="center" vertical="center"/>
    </xf>
    <xf numFmtId="0" fontId="10" fillId="6" borderId="4" xfId="784" applyFont="1" applyFill="1" applyBorder="1" applyAlignment="1">
      <alignment horizontal="center" vertical="center"/>
    </xf>
    <xf numFmtId="0" fontId="10" fillId="8" borderId="4" xfId="542" applyFont="1" applyFill="1" applyBorder="1" applyAlignment="1">
      <alignment horizontal="center"/>
    </xf>
    <xf numFmtId="0" fontId="10" fillId="0" borderId="0" xfId="784" applyFont="1" applyFill="1" applyAlignment="1">
      <alignment horizontal="center" vertical="center"/>
    </xf>
    <xf numFmtId="0" fontId="10" fillId="8" borderId="0" xfId="542" applyFont="1" applyFill="1" applyBorder="1" applyAlignment="1">
      <alignment horizontal="center"/>
    </xf>
    <xf numFmtId="0" fontId="10" fillId="0" borderId="5" xfId="784" applyFont="1" applyFill="1" applyBorder="1" applyAlignment="1">
      <alignment horizontal="center" vertical="center"/>
    </xf>
    <xf numFmtId="0" fontId="1" fillId="0" borderId="0" xfId="542" applyFont="1">
      <alignment vertical="center"/>
    </xf>
    <xf numFmtId="0" fontId="1" fillId="0" borderId="5" xfId="542" applyFont="1" applyBorder="1">
      <alignment vertical="center"/>
    </xf>
    <xf numFmtId="0" fontId="6" fillId="5" borderId="4" xfId="542" applyFont="1" applyFill="1" applyBorder="1">
      <alignment vertical="center"/>
    </xf>
    <xf numFmtId="0" fontId="10" fillId="0" borderId="4" xfId="542" applyFont="1" applyFill="1" applyBorder="1">
      <alignment vertical="center"/>
    </xf>
    <xf numFmtId="0" fontId="1" fillId="0" borderId="4" xfId="542" applyFont="1" applyBorder="1">
      <alignment vertical="center"/>
    </xf>
    <xf numFmtId="0" fontId="1" fillId="9" borderId="6" xfId="542" applyFont="1" applyFill="1" applyBorder="1">
      <alignment vertical="center"/>
    </xf>
    <xf numFmtId="0" fontId="10" fillId="0" borderId="2" xfId="542" applyFont="1" applyFill="1" applyBorder="1">
      <alignment vertical="center"/>
    </xf>
    <xf numFmtId="0" fontId="15" fillId="0" borderId="0" xfId="0" applyFont="1" applyFill="1" applyAlignment="1">
      <alignment vertical="center"/>
    </xf>
    <xf numFmtId="0" fontId="1" fillId="9" borderId="2" xfId="542" applyFont="1" applyFill="1" applyBorder="1">
      <alignment vertical="center"/>
    </xf>
    <xf numFmtId="0" fontId="1" fillId="9" borderId="5" xfId="542" applyFont="1" applyFill="1" applyBorder="1">
      <alignment vertical="center"/>
    </xf>
    <xf numFmtId="0" fontId="1" fillId="9" borderId="7" xfId="542" applyFont="1" applyFill="1" applyBorder="1">
      <alignment vertical="center"/>
    </xf>
    <xf numFmtId="0" fontId="1" fillId="9" borderId="0" xfId="542" applyFont="1" applyFill="1" applyBorder="1">
      <alignment vertical="center"/>
    </xf>
    <xf numFmtId="0" fontId="1" fillId="9" borderId="8" xfId="542" applyFont="1" applyFill="1" applyBorder="1">
      <alignment vertical="center"/>
    </xf>
    <xf numFmtId="0" fontId="16" fillId="9" borderId="7" xfId="542" applyFont="1" applyFill="1" applyBorder="1">
      <alignment vertical="center"/>
    </xf>
    <xf numFmtId="0" fontId="17" fillId="9" borderId="0" xfId="542" applyFont="1" applyFill="1" applyBorder="1">
      <alignment vertical="center"/>
    </xf>
    <xf numFmtId="0" fontId="17" fillId="9" borderId="8" xfId="542" applyFont="1" applyFill="1" applyBorder="1">
      <alignment vertical="center"/>
    </xf>
    <xf numFmtId="0" fontId="16" fillId="9" borderId="9" xfId="542" applyFont="1" applyFill="1" applyBorder="1">
      <alignment vertical="center"/>
    </xf>
    <xf numFmtId="0" fontId="18" fillId="9" borderId="1" xfId="542" applyFont="1" applyFill="1" applyBorder="1">
      <alignment vertical="center"/>
    </xf>
    <xf numFmtId="0" fontId="18" fillId="9" borderId="10" xfId="542" applyFont="1" applyFill="1" applyBorder="1">
      <alignment vertical="center"/>
    </xf>
    <xf numFmtId="0" fontId="19" fillId="0" borderId="0" xfId="542" applyFont="1">
      <alignment vertical="center"/>
    </xf>
    <xf numFmtId="0" fontId="20" fillId="0" borderId="0" xfId="0" applyFont="1" applyFill="1" applyAlignment="1">
      <alignment vertical="center"/>
    </xf>
    <xf numFmtId="0" fontId="10" fillId="3" borderId="0" xfId="0" applyFont="1" applyFill="1">
      <alignment vertical="center"/>
    </xf>
    <xf numFmtId="0" fontId="2" fillId="10" borderId="0" xfId="0" applyFont="1" applyFill="1">
      <alignment vertical="center"/>
    </xf>
    <xf numFmtId="0" fontId="21" fillId="10" borderId="0" xfId="0" applyFont="1" applyFill="1" applyAlignment="1">
      <alignment vertical="center"/>
    </xf>
    <xf numFmtId="0" fontId="21" fillId="10" borderId="0" xfId="0" applyFont="1" applyFill="1">
      <alignment vertical="center"/>
    </xf>
    <xf numFmtId="0" fontId="22" fillId="10" borderId="0" xfId="0" applyFont="1" applyFill="1">
      <alignment vertical="center"/>
    </xf>
    <xf numFmtId="0" fontId="0" fillId="11" borderId="0" xfId="0" applyFill="1">
      <alignment vertical="center"/>
    </xf>
    <xf numFmtId="0" fontId="0" fillId="10" borderId="0" xfId="0" applyFill="1">
      <alignment vertical="center"/>
    </xf>
    <xf numFmtId="0" fontId="23" fillId="10" borderId="0" xfId="0" applyFont="1" applyFill="1" applyBorder="1" applyAlignment="1">
      <alignment horizontal="center" vertical="center"/>
    </xf>
    <xf numFmtId="0" fontId="23" fillId="10" borderId="0" xfId="0" applyFont="1" applyFill="1" applyBorder="1" applyAlignment="1">
      <alignment vertical="center"/>
    </xf>
    <xf numFmtId="0" fontId="23" fillId="10" borderId="0" xfId="0" applyFont="1" applyFill="1" applyAlignment="1">
      <alignment horizontal="left" vertical="center"/>
    </xf>
    <xf numFmtId="0" fontId="24" fillId="10" borderId="0" xfId="0" applyFont="1" applyFill="1" applyBorder="1" applyAlignment="1">
      <alignment horizontal="center" vertical="center"/>
    </xf>
    <xf numFmtId="0" fontId="24" fillId="10" borderId="0" xfId="0" applyFont="1" applyFill="1" applyBorder="1" applyAlignment="1">
      <alignment vertical="center"/>
    </xf>
    <xf numFmtId="0" fontId="25" fillId="10" borderId="0" xfId="0" applyFont="1" applyFill="1" applyAlignment="1">
      <alignment vertical="center"/>
    </xf>
    <xf numFmtId="0" fontId="26" fillId="10" borderId="0" xfId="0" applyFont="1" applyFill="1" applyAlignment="1">
      <alignment vertical="center"/>
    </xf>
    <xf numFmtId="0" fontId="26" fillId="10" borderId="0" xfId="0" applyFont="1" applyFill="1" applyAlignment="1">
      <alignment horizontal="center" vertical="center"/>
    </xf>
    <xf numFmtId="0" fontId="27" fillId="10" borderId="0" xfId="0" applyFont="1" applyFill="1" applyAlignment="1">
      <alignment vertical="center"/>
    </xf>
    <xf numFmtId="0" fontId="28" fillId="11" borderId="0" xfId="0" applyFont="1" applyFill="1">
      <alignment vertical="center"/>
    </xf>
    <xf numFmtId="0" fontId="29" fillId="11" borderId="0" xfId="0" applyFont="1" applyFill="1">
      <alignment vertical="center"/>
    </xf>
    <xf numFmtId="0" fontId="2" fillId="11" borderId="0" xfId="0" applyFont="1" applyFill="1">
      <alignment vertical="center"/>
    </xf>
    <xf numFmtId="0" fontId="21" fillId="11" borderId="0" xfId="0" applyFont="1" applyFill="1" applyAlignment="1">
      <alignment vertical="center"/>
    </xf>
    <xf numFmtId="0" fontId="21" fillId="11" borderId="0" xfId="0" applyFont="1" applyFill="1">
      <alignment vertical="center"/>
    </xf>
    <xf numFmtId="0" fontId="22" fillId="11" borderId="0" xfId="0" applyFont="1" applyFill="1">
      <alignment vertical="center"/>
    </xf>
    <xf numFmtId="0" fontId="10" fillId="0" borderId="0" xfId="0" applyFont="1" applyAlignment="1">
      <alignment vertical="center"/>
    </xf>
    <xf numFmtId="0" fontId="30" fillId="0" borderId="0" xfId="0" applyFont="1">
      <alignment vertical="center"/>
    </xf>
    <xf numFmtId="0" fontId="31" fillId="0" borderId="0" xfId="0" applyFont="1">
      <alignment vertical="center"/>
    </xf>
    <xf numFmtId="0" fontId="10" fillId="5" borderId="12" xfId="0" applyFont="1" applyFill="1" applyBorder="1" applyAlignment="1">
      <alignment horizontal="center" vertical="center"/>
    </xf>
    <xf numFmtId="0" fontId="21" fillId="5" borderId="13" xfId="0" applyFont="1" applyFill="1" applyBorder="1" applyAlignment="1">
      <alignment horizontal="center" vertical="center"/>
    </xf>
    <xf numFmtId="0" fontId="10" fillId="5" borderId="14" xfId="0" applyFont="1" applyFill="1" applyBorder="1" applyAlignment="1">
      <alignment horizontal="center" vertical="center"/>
    </xf>
    <xf numFmtId="0" fontId="10" fillId="5" borderId="15" xfId="0" applyFont="1" applyFill="1" applyBorder="1" applyAlignment="1">
      <alignment horizontal="center" vertical="center"/>
    </xf>
    <xf numFmtId="0" fontId="10" fillId="5" borderId="16" xfId="0" applyFont="1" applyFill="1" applyBorder="1" applyAlignment="1">
      <alignment horizontal="center" vertical="center"/>
    </xf>
    <xf numFmtId="0" fontId="10" fillId="5" borderId="17" xfId="0" applyFont="1" applyFill="1" applyBorder="1" applyAlignment="1">
      <alignment horizontal="center" vertical="center"/>
    </xf>
    <xf numFmtId="0" fontId="10" fillId="5" borderId="18" xfId="0" applyFont="1" applyFill="1" applyBorder="1" applyAlignment="1">
      <alignment horizontal="center" vertical="center"/>
    </xf>
    <xf numFmtId="0" fontId="10" fillId="5" borderId="19" xfId="0" applyFont="1" applyFill="1" applyBorder="1" applyAlignment="1">
      <alignment horizontal="center" vertical="center"/>
    </xf>
    <xf numFmtId="0" fontId="10" fillId="5" borderId="20" xfId="0" applyFont="1" applyFill="1" applyBorder="1" applyAlignment="1">
      <alignment horizontal="center" vertical="center"/>
    </xf>
    <xf numFmtId="0" fontId="10" fillId="0" borderId="21" xfId="758" applyFont="1" applyFill="1" applyBorder="1" applyAlignment="1">
      <alignment horizontal="left" vertical="center"/>
    </xf>
    <xf numFmtId="0" fontId="21" fillId="0" borderId="14" xfId="758" applyFont="1" applyFill="1" applyBorder="1" applyAlignment="1">
      <alignment horizontal="left" vertical="center"/>
    </xf>
    <xf numFmtId="0" fontId="10" fillId="0" borderId="14" xfId="758" applyFont="1" applyFill="1" applyBorder="1" applyAlignment="1">
      <alignment horizontal="center" vertical="center"/>
    </xf>
    <xf numFmtId="3" fontId="10" fillId="0" borderId="21" xfId="758" applyNumberFormat="1" applyFont="1" applyFill="1" applyBorder="1" applyAlignment="1">
      <alignment horizontal="right" vertical="center"/>
    </xf>
    <xf numFmtId="3" fontId="10" fillId="0" borderId="21" xfId="0" applyNumberFormat="1" applyFont="1" applyFill="1" applyBorder="1" applyAlignment="1">
      <alignment horizontal="right" vertical="center"/>
    </xf>
    <xf numFmtId="0" fontId="10" fillId="0" borderId="14" xfId="758" applyFont="1" applyFill="1" applyBorder="1" applyAlignment="1">
      <alignment horizontal="left" vertical="center"/>
    </xf>
    <xf numFmtId="0" fontId="10" fillId="0" borderId="4" xfId="0" applyFont="1" applyBorder="1" applyAlignment="1">
      <alignment vertical="center"/>
    </xf>
    <xf numFmtId="0" fontId="10" fillId="0" borderId="24" xfId="0" applyFont="1" applyBorder="1" applyAlignment="1">
      <alignment vertical="center"/>
    </xf>
    <xf numFmtId="0" fontId="10" fillId="0" borderId="24" xfId="758" applyFont="1" applyFill="1" applyBorder="1" applyAlignment="1">
      <alignment horizontal="center" vertical="center"/>
    </xf>
    <xf numFmtId="3" fontId="10" fillId="0" borderId="4" xfId="758" applyNumberFormat="1" applyFont="1" applyFill="1" applyBorder="1" applyAlignment="1">
      <alignment horizontal="right" vertical="center"/>
    </xf>
    <xf numFmtId="3" fontId="10" fillId="0" borderId="4" xfId="0" applyNumberFormat="1" applyFont="1" applyFill="1" applyBorder="1" applyAlignment="1">
      <alignment horizontal="right" vertical="center"/>
    </xf>
    <xf numFmtId="0" fontId="10" fillId="0" borderId="24" xfId="758" applyFont="1" applyFill="1" applyBorder="1" applyAlignment="1">
      <alignment horizontal="left" vertical="center"/>
    </xf>
    <xf numFmtId="0" fontId="10" fillId="0" borderId="24" xfId="758" applyFont="1" applyFill="1" applyBorder="1" applyAlignment="1">
      <alignment horizontal="right" vertical="center"/>
    </xf>
    <xf numFmtId="0" fontId="21" fillId="0" borderId="24" xfId="0" applyFont="1" applyBorder="1" applyAlignment="1">
      <alignment vertical="center"/>
    </xf>
    <xf numFmtId="0" fontId="10" fillId="0" borderId="4" xfId="758" applyFont="1" applyFill="1" applyBorder="1" applyAlignment="1">
      <alignment horizontal="right" vertical="center"/>
    </xf>
    <xf numFmtId="0" fontId="10" fillId="0" borderId="25" xfId="758" applyFont="1" applyFill="1" applyBorder="1" applyAlignment="1">
      <alignment horizontal="right" vertical="center"/>
    </xf>
    <xf numFmtId="0" fontId="10" fillId="0" borderId="4" xfId="758" applyFont="1" applyFill="1" applyBorder="1" applyAlignment="1">
      <alignment horizontal="center" vertical="center"/>
    </xf>
    <xf numFmtId="0" fontId="10" fillId="0" borderId="4" xfId="0" applyFont="1" applyFill="1" applyBorder="1" applyAlignment="1">
      <alignment horizontal="right" vertical="center"/>
    </xf>
    <xf numFmtId="0" fontId="10" fillId="0" borderId="4" xfId="758" applyFont="1" applyFill="1" applyBorder="1" applyAlignment="1">
      <alignment horizontal="left" vertical="center"/>
    </xf>
    <xf numFmtId="0" fontId="10" fillId="0" borderId="4" xfId="595" applyFont="1" applyBorder="1" applyAlignment="1">
      <alignment vertical="center"/>
    </xf>
    <xf numFmtId="0" fontId="10" fillId="0" borderId="4" xfId="784" applyFont="1" applyFill="1" applyBorder="1" applyAlignment="1">
      <alignment horizontal="right" vertical="center"/>
    </xf>
    <xf numFmtId="0" fontId="10" fillId="0" borderId="4" xfId="595" applyFont="1" applyFill="1" applyBorder="1" applyAlignment="1">
      <alignment horizontal="right" vertical="center"/>
    </xf>
    <xf numFmtId="0" fontId="10" fillId="0" borderId="4" xfId="784" applyFont="1" applyFill="1" applyBorder="1" applyAlignment="1">
      <alignment horizontal="left" vertical="center"/>
    </xf>
    <xf numFmtId="0" fontId="10" fillId="0" borderId="17" xfId="0" applyFont="1" applyBorder="1" applyAlignment="1">
      <alignment horizontal="center" vertical="center"/>
    </xf>
    <xf numFmtId="0" fontId="10" fillId="0" borderId="17" xfId="0" applyFont="1" applyBorder="1" applyAlignment="1">
      <alignment vertical="center"/>
    </xf>
    <xf numFmtId="0" fontId="21" fillId="0" borderId="26" xfId="0" applyFont="1" applyBorder="1" applyAlignment="1">
      <alignment vertical="center"/>
    </xf>
    <xf numFmtId="0" fontId="10" fillId="0" borderId="26" xfId="758" applyFont="1" applyFill="1" applyBorder="1" applyAlignment="1">
      <alignment horizontal="center" vertical="center"/>
    </xf>
    <xf numFmtId="0" fontId="10" fillId="0" borderId="17" xfId="758" applyFont="1" applyFill="1" applyBorder="1" applyAlignment="1">
      <alignment horizontal="right" vertical="center"/>
    </xf>
    <xf numFmtId="0" fontId="10" fillId="0" borderId="17" xfId="0" applyFont="1" applyFill="1" applyBorder="1" applyAlignment="1">
      <alignment horizontal="right" vertical="center"/>
    </xf>
    <xf numFmtId="0" fontId="10" fillId="0" borderId="26" xfId="758" applyFont="1" applyFill="1" applyBorder="1" applyAlignment="1">
      <alignment horizontal="left" vertical="center"/>
    </xf>
    <xf numFmtId="0" fontId="10" fillId="0" borderId="21" xfId="0" applyFont="1" applyBorder="1" applyAlignment="1">
      <alignment vertical="center"/>
    </xf>
    <xf numFmtId="0" fontId="10" fillId="0" borderId="14" xfId="0" applyFont="1" applyBorder="1" applyAlignment="1">
      <alignment vertical="center"/>
    </xf>
    <xf numFmtId="0" fontId="10" fillId="0" borderId="3" xfId="0" applyFont="1" applyBorder="1" applyAlignment="1">
      <alignment horizontal="left" vertical="center"/>
    </xf>
    <xf numFmtId="49" fontId="10" fillId="0" borderId="4" xfId="758" applyNumberFormat="1" applyFont="1" applyFill="1" applyBorder="1" applyAlignment="1">
      <alignment vertical="center"/>
    </xf>
    <xf numFmtId="0" fontId="10" fillId="0" borderId="27" xfId="0" applyFont="1" applyBorder="1" applyAlignment="1">
      <alignment horizontal="left" vertical="center"/>
    </xf>
    <xf numFmtId="0" fontId="10" fillId="0" borderId="27" xfId="0" applyFont="1" applyBorder="1" applyAlignment="1">
      <alignment vertical="center"/>
    </xf>
    <xf numFmtId="0" fontId="10" fillId="0" borderId="9" xfId="0" applyFont="1" applyBorder="1" applyAlignment="1">
      <alignment vertical="center"/>
    </xf>
    <xf numFmtId="0" fontId="10" fillId="0" borderId="9" xfId="758" applyFont="1" applyFill="1" applyBorder="1" applyAlignment="1">
      <alignment horizontal="center" vertical="center"/>
    </xf>
    <xf numFmtId="0" fontId="10" fillId="0" borderId="9" xfId="758" applyFont="1" applyFill="1" applyBorder="1" applyAlignment="1">
      <alignment horizontal="left" vertical="center"/>
    </xf>
    <xf numFmtId="0" fontId="10" fillId="0" borderId="23" xfId="595" applyFont="1" applyBorder="1" applyAlignment="1">
      <alignment vertical="center"/>
    </xf>
    <xf numFmtId="0" fontId="10" fillId="0" borderId="0" xfId="595" applyFont="1" applyBorder="1" applyAlignment="1">
      <alignment vertical="center"/>
    </xf>
    <xf numFmtId="0" fontId="10" fillId="0" borderId="7" xfId="784" applyFont="1" applyFill="1" applyBorder="1" applyAlignment="1">
      <alignment horizontal="center" vertical="center"/>
    </xf>
    <xf numFmtId="0" fontId="10" fillId="0" borderId="23" xfId="784" applyFont="1" applyFill="1" applyBorder="1" applyAlignment="1">
      <alignment horizontal="right" vertical="center"/>
    </xf>
    <xf numFmtId="0" fontId="10" fillId="0" borderId="23" xfId="595" applyFont="1" applyFill="1" applyBorder="1" applyAlignment="1">
      <alignment horizontal="right" vertical="center"/>
    </xf>
    <xf numFmtId="0" fontId="10" fillId="0" borderId="7" xfId="784" applyFont="1" applyFill="1" applyBorder="1" applyAlignment="1">
      <alignment horizontal="left" vertical="center"/>
    </xf>
    <xf numFmtId="0" fontId="10" fillId="0" borderId="16" xfId="0" applyFont="1" applyFill="1" applyBorder="1" applyAlignment="1">
      <alignment horizontal="center" vertical="center"/>
    </xf>
    <xf numFmtId="0" fontId="10" fillId="0" borderId="28" xfId="0" applyFont="1" applyBorder="1" applyAlignment="1">
      <alignment vertical="center"/>
    </xf>
    <xf numFmtId="0" fontId="10" fillId="0" borderId="21" xfId="758" applyFont="1" applyFill="1" applyBorder="1" applyAlignment="1">
      <alignment horizontal="center" vertical="center"/>
    </xf>
    <xf numFmtId="0" fontId="10" fillId="0" borderId="21" xfId="758" applyFont="1" applyFill="1" applyBorder="1" applyAlignment="1">
      <alignment horizontal="right" vertical="center"/>
    </xf>
    <xf numFmtId="0" fontId="10" fillId="0" borderId="21" xfId="0" applyFont="1" applyFill="1" applyBorder="1" applyAlignment="1">
      <alignment horizontal="right" vertical="center"/>
    </xf>
    <xf numFmtId="0" fontId="10" fillId="0" borderId="25" xfId="0" applyFont="1" applyBorder="1" applyAlignment="1">
      <alignment vertical="center"/>
    </xf>
    <xf numFmtId="0" fontId="10" fillId="0" borderId="6" xfId="0" applyFont="1" applyBorder="1" applyAlignment="1">
      <alignment vertical="center"/>
    </xf>
    <xf numFmtId="0" fontId="10" fillId="0" borderId="3" xfId="758" applyFont="1" applyFill="1" applyBorder="1" applyAlignment="1">
      <alignment horizontal="center" vertical="center"/>
    </xf>
    <xf numFmtId="0" fontId="10" fillId="0" borderId="3" xfId="784" applyFont="1" applyFill="1" applyBorder="1" applyAlignment="1">
      <alignment horizontal="right" vertical="center"/>
    </xf>
    <xf numFmtId="0" fontId="10" fillId="0" borderId="3" xfId="0" applyFont="1" applyFill="1" applyBorder="1" applyAlignment="1">
      <alignment horizontal="right" vertical="center"/>
    </xf>
    <xf numFmtId="0" fontId="10" fillId="0" borderId="2" xfId="758" applyFont="1" applyFill="1" applyBorder="1" applyAlignment="1">
      <alignment horizontal="left" vertical="center"/>
    </xf>
    <xf numFmtId="0" fontId="10" fillId="0" borderId="8" xfId="0" applyFont="1" applyBorder="1" applyAlignment="1">
      <alignment vertical="center"/>
    </xf>
    <xf numFmtId="0" fontId="10" fillId="0" borderId="0" xfId="0" applyFont="1" applyBorder="1" applyAlignment="1">
      <alignment vertical="center"/>
    </xf>
    <xf numFmtId="0" fontId="10" fillId="0" borderId="2" xfId="758" applyFont="1" applyFill="1" applyBorder="1" applyAlignment="1">
      <alignment horizontal="center" vertical="center"/>
    </xf>
    <xf numFmtId="0" fontId="10" fillId="0" borderId="23" xfId="758" applyFont="1" applyFill="1" applyBorder="1" applyAlignment="1">
      <alignment horizontal="right" vertical="center"/>
    </xf>
    <xf numFmtId="0" fontId="10" fillId="0" borderId="23" xfId="0" applyFont="1" applyFill="1" applyBorder="1" applyAlignment="1">
      <alignment horizontal="right" vertical="center"/>
    </xf>
    <xf numFmtId="0" fontId="10" fillId="0" borderId="20" xfId="0" applyFont="1" applyBorder="1" applyAlignment="1">
      <alignment vertical="center"/>
    </xf>
    <xf numFmtId="0" fontId="10" fillId="0" borderId="20" xfId="758" applyFont="1" applyFill="1" applyBorder="1" applyAlignment="1">
      <alignment horizontal="center" vertical="center"/>
    </xf>
    <xf numFmtId="0" fontId="10" fillId="0" borderId="20" xfId="758" applyFont="1" applyFill="1" applyBorder="1" applyAlignment="1">
      <alignment horizontal="right" vertical="center"/>
    </xf>
    <xf numFmtId="0" fontId="10" fillId="0" borderId="20" xfId="0" applyFont="1" applyFill="1" applyBorder="1" applyAlignment="1">
      <alignment horizontal="right" vertical="center"/>
    </xf>
    <xf numFmtId="0" fontId="10" fillId="0" borderId="20" xfId="758" applyFont="1" applyFill="1" applyBorder="1" applyAlignment="1">
      <alignment horizontal="left" vertical="center"/>
    </xf>
    <xf numFmtId="0" fontId="10" fillId="0" borderId="27" xfId="758" applyFont="1" applyFill="1" applyBorder="1" applyAlignment="1">
      <alignment horizontal="center" vertical="center"/>
    </xf>
    <xf numFmtId="0" fontId="10" fillId="0" borderId="27" xfId="758" applyFont="1" applyFill="1" applyBorder="1" applyAlignment="1">
      <alignment horizontal="right" vertical="center"/>
    </xf>
    <xf numFmtId="0" fontId="10" fillId="0" borderId="27" xfId="0" applyFont="1" applyFill="1" applyBorder="1" applyAlignment="1">
      <alignment horizontal="right" vertical="center"/>
    </xf>
    <xf numFmtId="0" fontId="10" fillId="0" borderId="27" xfId="758" applyFont="1" applyFill="1" applyBorder="1" applyAlignment="1">
      <alignment horizontal="left" vertical="center"/>
    </xf>
    <xf numFmtId="0" fontId="21" fillId="0" borderId="4" xfId="0" applyFont="1" applyBorder="1" applyAlignment="1">
      <alignment vertical="center"/>
    </xf>
    <xf numFmtId="0" fontId="31" fillId="0" borderId="4" xfId="0" applyFont="1" applyBorder="1" applyAlignment="1"/>
    <xf numFmtId="0" fontId="21" fillId="0" borderId="4" xfId="0" applyFont="1" applyBorder="1" applyAlignment="1">
      <alignment vertical="center" wrapText="1"/>
    </xf>
    <xf numFmtId="0" fontId="31" fillId="0" borderId="20" xfId="0" applyFont="1" applyBorder="1" applyAlignment="1"/>
    <xf numFmtId="0" fontId="10" fillId="0" borderId="21" xfId="0" applyFont="1" applyBorder="1" applyAlignment="1">
      <alignment horizontal="left" vertical="center"/>
    </xf>
    <xf numFmtId="0" fontId="10" fillId="0" borderId="14" xfId="0" applyFont="1" applyBorder="1" applyAlignment="1">
      <alignment horizontal="left" vertical="center"/>
    </xf>
    <xf numFmtId="0" fontId="10" fillId="0" borderId="4" xfId="0" applyFont="1" applyBorder="1" applyAlignment="1">
      <alignment horizontal="left" vertical="center" wrapText="1"/>
    </xf>
    <xf numFmtId="0" fontId="10" fillId="0" borderId="24" xfId="0" applyFont="1" applyBorder="1" applyAlignment="1">
      <alignment horizontal="left" vertical="center" wrapText="1"/>
    </xf>
    <xf numFmtId="0" fontId="10" fillId="0" borderId="4" xfId="0" applyFont="1" applyBorder="1" applyAlignment="1">
      <alignment horizontal="left" vertical="center"/>
    </xf>
    <xf numFmtId="0" fontId="10" fillId="0" borderId="24" xfId="0" applyFont="1" applyBorder="1" applyAlignment="1">
      <alignment horizontal="left" vertical="center"/>
    </xf>
    <xf numFmtId="0" fontId="10" fillId="0" borderId="3" xfId="0" applyFont="1" applyBorder="1" applyAlignment="1">
      <alignment vertical="center" wrapText="1"/>
    </xf>
    <xf numFmtId="0" fontId="10" fillId="0" borderId="2" xfId="0" applyFont="1" applyBorder="1" applyAlignment="1">
      <alignment vertical="center" wrapText="1"/>
    </xf>
    <xf numFmtId="0" fontId="32" fillId="0" borderId="0" xfId="0" applyFont="1" applyBorder="1" applyAlignment="1">
      <alignment vertical="center"/>
    </xf>
    <xf numFmtId="0" fontId="10" fillId="5" borderId="29" xfId="0" applyFont="1" applyFill="1" applyBorder="1" applyAlignment="1">
      <alignment horizontal="center" vertical="center"/>
    </xf>
    <xf numFmtId="0" fontId="10" fillId="5" borderId="30" xfId="0" applyFont="1" applyFill="1" applyBorder="1" applyAlignment="1">
      <alignment horizontal="center" vertical="center"/>
    </xf>
    <xf numFmtId="0" fontId="10" fillId="5" borderId="26" xfId="0" applyFont="1" applyFill="1" applyBorder="1" applyAlignment="1">
      <alignment horizontal="center" vertical="center"/>
    </xf>
    <xf numFmtId="0" fontId="10" fillId="5" borderId="31" xfId="0" applyFont="1" applyFill="1" applyBorder="1" applyAlignment="1">
      <alignment horizontal="center"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0" borderId="26" xfId="0" applyFont="1" applyFill="1" applyBorder="1" applyAlignment="1">
      <alignment vertical="center"/>
    </xf>
    <xf numFmtId="0" fontId="10" fillId="0" borderId="31" xfId="0" applyFont="1" applyFill="1" applyBorder="1" applyAlignment="1">
      <alignment vertical="center"/>
    </xf>
    <xf numFmtId="0" fontId="10" fillId="0" borderId="2" xfId="595" applyFont="1" applyFill="1" applyBorder="1" applyAlignment="1">
      <alignment vertical="center"/>
    </xf>
    <xf numFmtId="0" fontId="10" fillId="0" borderId="34" xfId="595" applyFont="1" applyFill="1" applyBorder="1" applyAlignment="1">
      <alignment vertical="center"/>
    </xf>
    <xf numFmtId="0" fontId="10" fillId="0" borderId="2" xfId="0" applyFont="1" applyFill="1" applyBorder="1" applyAlignment="1">
      <alignment vertical="center"/>
    </xf>
    <xf numFmtId="0" fontId="10" fillId="0" borderId="34" xfId="0" applyFont="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9" xfId="0" applyFont="1" applyFill="1" applyBorder="1" applyAlignment="1">
      <alignment vertical="center"/>
    </xf>
    <xf numFmtId="0" fontId="10" fillId="0" borderId="35" xfId="0" applyFont="1" applyBorder="1" applyAlignment="1">
      <alignment vertical="center"/>
    </xf>
    <xf numFmtId="0" fontId="10" fillId="0" borderId="33" xfId="0" applyFont="1" applyBorder="1" applyAlignment="1">
      <alignment vertical="center"/>
    </xf>
    <xf numFmtId="9" fontId="10" fillId="0" borderId="24" xfId="0" applyNumberFormat="1" applyFont="1" applyFill="1" applyBorder="1" applyAlignment="1">
      <alignment vertical="center"/>
    </xf>
    <xf numFmtId="9" fontId="10" fillId="0" borderId="18" xfId="0" applyNumberFormat="1" applyFont="1" applyFill="1" applyBorder="1" applyAlignment="1">
      <alignment vertical="center"/>
    </xf>
    <xf numFmtId="0" fontId="10" fillId="0" borderId="36" xfId="0" applyFont="1" applyBorder="1" applyAlignment="1">
      <alignment vertical="center"/>
    </xf>
    <xf numFmtId="0" fontId="21" fillId="0" borderId="3" xfId="0" applyFont="1" applyBorder="1" applyAlignment="1">
      <alignment vertical="center" wrapText="1"/>
    </xf>
    <xf numFmtId="3" fontId="10" fillId="0" borderId="3" xfId="758" applyNumberFormat="1" applyFont="1" applyFill="1" applyBorder="1" applyAlignment="1">
      <alignment horizontal="right" vertical="center"/>
    </xf>
    <xf numFmtId="3" fontId="10" fillId="0" borderId="3" xfId="0" applyNumberFormat="1" applyFont="1" applyFill="1" applyBorder="1" applyAlignment="1">
      <alignment horizontal="right" vertical="center"/>
    </xf>
    <xf numFmtId="0" fontId="10" fillId="0" borderId="3" xfId="784" applyFont="1" applyFill="1" applyBorder="1" applyAlignment="1">
      <alignment horizontal="center" vertical="center"/>
    </xf>
    <xf numFmtId="3" fontId="10" fillId="0" borderId="3" xfId="784" applyNumberFormat="1" applyFont="1" applyFill="1" applyBorder="1" applyAlignment="1">
      <alignment horizontal="right" vertical="center"/>
    </xf>
    <xf numFmtId="0" fontId="10" fillId="0" borderId="2" xfId="784" applyFont="1" applyFill="1" applyBorder="1" applyAlignment="1">
      <alignment horizontal="left" vertical="center"/>
    </xf>
    <xf numFmtId="0" fontId="21" fillId="0" borderId="20" xfId="758" applyFont="1" applyFill="1" applyBorder="1" applyAlignment="1">
      <alignment horizontal="left" vertical="center"/>
    </xf>
    <xf numFmtId="0" fontId="10" fillId="0" borderId="18" xfId="758" applyFont="1" applyFill="1" applyBorder="1" applyAlignment="1">
      <alignment horizontal="left" vertical="center"/>
    </xf>
    <xf numFmtId="0" fontId="10" fillId="0" borderId="4" xfId="0" applyFont="1" applyBorder="1" applyAlignment="1">
      <alignment vertical="center" wrapText="1"/>
    </xf>
    <xf numFmtId="3" fontId="10" fillId="0" borderId="4" xfId="784" applyNumberFormat="1" applyFont="1" applyFill="1" applyBorder="1" applyAlignment="1">
      <alignment horizontal="right" vertical="center"/>
    </xf>
    <xf numFmtId="0" fontId="21" fillId="0" borderId="23" xfId="758" applyFont="1" applyFill="1" applyBorder="1" applyAlignment="1">
      <alignment horizontal="left" vertical="center"/>
    </xf>
    <xf numFmtId="0" fontId="10" fillId="0" borderId="23" xfId="758" applyFont="1" applyFill="1" applyBorder="1" applyAlignment="1">
      <alignment horizontal="center" vertical="center"/>
    </xf>
    <xf numFmtId="0" fontId="10" fillId="0" borderId="7" xfId="758" applyFont="1" applyFill="1" applyBorder="1" applyAlignment="1">
      <alignment horizontal="left" vertical="center"/>
    </xf>
    <xf numFmtId="0" fontId="21" fillId="0" borderId="4" xfId="758" applyFont="1" applyFill="1" applyBorder="1" applyAlignment="1">
      <alignment horizontal="left" vertical="center"/>
    </xf>
    <xf numFmtId="0" fontId="10" fillId="0" borderId="23" xfId="0" applyFont="1" applyBorder="1" applyAlignment="1">
      <alignment vertical="center" wrapText="1"/>
    </xf>
    <xf numFmtId="0" fontId="10" fillId="0" borderId="23" xfId="784" applyFont="1" applyFill="1" applyBorder="1" applyAlignment="1">
      <alignment horizontal="center" vertical="center"/>
    </xf>
    <xf numFmtId="3" fontId="10" fillId="0" borderId="23" xfId="784" applyNumberFormat="1" applyFont="1" applyFill="1" applyBorder="1" applyAlignment="1">
      <alignment horizontal="right" vertical="center"/>
    </xf>
    <xf numFmtId="3" fontId="10" fillId="0" borderId="23" xfId="0" applyNumberFormat="1" applyFont="1" applyFill="1" applyBorder="1" applyAlignment="1">
      <alignment horizontal="right" vertical="center"/>
    </xf>
    <xf numFmtId="0" fontId="10" fillId="0" borderId="21" xfId="0" applyFont="1" applyBorder="1" applyAlignment="1">
      <alignment vertical="center" wrapText="1"/>
    </xf>
    <xf numFmtId="0" fontId="21" fillId="0" borderId="17" xfId="0" applyFont="1" applyBorder="1" applyAlignment="1">
      <alignment vertical="center"/>
    </xf>
    <xf numFmtId="0" fontId="10" fillId="0" borderId="17" xfId="758" applyFont="1" applyFill="1" applyBorder="1" applyAlignment="1">
      <alignment horizontal="center" vertical="center"/>
    </xf>
    <xf numFmtId="0" fontId="10" fillId="0" borderId="23" xfId="0" applyFont="1" applyBorder="1" applyAlignment="1">
      <alignment horizontal="center" vertical="center" wrapText="1"/>
    </xf>
    <xf numFmtId="0" fontId="10" fillId="0" borderId="3" xfId="758" applyFont="1" applyFill="1" applyBorder="1" applyAlignment="1">
      <alignment horizontal="left" vertical="center"/>
    </xf>
    <xf numFmtId="0" fontId="21" fillId="0" borderId="27" xfId="0" applyFont="1" applyBorder="1" applyAlignment="1">
      <alignment vertical="center"/>
    </xf>
    <xf numFmtId="0" fontId="10" fillId="0" borderId="3" xfId="0" applyFont="1" applyBorder="1" applyAlignment="1">
      <alignment vertical="center"/>
    </xf>
    <xf numFmtId="0" fontId="10" fillId="0" borderId="3" xfId="758" applyFont="1" applyFill="1" applyBorder="1" applyAlignment="1">
      <alignment horizontal="right" vertical="center"/>
    </xf>
    <xf numFmtId="0" fontId="10" fillId="0" borderId="17" xfId="0" applyFont="1" applyBorder="1">
      <alignment vertical="center"/>
    </xf>
    <xf numFmtId="0" fontId="21" fillId="0" borderId="17" xfId="0" applyFont="1" applyBorder="1">
      <alignment vertical="center"/>
    </xf>
    <xf numFmtId="0" fontId="10" fillId="0" borderId="27" xfId="0" applyFont="1" applyBorder="1">
      <alignment vertical="center"/>
    </xf>
    <xf numFmtId="0" fontId="21" fillId="0" borderId="27" xfId="0" applyFont="1" applyBorder="1">
      <alignment vertical="center"/>
    </xf>
    <xf numFmtId="0" fontId="10" fillId="0" borderId="4" xfId="0" applyFont="1" applyBorder="1">
      <alignment vertical="center"/>
    </xf>
    <xf numFmtId="0" fontId="21" fillId="0" borderId="4" xfId="0" applyFont="1" applyBorder="1">
      <alignment vertical="center"/>
    </xf>
    <xf numFmtId="0" fontId="10" fillId="0" borderId="34" xfId="0" applyFont="1" applyFill="1" applyBorder="1" applyAlignment="1">
      <alignment vertical="center"/>
    </xf>
    <xf numFmtId="0" fontId="10" fillId="0" borderId="18" xfId="0" applyFont="1" applyFill="1" applyBorder="1" applyAlignment="1">
      <alignment vertical="center"/>
    </xf>
    <xf numFmtId="0" fontId="10" fillId="0" borderId="36" xfId="0" applyFont="1" applyFill="1" applyBorder="1" applyAlignment="1">
      <alignment vertical="center"/>
    </xf>
    <xf numFmtId="0" fontId="21" fillId="0" borderId="14" xfId="0" applyFont="1" applyFill="1" applyBorder="1" applyAlignment="1">
      <alignment vertical="center"/>
    </xf>
    <xf numFmtId="0" fontId="10" fillId="0" borderId="7" xfId="0" applyFont="1" applyFill="1" applyBorder="1" applyAlignment="1">
      <alignment vertical="center"/>
    </xf>
    <xf numFmtId="0" fontId="10" fillId="0" borderId="37" xfId="0" applyFont="1" applyFill="1" applyBorder="1" applyAlignment="1">
      <alignment vertical="center"/>
    </xf>
    <xf numFmtId="0" fontId="10" fillId="0" borderId="35" xfId="0" applyFont="1" applyFill="1" applyBorder="1" applyAlignment="1">
      <alignment vertical="center"/>
    </xf>
    <xf numFmtId="0" fontId="19" fillId="0" borderId="26" xfId="758" applyFont="1" applyFill="1" applyBorder="1" applyAlignment="1">
      <alignment vertical="center" wrapText="1"/>
    </xf>
    <xf numFmtId="0" fontId="19" fillId="0" borderId="31" xfId="758" applyFont="1" applyFill="1" applyBorder="1" applyAlignment="1">
      <alignment vertical="center" wrapText="1"/>
    </xf>
    <xf numFmtId="0" fontId="10" fillId="0" borderId="9" xfId="758" applyFont="1" applyFill="1" applyBorder="1" applyAlignment="1">
      <alignment vertical="center" wrapText="1"/>
    </xf>
    <xf numFmtId="0" fontId="10" fillId="0" borderId="35" xfId="758" applyFont="1" applyFill="1" applyBorder="1" applyAlignment="1">
      <alignment vertical="center" wrapText="1"/>
    </xf>
    <xf numFmtId="0" fontId="10" fillId="0" borderId="7" xfId="758" applyFont="1" applyFill="1" applyBorder="1" applyAlignment="1">
      <alignment vertical="center" wrapText="1"/>
    </xf>
    <xf numFmtId="0" fontId="10" fillId="0" borderId="37" xfId="758" applyFont="1" applyFill="1" applyBorder="1" applyAlignment="1">
      <alignment vertical="center" wrapText="1"/>
    </xf>
    <xf numFmtId="0" fontId="10" fillId="0" borderId="14" xfId="758" applyFont="1" applyFill="1" applyBorder="1" applyAlignment="1">
      <alignment horizontal="right" vertical="center"/>
    </xf>
    <xf numFmtId="0" fontId="10" fillId="0" borderId="17" xfId="758" applyFont="1" applyFill="1" applyBorder="1" applyAlignment="1">
      <alignment horizontal="left" vertical="center"/>
    </xf>
    <xf numFmtId="0" fontId="10" fillId="0" borderId="21" xfId="0" applyNumberFormat="1" applyFont="1" applyBorder="1" applyAlignment="1">
      <alignment vertical="center"/>
    </xf>
    <xf numFmtId="0" fontId="10" fillId="0" borderId="38" xfId="0" applyNumberFormat="1" applyFont="1" applyBorder="1" applyAlignment="1">
      <alignment vertical="center"/>
    </xf>
    <xf numFmtId="0" fontId="10" fillId="0" borderId="14" xfId="758" applyNumberFormat="1" applyFont="1" applyFill="1" applyBorder="1" applyAlignment="1">
      <alignment horizontal="center" vertical="center"/>
    </xf>
    <xf numFmtId="0" fontId="10" fillId="0" borderId="14" xfId="758" applyNumberFormat="1" applyFont="1" applyFill="1" applyBorder="1" applyAlignment="1">
      <alignment horizontal="right" vertical="center"/>
    </xf>
    <xf numFmtId="0" fontId="10" fillId="0" borderId="14" xfId="758" applyNumberFormat="1" applyFont="1" applyFill="1" applyBorder="1" applyAlignment="1">
      <alignment horizontal="left" vertical="center"/>
    </xf>
    <xf numFmtId="0" fontId="10" fillId="0" borderId="25" xfId="0" applyNumberFormat="1" applyFont="1" applyBorder="1" applyAlignment="1">
      <alignment vertical="center"/>
    </xf>
    <xf numFmtId="0" fontId="10" fillId="0" borderId="39" xfId="0" applyNumberFormat="1" applyFont="1" applyBorder="1" applyAlignment="1">
      <alignment vertical="center"/>
    </xf>
    <xf numFmtId="0" fontId="10" fillId="0" borderId="24" xfId="758" applyNumberFormat="1" applyFont="1" applyFill="1" applyBorder="1" applyAlignment="1">
      <alignment horizontal="center" vertical="center"/>
    </xf>
    <xf numFmtId="0" fontId="10" fillId="0" borderId="4" xfId="758" applyNumberFormat="1" applyFont="1" applyFill="1" applyBorder="1" applyAlignment="1">
      <alignment horizontal="right" vertical="center"/>
    </xf>
    <xf numFmtId="0" fontId="10" fillId="0" borderId="24" xfId="758" applyNumberFormat="1" applyFont="1" applyFill="1" applyBorder="1" applyAlignment="1">
      <alignment horizontal="left" vertical="center"/>
    </xf>
    <xf numFmtId="0" fontId="10" fillId="0" borderId="24" xfId="758" applyNumberFormat="1" applyFont="1" applyFill="1" applyBorder="1" applyAlignment="1">
      <alignment horizontal="right" vertical="center"/>
    </xf>
    <xf numFmtId="0" fontId="10" fillId="0" borderId="27" xfId="758" applyNumberFormat="1" applyFont="1" applyFill="1" applyBorder="1" applyAlignment="1">
      <alignment horizontal="right" vertical="center"/>
    </xf>
    <xf numFmtId="0" fontId="10" fillId="0" borderId="4" xfId="0" applyNumberFormat="1" applyFont="1" applyBorder="1" applyAlignment="1">
      <alignment vertical="center"/>
    </xf>
    <xf numFmtId="9" fontId="10" fillId="0" borderId="4" xfId="758" applyNumberFormat="1" applyFont="1" applyFill="1" applyBorder="1" applyAlignment="1">
      <alignment horizontal="center" vertical="center"/>
    </xf>
    <xf numFmtId="9" fontId="10" fillId="0" borderId="4" xfId="758" applyNumberFormat="1" applyFont="1" applyFill="1" applyBorder="1" applyAlignment="1">
      <alignment vertical="center"/>
    </xf>
    <xf numFmtId="0" fontId="10" fillId="0" borderId="27" xfId="0" applyNumberFormat="1" applyFont="1" applyBorder="1" applyAlignment="1">
      <alignment vertical="center"/>
    </xf>
    <xf numFmtId="9" fontId="10" fillId="0" borderId="24" xfId="758" applyNumberFormat="1" applyFont="1" applyFill="1" applyBorder="1" applyAlignment="1">
      <alignment horizontal="center" vertical="center"/>
    </xf>
    <xf numFmtId="9" fontId="10" fillId="0" borderId="24" xfId="758" applyNumberFormat="1" applyFont="1" applyFill="1" applyBorder="1" applyAlignment="1">
      <alignment vertical="center"/>
    </xf>
    <xf numFmtId="0" fontId="10" fillId="0" borderId="10" xfId="0" applyNumberFormat="1" applyFont="1" applyBorder="1" applyAlignment="1">
      <alignment vertical="center"/>
    </xf>
    <xf numFmtId="0" fontId="10" fillId="0" borderId="9" xfId="758" applyNumberFormat="1" applyFont="1" applyFill="1" applyBorder="1" applyAlignment="1">
      <alignment horizontal="center" vertical="center"/>
    </xf>
    <xf numFmtId="0" fontId="10" fillId="0" borderId="9" xfId="758" applyNumberFormat="1" applyFont="1" applyFill="1" applyBorder="1" applyAlignment="1">
      <alignment horizontal="right" vertical="center"/>
    </xf>
    <xf numFmtId="0" fontId="10" fillId="0" borderId="9" xfId="758" applyNumberFormat="1" applyFont="1" applyFill="1" applyBorder="1" applyAlignment="1">
      <alignment horizontal="left" vertical="center"/>
    </xf>
    <xf numFmtId="0" fontId="10" fillId="0" borderId="21" xfId="0" applyNumberFormat="1" applyFont="1" applyBorder="1" applyAlignment="1">
      <alignment horizontal="left" vertical="center"/>
    </xf>
    <xf numFmtId="0" fontId="10" fillId="0" borderId="21" xfId="758" applyNumberFormat="1" applyFont="1" applyFill="1" applyBorder="1" applyAlignment="1">
      <alignment horizontal="center" vertical="center"/>
    </xf>
    <xf numFmtId="0" fontId="10" fillId="0" borderId="21" xfId="758" applyNumberFormat="1" applyFont="1" applyFill="1" applyBorder="1" applyAlignment="1">
      <alignment vertical="center"/>
    </xf>
    <xf numFmtId="0" fontId="10" fillId="0" borderId="4" xfId="758" applyNumberFormat="1" applyFont="1" applyFill="1" applyBorder="1" applyAlignment="1">
      <alignment horizontal="center" vertical="center"/>
    </xf>
    <xf numFmtId="0" fontId="10" fillId="0" borderId="4" xfId="758" applyNumberFormat="1" applyFont="1" applyFill="1" applyBorder="1" applyAlignment="1">
      <alignment horizontal="left" vertical="center"/>
    </xf>
    <xf numFmtId="0" fontId="10" fillId="0" borderId="4" xfId="0" applyNumberFormat="1" applyFont="1" applyBorder="1" applyAlignment="1">
      <alignment horizontal="left" vertical="center"/>
    </xf>
    <xf numFmtId="9" fontId="10" fillId="0" borderId="3" xfId="758" applyNumberFormat="1" applyFont="1" applyFill="1" applyBorder="1" applyAlignment="1">
      <alignment horizontal="center" vertical="center"/>
    </xf>
    <xf numFmtId="194" fontId="10" fillId="0" borderId="3" xfId="758" applyNumberFormat="1" applyFont="1" applyFill="1" applyBorder="1" applyAlignment="1">
      <alignment horizontal="right" vertical="center"/>
    </xf>
    <xf numFmtId="0" fontId="10" fillId="0" borderId="2" xfId="758" applyNumberFormat="1" applyFont="1" applyFill="1" applyBorder="1" applyAlignment="1">
      <alignment horizontal="left" vertical="center"/>
    </xf>
    <xf numFmtId="0" fontId="10" fillId="0" borderId="20" xfId="0" applyNumberFormat="1" applyFont="1" applyBorder="1" applyAlignment="1">
      <alignment vertical="center"/>
    </xf>
    <xf numFmtId="0" fontId="10" fillId="0" borderId="20" xfId="758" applyNumberFormat="1" applyFont="1" applyFill="1" applyBorder="1" applyAlignment="1">
      <alignment horizontal="center" vertical="center"/>
    </xf>
    <xf numFmtId="0" fontId="10" fillId="0" borderId="20" xfId="758" applyNumberFormat="1" applyFont="1" applyFill="1" applyBorder="1" applyAlignment="1">
      <alignment horizontal="right" vertical="center"/>
    </xf>
    <xf numFmtId="0" fontId="10" fillId="0" borderId="18" xfId="758" applyNumberFormat="1" applyFont="1" applyFill="1" applyBorder="1" applyAlignment="1">
      <alignment horizontal="left" vertical="center"/>
    </xf>
    <xf numFmtId="0" fontId="10" fillId="0" borderId="27" xfId="0" applyNumberFormat="1" applyFont="1" applyBorder="1" applyAlignment="1">
      <alignment horizontal="center" vertical="center" wrapText="1"/>
    </xf>
    <xf numFmtId="0" fontId="10" fillId="0" borderId="27" xfId="0" applyNumberFormat="1" applyFont="1" applyBorder="1" applyAlignment="1">
      <alignment vertical="center" wrapText="1"/>
    </xf>
    <xf numFmtId="0" fontId="10" fillId="0" borderId="4" xfId="0" applyNumberFormat="1" applyFont="1" applyBorder="1" applyAlignment="1">
      <alignment horizontal="center" vertical="center" wrapText="1"/>
    </xf>
    <xf numFmtId="0" fontId="10" fillId="0" borderId="4" xfId="0" applyNumberFormat="1" applyFont="1" applyBorder="1" applyAlignment="1">
      <alignment vertical="center" wrapText="1"/>
    </xf>
    <xf numFmtId="0" fontId="10" fillId="0" borderId="24" xfId="758" applyFont="1" applyFill="1" applyBorder="1" applyAlignment="1">
      <alignment vertical="center" wrapText="1"/>
    </xf>
    <xf numFmtId="0" fontId="10" fillId="0" borderId="33" xfId="758" applyFont="1" applyFill="1" applyBorder="1" applyAlignment="1">
      <alignment vertical="center" wrapText="1"/>
    </xf>
    <xf numFmtId="0" fontId="19" fillId="0" borderId="24" xfId="758" applyFont="1" applyFill="1" applyBorder="1" applyAlignment="1">
      <alignment vertical="center" wrapText="1"/>
    </xf>
    <xf numFmtId="0" fontId="19" fillId="0" borderId="33" xfId="758" applyFont="1" applyFill="1" applyBorder="1" applyAlignment="1">
      <alignment vertical="center" wrapText="1"/>
    </xf>
    <xf numFmtId="0" fontId="10" fillId="0" borderId="2" xfId="0" applyFont="1" applyFill="1" applyBorder="1" applyAlignment="1">
      <alignment horizontal="left" vertical="center"/>
    </xf>
    <xf numFmtId="0" fontId="10" fillId="0" borderId="26" xfId="758" applyFont="1" applyFill="1" applyBorder="1" applyAlignment="1">
      <alignment vertical="center" wrapText="1"/>
    </xf>
    <xf numFmtId="0" fontId="10" fillId="0" borderId="31" xfId="758" applyFont="1" applyFill="1" applyBorder="1" applyAlignment="1">
      <alignment vertical="center" wrapText="1"/>
    </xf>
    <xf numFmtId="0" fontId="10" fillId="0" borderId="3" xfId="758" applyNumberFormat="1" applyFont="1" applyFill="1" applyBorder="1" applyAlignment="1">
      <alignment horizontal="left" vertical="center"/>
    </xf>
    <xf numFmtId="178" fontId="10" fillId="0" borderId="4" xfId="758" applyNumberFormat="1" applyFont="1" applyFill="1" applyBorder="1" applyAlignment="1">
      <alignment horizontal="center" vertical="center"/>
    </xf>
    <xf numFmtId="9" fontId="10" fillId="0" borderId="25" xfId="758" applyNumberFormat="1" applyFont="1" applyFill="1" applyBorder="1" applyAlignment="1">
      <alignment horizontal="center" vertical="center"/>
    </xf>
    <xf numFmtId="9" fontId="10" fillId="0" borderId="27" xfId="758" applyNumberFormat="1" applyFont="1" applyFill="1" applyBorder="1" applyAlignment="1">
      <alignment horizontal="center" vertical="center"/>
    </xf>
    <xf numFmtId="9" fontId="10" fillId="0" borderId="10" xfId="758" applyNumberFormat="1" applyFont="1" applyFill="1" applyBorder="1" applyAlignment="1">
      <alignment horizontal="center" vertical="center"/>
    </xf>
    <xf numFmtId="180" fontId="10" fillId="0" borderId="27" xfId="11" applyNumberFormat="1" applyFont="1" applyBorder="1" applyAlignment="1">
      <alignment vertical="center" wrapText="1"/>
    </xf>
    <xf numFmtId="180" fontId="10" fillId="0" borderId="4" xfId="11" applyNumberFormat="1" applyFont="1" applyBorder="1" applyAlignment="1">
      <alignment vertical="center" wrapText="1"/>
    </xf>
    <xf numFmtId="180" fontId="10" fillId="0" borderId="4" xfId="11" applyNumberFormat="1" applyFont="1" applyFill="1" applyBorder="1" applyAlignment="1">
      <alignment horizontal="center" vertical="center"/>
    </xf>
    <xf numFmtId="0" fontId="10" fillId="0" borderId="28" xfId="0" applyNumberFormat="1" applyFont="1" applyBorder="1" applyAlignment="1">
      <alignment vertical="center"/>
    </xf>
    <xf numFmtId="0" fontId="10" fillId="0" borderId="28" xfId="0" applyNumberFormat="1" applyFont="1" applyBorder="1" applyAlignment="1">
      <alignment horizontal="center" vertical="center"/>
    </xf>
    <xf numFmtId="0" fontId="10" fillId="0" borderId="21" xfId="758" applyNumberFormat="1" applyFont="1" applyFill="1" applyBorder="1" applyAlignment="1">
      <alignment horizontal="right" vertical="center"/>
    </xf>
    <xf numFmtId="0" fontId="10" fillId="0" borderId="21" xfId="0" applyNumberFormat="1" applyFont="1" applyFill="1" applyBorder="1" applyAlignment="1">
      <alignment horizontal="right" vertical="center"/>
    </xf>
    <xf numFmtId="0" fontId="10" fillId="0" borderId="21" xfId="758" applyNumberFormat="1" applyFont="1" applyFill="1" applyBorder="1" applyAlignment="1">
      <alignment horizontal="left" vertical="center"/>
    </xf>
    <xf numFmtId="0" fontId="21" fillId="0" borderId="10" xfId="0" applyNumberFormat="1" applyFont="1" applyBorder="1" applyAlignment="1">
      <alignment vertical="center"/>
    </xf>
    <xf numFmtId="0" fontId="10" fillId="0" borderId="4" xfId="0" applyNumberFormat="1" applyFont="1" applyBorder="1" applyAlignment="1">
      <alignment horizontal="center" vertical="center"/>
    </xf>
    <xf numFmtId="0" fontId="10" fillId="0" borderId="4" xfId="0" applyNumberFormat="1" applyFont="1" applyFill="1" applyBorder="1" applyAlignment="1">
      <alignment horizontal="right" vertical="center"/>
    </xf>
    <xf numFmtId="0" fontId="10" fillId="0" borderId="27" xfId="758" applyNumberFormat="1" applyFont="1" applyFill="1" applyBorder="1" applyAlignment="1">
      <alignment horizontal="left" vertical="center"/>
    </xf>
    <xf numFmtId="0" fontId="10" fillId="0" borderId="10" xfId="0" applyNumberFormat="1" applyFont="1" applyBorder="1" applyAlignment="1">
      <alignment horizontal="center" vertical="center"/>
    </xf>
    <xf numFmtId="0" fontId="10" fillId="0" borderId="27" xfId="0" applyNumberFormat="1" applyFont="1" applyFill="1" applyBorder="1" applyAlignment="1">
      <alignment horizontal="right" vertical="center"/>
    </xf>
    <xf numFmtId="0" fontId="10" fillId="0" borderId="25" xfId="0" applyNumberFormat="1" applyFont="1" applyBorder="1" applyAlignment="1">
      <alignment horizontal="center" vertical="center"/>
    </xf>
    <xf numFmtId="0" fontId="10" fillId="0" borderId="3" xfId="0" applyNumberFormat="1" applyFont="1" applyBorder="1" applyAlignment="1">
      <alignment vertical="center"/>
    </xf>
    <xf numFmtId="0" fontId="10" fillId="0" borderId="24" xfId="0" applyNumberFormat="1" applyFont="1" applyBorder="1" applyAlignment="1">
      <alignment horizontal="center" vertical="center"/>
    </xf>
    <xf numFmtId="0" fontId="21" fillId="0" borderId="4" xfId="0" applyNumberFormat="1" applyFont="1" applyBorder="1" applyAlignment="1">
      <alignment vertical="center"/>
    </xf>
    <xf numFmtId="0" fontId="10" fillId="0" borderId="25" xfId="0" applyFont="1" applyBorder="1" applyAlignment="1">
      <alignment horizontal="left" vertical="center"/>
    </xf>
    <xf numFmtId="0" fontId="10" fillId="0" borderId="19" xfId="0" applyFont="1" applyBorder="1" applyAlignment="1">
      <alignment horizontal="left" vertical="center"/>
    </xf>
    <xf numFmtId="0" fontId="21" fillId="0" borderId="6" xfId="0" applyFont="1" applyBorder="1" applyAlignment="1">
      <alignment vertical="center"/>
    </xf>
    <xf numFmtId="0" fontId="10" fillId="0" borderId="19" xfId="0" applyFont="1" applyBorder="1" applyAlignment="1">
      <alignment vertical="center"/>
    </xf>
    <xf numFmtId="0" fontId="10" fillId="0" borderId="20" xfId="784" applyFont="1" applyFill="1" applyBorder="1" applyAlignment="1">
      <alignment horizontal="center" vertical="center"/>
    </xf>
    <xf numFmtId="0" fontId="10" fillId="0" borderId="28" xfId="0" applyFont="1" applyBorder="1" applyAlignment="1">
      <alignment horizontal="left" vertical="center"/>
    </xf>
    <xf numFmtId="0" fontId="10" fillId="0" borderId="6" xfId="0" applyFont="1" applyBorder="1" applyAlignment="1">
      <alignment horizontal="left" vertical="center"/>
    </xf>
    <xf numFmtId="0" fontId="10" fillId="0" borderId="4" xfId="0" applyFont="1" applyBorder="1" applyAlignment="1">
      <alignment horizontal="center" vertical="center"/>
    </xf>
    <xf numFmtId="0" fontId="10" fillId="0" borderId="4" xfId="0" applyFont="1" applyBorder="1" applyAlignment="1">
      <alignment horizontal="right" vertical="center"/>
    </xf>
    <xf numFmtId="0" fontId="10" fillId="0" borderId="10" xfId="0" applyFont="1" applyBorder="1" applyAlignment="1">
      <alignment vertical="center"/>
    </xf>
    <xf numFmtId="0" fontId="10" fillId="0" borderId="27" xfId="0" applyFont="1" applyBorder="1" applyAlignment="1">
      <alignment horizontal="center" vertical="center"/>
    </xf>
    <xf numFmtId="9" fontId="10" fillId="0" borderId="24" xfId="0" applyNumberFormat="1" applyFont="1" applyFill="1" applyBorder="1" applyAlignment="1">
      <alignment horizontal="left" vertical="center"/>
    </xf>
    <xf numFmtId="0" fontId="10" fillId="0" borderId="33" xfId="0" applyFont="1" applyFill="1" applyBorder="1" applyAlignment="1">
      <alignment horizontal="left" vertical="center"/>
    </xf>
    <xf numFmtId="0" fontId="10" fillId="0" borderId="14" xfId="0" applyFont="1" applyBorder="1" applyAlignment="1">
      <alignment horizontal="center" vertical="center"/>
    </xf>
    <xf numFmtId="0" fontId="10" fillId="0" borderId="32" xfId="0" applyFont="1" applyBorder="1" applyAlignment="1">
      <alignment horizontal="center" vertical="center"/>
    </xf>
    <xf numFmtId="0" fontId="10" fillId="0" borderId="24" xfId="0" applyFont="1" applyBorder="1" applyAlignment="1">
      <alignment horizontal="center" vertical="center"/>
    </xf>
    <xf numFmtId="0" fontId="10" fillId="0" borderId="33" xfId="0" applyFont="1" applyBorder="1" applyAlignment="1">
      <alignment horizontal="center" vertical="center"/>
    </xf>
    <xf numFmtId="0" fontId="10" fillId="0" borderId="33" xfId="0" applyFont="1" applyBorder="1" applyAlignment="1">
      <alignment horizontal="left" vertical="center"/>
    </xf>
    <xf numFmtId="0" fontId="10" fillId="0" borderId="36" xfId="0" applyFont="1" applyBorder="1" applyAlignment="1">
      <alignment horizontal="left" vertical="center"/>
    </xf>
    <xf numFmtId="0" fontId="10" fillId="0" borderId="15" xfId="0" applyFont="1" applyBorder="1" applyAlignment="1">
      <alignment vertical="center"/>
    </xf>
    <xf numFmtId="0" fontId="10" fillId="0" borderId="39" xfId="0" applyFont="1" applyBorder="1" applyAlignment="1">
      <alignment vertical="center"/>
    </xf>
    <xf numFmtId="0" fontId="10" fillId="0" borderId="40" xfId="0" applyFont="1" applyBorder="1" applyAlignment="1">
      <alignment vertical="center"/>
    </xf>
    <xf numFmtId="0" fontId="10" fillId="0" borderId="11" xfId="758" applyFont="1" applyFill="1" applyBorder="1" applyAlignment="1">
      <alignment horizontal="right" vertical="center"/>
    </xf>
    <xf numFmtId="0" fontId="10" fillId="0" borderId="0" xfId="0" applyFont="1" applyBorder="1">
      <alignment vertical="center"/>
    </xf>
    <xf numFmtId="0" fontId="19" fillId="0" borderId="4" xfId="758" applyFont="1" applyFill="1" applyBorder="1" applyAlignment="1">
      <alignment horizontal="right" vertical="center"/>
    </xf>
    <xf numFmtId="0" fontId="10" fillId="0" borderId="28" xfId="0" applyFont="1" applyBorder="1" applyAlignment="1">
      <alignment vertical="center" wrapText="1"/>
    </xf>
    <xf numFmtId="0" fontId="10" fillId="0" borderId="21" xfId="595" applyFont="1" applyBorder="1" applyAlignment="1">
      <alignment vertical="center"/>
    </xf>
    <xf numFmtId="0" fontId="10" fillId="0" borderId="21" xfId="784" applyFont="1" applyFill="1" applyBorder="1" applyAlignment="1">
      <alignment horizontal="center" vertical="center"/>
    </xf>
    <xf numFmtId="0" fontId="10" fillId="0" borderId="21" xfId="784" applyFont="1" applyFill="1" applyBorder="1" applyAlignment="1">
      <alignment horizontal="right" vertical="center"/>
    </xf>
    <xf numFmtId="0" fontId="10" fillId="0" borderId="21" xfId="595" applyFont="1" applyFill="1" applyBorder="1" applyAlignment="1">
      <alignment horizontal="right" vertical="center"/>
    </xf>
    <xf numFmtId="0" fontId="10" fillId="0" borderId="14" xfId="784" applyFont="1" applyFill="1" applyBorder="1" applyAlignment="1">
      <alignment horizontal="left" vertical="center"/>
    </xf>
    <xf numFmtId="0" fontId="10" fillId="0" borderId="4" xfId="595" applyFont="1" applyBorder="1" applyAlignment="1">
      <alignment vertical="center" wrapText="1"/>
    </xf>
    <xf numFmtId="0" fontId="10" fillId="0" borderId="0" xfId="595" applyFont="1" applyBorder="1" applyAlignment="1">
      <alignment vertical="center" wrapText="1"/>
    </xf>
    <xf numFmtId="0" fontId="10" fillId="0" borderId="24" xfId="784" applyFont="1" applyFill="1" applyBorder="1" applyAlignment="1">
      <alignment horizontal="left" vertical="center"/>
    </xf>
    <xf numFmtId="0" fontId="10" fillId="0" borderId="25" xfId="784" applyFont="1" applyFill="1" applyBorder="1" applyAlignment="1">
      <alignment horizontal="left" vertical="center"/>
    </xf>
    <xf numFmtId="0" fontId="19" fillId="0" borderId="32" xfId="0" applyFont="1" applyFill="1" applyBorder="1" applyAlignment="1">
      <alignment vertical="center"/>
    </xf>
    <xf numFmtId="0" fontId="19" fillId="0" borderId="33" xfId="0" applyFont="1" applyFill="1" applyBorder="1" applyAlignment="1">
      <alignment vertical="center"/>
    </xf>
    <xf numFmtId="0" fontId="19" fillId="0" borderId="41" xfId="0" applyFont="1" applyFill="1" applyBorder="1" applyAlignment="1">
      <alignment vertical="center"/>
    </xf>
    <xf numFmtId="0" fontId="10" fillId="0" borderId="26" xfId="0" applyFont="1" applyBorder="1" applyAlignment="1">
      <alignment vertical="center"/>
    </xf>
    <xf numFmtId="0" fontId="19" fillId="0" borderId="31" xfId="0" applyFont="1" applyBorder="1" applyAlignment="1">
      <alignment vertical="center"/>
    </xf>
    <xf numFmtId="0" fontId="10" fillId="0" borderId="41" xfId="0" applyFont="1" applyFill="1" applyBorder="1" applyAlignment="1">
      <alignment vertical="center"/>
    </xf>
    <xf numFmtId="0" fontId="10" fillId="0" borderId="31" xfId="0" applyFont="1" applyBorder="1" applyAlignment="1">
      <alignment vertical="center"/>
    </xf>
    <xf numFmtId="0" fontId="10" fillId="0" borderId="18" xfId="0" applyFont="1" applyBorder="1" applyAlignment="1">
      <alignment vertical="center"/>
    </xf>
    <xf numFmtId="0" fontId="10" fillId="0" borderId="18" xfId="0" applyFont="1" applyBorder="1" applyAlignment="1">
      <alignment horizontal="left" vertical="center"/>
    </xf>
    <xf numFmtId="0" fontId="21" fillId="0" borderId="24" xfId="0" applyFont="1" applyFill="1" applyBorder="1" applyAlignment="1">
      <alignment vertical="center"/>
    </xf>
    <xf numFmtId="0" fontId="33" fillId="0" borderId="0" xfId="0" applyFont="1">
      <alignment vertical="center"/>
    </xf>
    <xf numFmtId="0" fontId="10" fillId="0" borderId="14" xfId="595" applyFont="1" applyFill="1" applyBorder="1" applyAlignment="1">
      <alignment vertical="center"/>
    </xf>
    <xf numFmtId="0" fontId="10" fillId="0" borderId="32" xfId="595" applyFont="1" applyFill="1" applyBorder="1" applyAlignment="1">
      <alignment vertical="center"/>
    </xf>
    <xf numFmtId="0" fontId="10" fillId="0" borderId="24" xfId="595" applyFont="1" applyFill="1" applyBorder="1" applyAlignment="1">
      <alignment vertical="center"/>
    </xf>
    <xf numFmtId="0" fontId="10" fillId="0" borderId="33" xfId="595" applyFont="1" applyFill="1" applyBorder="1" applyAlignment="1">
      <alignment vertical="center"/>
    </xf>
    <xf numFmtId="0" fontId="10" fillId="0" borderId="4" xfId="784" applyFont="1" applyFill="1" applyBorder="1" applyAlignment="1">
      <alignment vertical="center"/>
    </xf>
    <xf numFmtId="0" fontId="10" fillId="0" borderId="27" xfId="784" applyFont="1" applyFill="1" applyBorder="1" applyAlignment="1">
      <alignment horizontal="center" vertical="center"/>
    </xf>
    <xf numFmtId="0" fontId="10" fillId="0" borderId="27" xfId="784" applyFont="1" applyFill="1" applyBorder="1" applyAlignment="1">
      <alignment vertical="center"/>
    </xf>
    <xf numFmtId="0" fontId="10" fillId="0" borderId="25" xfId="595" applyFont="1" applyBorder="1" applyAlignment="1">
      <alignment horizontal="left" vertical="center" wrapText="1"/>
    </xf>
    <xf numFmtId="3" fontId="10" fillId="0" borderId="4" xfId="595" applyNumberFormat="1" applyFont="1" applyFill="1" applyBorder="1" applyAlignment="1">
      <alignment horizontal="right" vertical="center"/>
    </xf>
    <xf numFmtId="195" fontId="10" fillId="0" borderId="4" xfId="595" applyNumberFormat="1" applyFont="1" applyFill="1" applyBorder="1" applyAlignment="1">
      <alignment horizontal="right" vertical="center"/>
    </xf>
    <xf numFmtId="0" fontId="10" fillId="0" borderId="40" xfId="595" applyFont="1" applyBorder="1" applyAlignment="1">
      <alignment horizontal="left" vertical="center" wrapText="1"/>
    </xf>
    <xf numFmtId="0" fontId="21" fillId="0" borderId="40" xfId="595" applyFont="1" applyBorder="1" applyAlignment="1">
      <alignment horizontal="left" vertical="center" wrapText="1"/>
    </xf>
    <xf numFmtId="3" fontId="10" fillId="0" borderId="17" xfId="595" applyNumberFormat="1" applyFont="1" applyFill="1" applyBorder="1" applyAlignment="1">
      <alignment horizontal="right" vertical="center"/>
    </xf>
    <xf numFmtId="0" fontId="10" fillId="0" borderId="17" xfId="784" applyFont="1" applyFill="1" applyBorder="1" applyAlignment="1">
      <alignment vertical="center"/>
    </xf>
    <xf numFmtId="0" fontId="10" fillId="0" borderId="20" xfId="0" applyFont="1" applyBorder="1" applyAlignment="1">
      <alignment vertical="center" wrapText="1"/>
    </xf>
    <xf numFmtId="0" fontId="10" fillId="0" borderId="21" xfId="0" applyFont="1" applyBorder="1" applyAlignment="1">
      <alignment horizontal="center" vertical="center" wrapText="1"/>
    </xf>
    <xf numFmtId="0" fontId="10" fillId="0" borderId="3" xfId="0" applyFont="1" applyBorder="1" applyAlignment="1">
      <alignment horizontal="left" vertical="center" wrapText="1"/>
    </xf>
    <xf numFmtId="0" fontId="10" fillId="0" borderId="4" xfId="0" applyFont="1" applyBorder="1" applyAlignment="1">
      <alignment horizontal="center" vertical="center" wrapText="1"/>
    </xf>
    <xf numFmtId="0" fontId="21" fillId="0" borderId="21" xfId="758" applyFont="1" applyFill="1" applyBorder="1" applyAlignment="1">
      <alignment horizontal="left" vertical="center"/>
    </xf>
    <xf numFmtId="180" fontId="10" fillId="0" borderId="21" xfId="11" applyNumberFormat="1" applyFont="1" applyFill="1" applyBorder="1" applyAlignment="1">
      <alignment horizontal="right" vertical="center"/>
    </xf>
    <xf numFmtId="0" fontId="21" fillId="0" borderId="4" xfId="0" applyFont="1" applyBorder="1" applyAlignment="1">
      <alignment horizontal="left" vertical="center"/>
    </xf>
    <xf numFmtId="180" fontId="10" fillId="0" borderId="4" xfId="11" applyNumberFormat="1" applyFont="1" applyFill="1" applyBorder="1" applyAlignment="1">
      <alignment horizontal="right" vertical="center"/>
    </xf>
    <xf numFmtId="0" fontId="21" fillId="0" borderId="3" xfId="0" applyFont="1" applyBorder="1" applyAlignment="1">
      <alignment horizontal="left" vertical="center"/>
    </xf>
    <xf numFmtId="180" fontId="10" fillId="0" borderId="3" xfId="11" applyNumberFormat="1" applyFont="1" applyFill="1" applyBorder="1" applyAlignment="1">
      <alignment horizontal="right" vertical="center"/>
    </xf>
    <xf numFmtId="0" fontId="10" fillId="0" borderId="20" xfId="0" applyFont="1" applyBorder="1" applyAlignment="1">
      <alignment horizontal="left" vertical="center"/>
    </xf>
    <xf numFmtId="0" fontId="21" fillId="0" borderId="20" xfId="0" applyFont="1" applyBorder="1" applyAlignment="1">
      <alignment horizontal="left" vertical="center"/>
    </xf>
    <xf numFmtId="9" fontId="10" fillId="0" borderId="4" xfId="758" applyNumberFormat="1" applyFont="1" applyFill="1" applyBorder="1" applyAlignment="1">
      <alignment horizontal="right" vertical="center"/>
    </xf>
    <xf numFmtId="9" fontId="10" fillId="0" borderId="4" xfId="0" applyNumberFormat="1" applyFont="1" applyFill="1" applyBorder="1" applyAlignment="1">
      <alignment horizontal="right" vertical="center"/>
    </xf>
    <xf numFmtId="0" fontId="10" fillId="0" borderId="35" xfId="595" applyFont="1" applyFill="1" applyBorder="1" applyAlignment="1">
      <alignment vertical="center"/>
    </xf>
    <xf numFmtId="0" fontId="10" fillId="0" borderId="18" xfId="595" applyFont="1" applyFill="1" applyBorder="1" applyAlignment="1">
      <alignment vertical="center"/>
    </xf>
    <xf numFmtId="0" fontId="10" fillId="0" borderId="36" xfId="595" applyFont="1" applyFill="1" applyBorder="1" applyAlignment="1">
      <alignment vertical="center"/>
    </xf>
    <xf numFmtId="9" fontId="10" fillId="0" borderId="4" xfId="17" applyFont="1" applyFill="1" applyBorder="1" applyAlignment="1">
      <alignment horizontal="right" vertical="center"/>
    </xf>
    <xf numFmtId="0" fontId="21" fillId="0" borderId="24" xfId="758" applyFont="1" applyFill="1" applyBorder="1" applyAlignment="1">
      <alignment horizontal="left" vertical="center"/>
    </xf>
    <xf numFmtId="0" fontId="10" fillId="0" borderId="24" xfId="0" applyFont="1" applyBorder="1" applyAlignment="1">
      <alignment horizontal="right" vertical="center"/>
    </xf>
    <xf numFmtId="0" fontId="10" fillId="0" borderId="13" xfId="0" applyFont="1" applyBorder="1" applyAlignment="1">
      <alignment vertical="center"/>
    </xf>
    <xf numFmtId="0" fontId="10" fillId="0" borderId="9" xfId="758" applyFont="1" applyFill="1" applyBorder="1" applyAlignment="1">
      <alignment horizontal="right" vertical="center"/>
    </xf>
    <xf numFmtId="0" fontId="10" fillId="0" borderId="40" xfId="0" applyFont="1" applyBorder="1" applyAlignment="1">
      <alignment horizontal="center" vertical="center"/>
    </xf>
    <xf numFmtId="0" fontId="19" fillId="0" borderId="21" xfId="758" applyFont="1" applyFill="1" applyBorder="1" applyAlignment="1">
      <alignment horizontal="right" vertical="center"/>
    </xf>
    <xf numFmtId="0" fontId="19" fillId="0" borderId="21" xfId="0" applyFont="1" applyFill="1" applyBorder="1" applyAlignment="1">
      <alignment horizontal="right" vertical="center"/>
    </xf>
    <xf numFmtId="0" fontId="10" fillId="0" borderId="23" xfId="0" applyFont="1" applyBorder="1" applyAlignment="1">
      <alignment vertical="center"/>
    </xf>
    <xf numFmtId="0" fontId="21" fillId="0" borderId="23" xfId="0" applyFont="1" applyBorder="1" applyAlignment="1">
      <alignment vertical="center"/>
    </xf>
    <xf numFmtId="0" fontId="19" fillId="0" borderId="27" xfId="758" applyFont="1" applyFill="1" applyBorder="1" applyAlignment="1">
      <alignment horizontal="right" vertical="center"/>
    </xf>
    <xf numFmtId="0" fontId="19" fillId="0" borderId="27" xfId="0" applyFont="1" applyFill="1" applyBorder="1" applyAlignment="1">
      <alignment horizontal="right" vertical="center"/>
    </xf>
    <xf numFmtId="0" fontId="10" fillId="0" borderId="13" xfId="758" applyFont="1" applyFill="1" applyBorder="1" applyAlignment="1">
      <alignment horizontal="center" vertical="center" wrapText="1"/>
    </xf>
    <xf numFmtId="0" fontId="1" fillId="0" borderId="14" xfId="758" applyFont="1" applyFill="1" applyBorder="1" applyAlignment="1">
      <alignment horizontal="center" vertical="center" wrapText="1"/>
    </xf>
    <xf numFmtId="0" fontId="1" fillId="0" borderId="21" xfId="758" applyFont="1" applyFill="1" applyBorder="1" applyAlignment="1">
      <alignment horizontal="right" vertical="center" wrapText="1"/>
    </xf>
    <xf numFmtId="0" fontId="1" fillId="0" borderId="28" xfId="758" applyFont="1" applyFill="1" applyBorder="1" applyAlignment="1">
      <alignment horizontal="right" vertical="center" wrapText="1"/>
    </xf>
    <xf numFmtId="0" fontId="1" fillId="0" borderId="14" xfId="758" applyFont="1" applyFill="1" applyBorder="1" applyAlignment="1">
      <alignment vertical="center" wrapText="1"/>
    </xf>
    <xf numFmtId="0" fontId="10" fillId="0" borderId="23" xfId="758" applyFont="1" applyFill="1" applyBorder="1" applyAlignment="1">
      <alignment horizontal="center" vertical="center" wrapText="1"/>
    </xf>
    <xf numFmtId="0" fontId="1" fillId="0" borderId="24" xfId="758" applyFont="1" applyFill="1" applyBorder="1" applyAlignment="1">
      <alignment horizontal="center" vertical="center" wrapText="1"/>
    </xf>
    <xf numFmtId="0" fontId="1" fillId="0" borderId="4" xfId="758" applyFont="1" applyFill="1" applyBorder="1" applyAlignment="1">
      <alignment horizontal="right" vertical="center" wrapText="1"/>
    </xf>
    <xf numFmtId="0" fontId="1" fillId="0" borderId="24" xfId="758" applyFont="1" applyFill="1" applyBorder="1" applyAlignment="1">
      <alignment vertical="center" wrapText="1"/>
    </xf>
    <xf numFmtId="0" fontId="1" fillId="0" borderId="3" xfId="758" applyFont="1" applyFill="1" applyBorder="1" applyAlignment="1">
      <alignment horizontal="left" vertical="center" wrapText="1"/>
    </xf>
    <xf numFmtId="0" fontId="1" fillId="0" borderId="4" xfId="758" applyFont="1" applyFill="1" applyBorder="1" applyAlignment="1">
      <alignment horizontal="left" vertical="center" wrapText="1"/>
    </xf>
    <xf numFmtId="0" fontId="1" fillId="0" borderId="24" xfId="758" applyFont="1" applyFill="1" applyBorder="1" applyAlignment="1">
      <alignment horizontal="left" vertical="center" wrapText="1"/>
    </xf>
    <xf numFmtId="0" fontId="1" fillId="0" borderId="4" xfId="0" applyFont="1" applyFill="1" applyBorder="1" applyAlignment="1">
      <alignment horizontal="right" vertical="center" wrapText="1"/>
    </xf>
    <xf numFmtId="0" fontId="10" fillId="0" borderId="4" xfId="758" applyFont="1" applyFill="1" applyBorder="1" applyAlignment="1">
      <alignment horizontal="left" vertical="center" wrapText="1"/>
    </xf>
    <xf numFmtId="0" fontId="21" fillId="0" borderId="24" xfId="758" applyFont="1" applyFill="1" applyBorder="1" applyAlignment="1">
      <alignment horizontal="left" vertical="center" wrapText="1"/>
    </xf>
    <xf numFmtId="0" fontId="10" fillId="0" borderId="24" xfId="758" applyFont="1" applyFill="1" applyBorder="1" applyAlignment="1">
      <alignment horizontal="center" vertical="center" wrapText="1"/>
    </xf>
    <xf numFmtId="0" fontId="10" fillId="0" borderId="4" xfId="0" applyFont="1" applyFill="1" applyBorder="1" applyAlignment="1">
      <alignment horizontal="right" vertical="center" wrapText="1"/>
    </xf>
    <xf numFmtId="0" fontId="10" fillId="0" borderId="24"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21" fillId="0" borderId="2" xfId="758" applyFont="1" applyFill="1" applyBorder="1" applyAlignment="1">
      <alignment horizontal="left" vertical="center" wrapText="1"/>
    </xf>
    <xf numFmtId="0" fontId="10" fillId="0" borderId="2" xfId="758" applyFont="1" applyFill="1" applyBorder="1" applyAlignment="1">
      <alignment horizontal="center" vertical="center" wrapText="1"/>
    </xf>
    <xf numFmtId="0" fontId="10" fillId="0" borderId="3" xfId="0" applyFont="1" applyFill="1" applyBorder="1" applyAlignment="1">
      <alignment horizontal="right" vertical="center" wrapText="1"/>
    </xf>
    <xf numFmtId="0" fontId="10" fillId="0" borderId="2" xfId="758" applyFont="1" applyFill="1" applyBorder="1" applyAlignment="1">
      <alignment vertical="center" wrapText="1"/>
    </xf>
    <xf numFmtId="0" fontId="10" fillId="0" borderId="17" xfId="758" applyFont="1" applyFill="1" applyBorder="1" applyAlignment="1">
      <alignment horizontal="center" vertical="center" wrapText="1"/>
    </xf>
    <xf numFmtId="0" fontId="10" fillId="0" borderId="20" xfId="0" applyFont="1" applyBorder="1">
      <alignment vertical="center"/>
    </xf>
    <xf numFmtId="0" fontId="21" fillId="0" borderId="20" xfId="0" applyFont="1" applyBorder="1">
      <alignment vertical="center"/>
    </xf>
    <xf numFmtId="0" fontId="10" fillId="0" borderId="13" xfId="758" applyFont="1" applyFill="1" applyBorder="1" applyAlignment="1">
      <alignment horizontal="left" vertical="center" wrapText="1"/>
    </xf>
    <xf numFmtId="0" fontId="10" fillId="0" borderId="21" xfId="758" applyFont="1" applyFill="1" applyBorder="1" applyAlignment="1">
      <alignment horizontal="center" vertical="center" wrapText="1"/>
    </xf>
    <xf numFmtId="0" fontId="10" fillId="0" borderId="21" xfId="758" applyFont="1" applyFill="1" applyBorder="1" applyAlignment="1">
      <alignment horizontal="right" vertical="center" wrapText="1"/>
    </xf>
    <xf numFmtId="0" fontId="10" fillId="0" borderId="21" xfId="758" applyFont="1" applyFill="1" applyBorder="1" applyAlignment="1">
      <alignment vertical="center" wrapText="1"/>
    </xf>
    <xf numFmtId="0" fontId="10" fillId="0" borderId="23" xfId="0" applyFont="1" applyFill="1" applyBorder="1" applyAlignment="1">
      <alignment horizontal="center" vertical="center" wrapText="1"/>
    </xf>
    <xf numFmtId="0" fontId="10" fillId="0" borderId="27" xfId="758" applyFont="1" applyFill="1" applyBorder="1" applyAlignment="1">
      <alignment horizontal="left" vertical="center" wrapText="1"/>
    </xf>
    <xf numFmtId="0" fontId="10" fillId="0" borderId="4" xfId="758" applyFont="1" applyFill="1" applyBorder="1" applyAlignment="1">
      <alignment horizontal="center" vertical="center" wrapText="1"/>
    </xf>
    <xf numFmtId="0" fontId="10" fillId="0" borderId="4" xfId="758" applyFont="1" applyFill="1" applyBorder="1" applyAlignment="1">
      <alignment horizontal="right" vertical="center" wrapText="1"/>
    </xf>
    <xf numFmtId="0" fontId="10" fillId="0" borderId="4" xfId="758" applyFont="1" applyFill="1" applyBorder="1" applyAlignment="1">
      <alignment vertical="center" wrapText="1"/>
    </xf>
    <xf numFmtId="0" fontId="10" fillId="0" borderId="14"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24" xfId="0" applyFont="1" applyFill="1" applyBorder="1" applyAlignment="1">
      <alignment horizontal="center" vertical="center"/>
    </xf>
    <xf numFmtId="0" fontId="10" fillId="0" borderId="33" xfId="0" applyFont="1" applyFill="1" applyBorder="1" applyAlignment="1">
      <alignment horizontal="center" vertical="center"/>
    </xf>
    <xf numFmtId="0" fontId="10" fillId="0" borderId="24" xfId="0" applyFont="1" applyFill="1" applyBorder="1" applyAlignment="1">
      <alignment horizontal="left" vertical="center"/>
    </xf>
    <xf numFmtId="0" fontId="10" fillId="0" borderId="30" xfId="0" applyFont="1" applyFill="1" applyBorder="1" applyAlignment="1">
      <alignment vertical="center"/>
    </xf>
    <xf numFmtId="9" fontId="10" fillId="0" borderId="24" xfId="758" applyNumberFormat="1" applyFont="1" applyFill="1" applyBorder="1" applyAlignment="1">
      <alignment vertical="center" wrapText="1"/>
    </xf>
    <xf numFmtId="9" fontId="19" fillId="0" borderId="26" xfId="758" applyNumberFormat="1" applyFont="1" applyFill="1" applyBorder="1" applyAlignment="1">
      <alignment vertical="center" wrapText="1"/>
    </xf>
    <xf numFmtId="0" fontId="10" fillId="0" borderId="37" xfId="0" applyFont="1" applyFill="1" applyBorder="1" applyAlignment="1">
      <alignment horizontal="left" vertical="center"/>
    </xf>
    <xf numFmtId="0" fontId="10" fillId="0" borderId="35" xfId="0" applyFont="1" applyFill="1" applyBorder="1" applyAlignment="1">
      <alignment horizontal="left" vertical="center"/>
    </xf>
    <xf numFmtId="0" fontId="10" fillId="0" borderId="34" xfId="0" applyFont="1" applyFill="1" applyBorder="1" applyAlignment="1">
      <alignment horizontal="left" vertical="center"/>
    </xf>
    <xf numFmtId="0" fontId="10" fillId="0" borderId="33" xfId="758" applyFont="1" applyFill="1" applyBorder="1" applyAlignment="1">
      <alignment horizontal="center" vertical="center"/>
    </xf>
    <xf numFmtId="0" fontId="1" fillId="0" borderId="24" xfId="0" applyFont="1" applyFill="1" applyBorder="1" applyAlignment="1">
      <alignment vertical="center"/>
    </xf>
    <xf numFmtId="0" fontId="10" fillId="0" borderId="18" xfId="758" applyFont="1" applyFill="1" applyBorder="1" applyAlignment="1">
      <alignment vertical="center" wrapText="1"/>
    </xf>
    <xf numFmtId="0" fontId="10" fillId="0" borderId="36" xfId="758" applyFont="1" applyFill="1" applyBorder="1" applyAlignment="1">
      <alignment vertical="center" wrapText="1"/>
    </xf>
    <xf numFmtId="0" fontId="21" fillId="0" borderId="3" xfId="758" applyFont="1" applyFill="1" applyBorder="1" applyAlignment="1">
      <alignment horizontal="left" vertical="center" wrapText="1"/>
    </xf>
    <xf numFmtId="0" fontId="10" fillId="0" borderId="3" xfId="758" applyFont="1" applyFill="1" applyBorder="1" applyAlignment="1">
      <alignment horizontal="right" vertical="center" wrapText="1"/>
    </xf>
    <xf numFmtId="0" fontId="10" fillId="0" borderId="3" xfId="758" applyFont="1" applyFill="1" applyBorder="1" applyAlignment="1">
      <alignment vertical="center" wrapText="1"/>
    </xf>
    <xf numFmtId="0" fontId="10" fillId="0" borderId="13" xfId="758" applyFont="1" applyFill="1" applyBorder="1" applyAlignment="1">
      <alignment vertical="center" wrapText="1"/>
    </xf>
    <xf numFmtId="0" fontId="10" fillId="0" borderId="3" xfId="758" applyFont="1" applyFill="1" applyBorder="1" applyAlignment="1">
      <alignment horizontal="center" vertical="center" wrapText="1"/>
    </xf>
    <xf numFmtId="0" fontId="10" fillId="0" borderId="23" xfId="758" applyFont="1" applyFill="1" applyBorder="1" applyAlignment="1">
      <alignment horizontal="left" vertical="center" wrapText="1"/>
    </xf>
    <xf numFmtId="0" fontId="10" fillId="0" borderId="21" xfId="0" applyFont="1" applyFill="1" applyBorder="1" applyAlignment="1">
      <alignment horizontal="right" vertical="center" wrapText="1"/>
    </xf>
    <xf numFmtId="0" fontId="10" fillId="0" borderId="21" xfId="758" applyFont="1" applyFill="1" applyBorder="1" applyAlignment="1">
      <alignment horizontal="left" vertical="center" wrapText="1"/>
    </xf>
    <xf numFmtId="0" fontId="10" fillId="0" borderId="27" xfId="0" applyFont="1" applyFill="1" applyBorder="1" applyAlignment="1">
      <alignment horizontal="left" vertical="center" wrapText="1"/>
    </xf>
    <xf numFmtId="0" fontId="10" fillId="0" borderId="4" xfId="0" applyFont="1" applyFill="1" applyBorder="1" applyAlignment="1">
      <alignment horizontal="left" vertical="center" wrapText="1"/>
    </xf>
    <xf numFmtId="0" fontId="21" fillId="0" borderId="4" xfId="758" applyFont="1" applyFill="1" applyBorder="1" applyAlignment="1">
      <alignment horizontal="left" vertical="center" wrapText="1"/>
    </xf>
    <xf numFmtId="0" fontId="10" fillId="0" borderId="21" xfId="0" applyFont="1" applyFill="1" applyBorder="1" applyAlignment="1">
      <alignment horizontal="center" vertical="center" wrapText="1"/>
    </xf>
    <xf numFmtId="0" fontId="10" fillId="0" borderId="4" xfId="0" applyFont="1" applyFill="1" applyBorder="1" applyAlignment="1">
      <alignment horizontal="center" vertical="center" wrapText="1"/>
    </xf>
    <xf numFmtId="0" fontId="21" fillId="0" borderId="4" xfId="758" applyFont="1" applyFill="1" applyBorder="1" applyAlignment="1">
      <alignment vertical="center" wrapText="1"/>
    </xf>
    <xf numFmtId="0" fontId="10" fillId="0" borderId="0" xfId="0" applyFont="1" applyBorder="1" applyAlignment="1">
      <alignment horizontal="left" vertical="center" wrapText="1"/>
    </xf>
    <xf numFmtId="0" fontId="10" fillId="0" borderId="3" xfId="0" applyFont="1" applyFill="1" applyBorder="1" applyAlignment="1">
      <alignment horizontal="center" vertical="center" wrapText="1"/>
    </xf>
    <xf numFmtId="0" fontId="10" fillId="0" borderId="24" xfId="0" applyFont="1" applyBorder="1">
      <alignment vertical="center"/>
    </xf>
    <xf numFmtId="0" fontId="10" fillId="0" borderId="7" xfId="0" applyFont="1" applyBorder="1">
      <alignment vertical="center"/>
    </xf>
    <xf numFmtId="0" fontId="10" fillId="0" borderId="23" xfId="758" applyFont="1" applyFill="1" applyBorder="1" applyAlignment="1">
      <alignment horizontal="right" vertical="center" wrapText="1"/>
    </xf>
    <xf numFmtId="0" fontId="10" fillId="0" borderId="23" xfId="758" applyFont="1" applyFill="1" applyBorder="1" applyAlignment="1">
      <alignment vertical="center" wrapText="1"/>
    </xf>
    <xf numFmtId="0" fontId="10" fillId="0" borderId="2" xfId="0" applyFont="1" applyBorder="1">
      <alignment vertical="center"/>
    </xf>
    <xf numFmtId="0" fontId="10" fillId="0" borderId="7" xfId="758" applyFont="1" applyFill="1" applyBorder="1" applyAlignment="1">
      <alignment horizontal="center" vertical="center"/>
    </xf>
    <xf numFmtId="0" fontId="10" fillId="0" borderId="27" xfId="758" applyFont="1" applyFill="1" applyBorder="1" applyAlignment="1">
      <alignment horizontal="center" vertical="center" wrapText="1"/>
    </xf>
    <xf numFmtId="0" fontId="10" fillId="0" borderId="27" xfId="758" applyFont="1" applyFill="1" applyBorder="1" applyAlignment="1">
      <alignment horizontal="right" vertical="center" wrapText="1"/>
    </xf>
    <xf numFmtId="0" fontId="10" fillId="0" borderId="27" xfId="0" applyFont="1" applyFill="1" applyBorder="1" applyAlignment="1">
      <alignment horizontal="right" vertical="center" wrapText="1"/>
    </xf>
    <xf numFmtId="0" fontId="10" fillId="0" borderId="27" xfId="758" applyFont="1" applyFill="1" applyBorder="1" applyAlignment="1">
      <alignment vertical="center" wrapText="1"/>
    </xf>
    <xf numFmtId="0" fontId="1" fillId="0" borderId="14" xfId="0" applyFont="1" applyFill="1" applyBorder="1" applyAlignment="1">
      <alignment vertical="center"/>
    </xf>
    <xf numFmtId="0" fontId="1" fillId="0" borderId="7" xfId="0" applyFont="1" applyFill="1" applyBorder="1" applyAlignment="1">
      <alignment vertical="center"/>
    </xf>
    <xf numFmtId="0" fontId="1" fillId="0" borderId="18" xfId="784" applyFont="1" applyFill="1" applyBorder="1" applyAlignment="1">
      <alignment vertical="center" wrapText="1"/>
    </xf>
    <xf numFmtId="0" fontId="21" fillId="0" borderId="27" xfId="758" applyFont="1" applyFill="1" applyBorder="1" applyAlignment="1">
      <alignment horizontal="left" vertical="center" wrapText="1"/>
    </xf>
    <xf numFmtId="0" fontId="1" fillId="0" borderId="21" xfId="758" applyFont="1" applyFill="1" applyBorder="1" applyAlignment="1">
      <alignment horizontal="center" vertical="center" wrapText="1"/>
    </xf>
    <xf numFmtId="0" fontId="1" fillId="0" borderId="21" xfId="758" applyFont="1" applyFill="1" applyBorder="1" applyAlignment="1">
      <alignment vertical="center" wrapText="1"/>
    </xf>
    <xf numFmtId="0" fontId="1" fillId="0" borderId="4" xfId="758" applyFont="1" applyFill="1" applyBorder="1" applyAlignment="1">
      <alignment horizontal="center" vertical="center" wrapText="1"/>
    </xf>
    <xf numFmtId="0" fontId="1" fillId="0" borderId="4" xfId="758" applyFont="1" applyFill="1" applyBorder="1" applyAlignment="1">
      <alignment vertical="center" wrapText="1"/>
    </xf>
    <xf numFmtId="0" fontId="10" fillId="0" borderId="14" xfId="0" applyFont="1" applyFill="1" applyBorder="1" applyAlignment="1">
      <alignment vertical="center" wrapText="1"/>
    </xf>
    <xf numFmtId="0" fontId="10" fillId="0" borderId="24" xfId="0" applyFont="1" applyFill="1" applyBorder="1" applyAlignment="1">
      <alignment vertical="center" wrapText="1"/>
    </xf>
    <xf numFmtId="0" fontId="10" fillId="0" borderId="33" xfId="0" applyFont="1" applyFill="1" applyBorder="1" applyAlignment="1">
      <alignment vertical="center" wrapText="1"/>
    </xf>
    <xf numFmtId="0" fontId="34" fillId="0" borderId="4" xfId="758" applyFont="1" applyFill="1" applyBorder="1" applyAlignment="1">
      <alignment horizontal="left" vertical="center" wrapText="1"/>
    </xf>
    <xf numFmtId="0" fontId="1" fillId="0" borderId="4" xfId="758" applyFont="1" applyFill="1" applyBorder="1" applyAlignment="1">
      <alignment horizontal="right" vertical="center"/>
    </xf>
    <xf numFmtId="0" fontId="1" fillId="0" borderId="4" xfId="0" applyFont="1" applyFill="1" applyBorder="1" applyAlignment="1">
      <alignment horizontal="right" vertical="center"/>
    </xf>
    <xf numFmtId="0" fontId="1" fillId="0" borderId="4" xfId="758" applyFont="1" applyFill="1" applyBorder="1" applyAlignment="1">
      <alignment horizontal="left" vertical="center"/>
    </xf>
    <xf numFmtId="0" fontId="1" fillId="0" borderId="4" xfId="758" applyFont="1" applyFill="1" applyBorder="1" applyAlignment="1">
      <alignment horizontal="center" vertical="center"/>
    </xf>
    <xf numFmtId="0" fontId="34" fillId="0" borderId="2" xfId="758" applyFont="1" applyFill="1" applyBorder="1" applyAlignment="1">
      <alignment horizontal="left" vertical="center" wrapText="1"/>
    </xf>
    <xf numFmtId="0" fontId="1" fillId="0" borderId="2" xfId="758" applyFont="1" applyFill="1" applyBorder="1" applyAlignment="1">
      <alignment horizontal="center" vertical="center" wrapText="1"/>
    </xf>
    <xf numFmtId="0" fontId="1" fillId="0" borderId="3" xfId="0" applyFont="1" applyFill="1" applyBorder="1" applyAlignment="1">
      <alignment horizontal="right" vertical="center" wrapText="1"/>
    </xf>
    <xf numFmtId="0" fontId="1" fillId="0" borderId="2" xfId="758" applyFont="1" applyFill="1" applyBorder="1" applyAlignment="1">
      <alignment vertical="center" wrapText="1"/>
    </xf>
    <xf numFmtId="0" fontId="1" fillId="0" borderId="17" xfId="0" applyFont="1" applyBorder="1">
      <alignment vertical="center"/>
    </xf>
    <xf numFmtId="0" fontId="34" fillId="0" borderId="17" xfId="0" applyFont="1" applyBorder="1">
      <alignment vertical="center"/>
    </xf>
    <xf numFmtId="0" fontId="1" fillId="0" borderId="17" xfId="758" applyFont="1" applyFill="1" applyBorder="1" applyAlignment="1">
      <alignment horizontal="center" vertical="center"/>
    </xf>
    <xf numFmtId="0" fontId="1" fillId="0" borderId="17" xfId="758" applyFont="1" applyFill="1" applyBorder="1" applyAlignment="1">
      <alignment horizontal="right" vertical="center"/>
    </xf>
    <xf numFmtId="0" fontId="1" fillId="0" borderId="17" xfId="0" applyFont="1" applyFill="1" applyBorder="1" applyAlignment="1">
      <alignment horizontal="right" vertical="center"/>
    </xf>
    <xf numFmtId="0" fontId="1" fillId="0" borderId="17" xfId="758" applyFont="1" applyFill="1" applyBorder="1" applyAlignment="1">
      <alignment horizontal="left" vertical="center"/>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9" fontId="1" fillId="0" borderId="24" xfId="0" applyNumberFormat="1" applyFont="1" applyFill="1" applyBorder="1" applyAlignment="1">
      <alignment horizontal="left" vertical="center"/>
    </xf>
    <xf numFmtId="9" fontId="1" fillId="0" borderId="7" xfId="0" applyNumberFormat="1" applyFont="1" applyFill="1" applyBorder="1" applyAlignment="1">
      <alignment horizontal="left" vertical="center"/>
    </xf>
    <xf numFmtId="0" fontId="1" fillId="0" borderId="26" xfId="758" applyFont="1" applyFill="1" applyBorder="1" applyAlignment="1">
      <alignment vertical="center" wrapText="1"/>
    </xf>
    <xf numFmtId="0" fontId="10" fillId="0" borderId="24" xfId="0" applyFont="1" applyFill="1" applyBorder="1" applyAlignment="1">
      <alignment horizontal="left" vertical="center" wrapText="1"/>
    </xf>
    <xf numFmtId="0" fontId="10" fillId="0" borderId="33" xfId="0" applyFont="1" applyFill="1" applyBorder="1" applyAlignment="1">
      <alignment horizontal="left" vertical="center" wrapText="1"/>
    </xf>
    <xf numFmtId="0" fontId="10" fillId="0" borderId="7" xfId="0" applyFont="1" applyFill="1" applyBorder="1" applyAlignment="1">
      <alignment horizontal="left" vertical="center" wrapText="1"/>
    </xf>
    <xf numFmtId="0" fontId="10" fillId="0" borderId="37" xfId="0" applyFont="1" applyFill="1" applyBorder="1" applyAlignment="1">
      <alignment horizontal="left" vertical="center" wrapText="1"/>
    </xf>
    <xf numFmtId="0" fontId="10" fillId="0" borderId="20" xfId="758" applyFont="1" applyFill="1" applyBorder="1" applyAlignment="1">
      <alignment horizontal="left" vertical="center" wrapText="1"/>
    </xf>
    <xf numFmtId="0" fontId="21" fillId="0" borderId="20" xfId="758" applyFont="1" applyFill="1" applyBorder="1" applyAlignment="1">
      <alignment horizontal="left" vertical="center" wrapText="1"/>
    </xf>
    <xf numFmtId="0" fontId="10" fillId="0" borderId="20" xfId="758" applyFont="1" applyFill="1" applyBorder="1" applyAlignment="1">
      <alignment horizontal="center" vertical="center" wrapText="1"/>
    </xf>
    <xf numFmtId="0" fontId="10" fillId="0" borderId="20" xfId="758" applyFont="1" applyFill="1" applyBorder="1" applyAlignment="1">
      <alignment horizontal="right" vertical="center" wrapText="1"/>
    </xf>
    <xf numFmtId="0" fontId="10" fillId="0" borderId="20" xfId="0" applyFont="1" applyFill="1" applyBorder="1" applyAlignment="1">
      <alignment horizontal="right" vertical="center" wrapText="1"/>
    </xf>
    <xf numFmtId="0" fontId="10" fillId="0" borderId="20" xfId="758" applyFont="1" applyFill="1" applyBorder="1" applyAlignment="1">
      <alignment vertical="center" wrapText="1"/>
    </xf>
    <xf numFmtId="0" fontId="10" fillId="0" borderId="4" xfId="758" applyFont="1" applyFill="1" applyBorder="1" applyAlignment="1" applyProtection="1">
      <alignment horizontal="right" vertical="center" wrapText="1"/>
    </xf>
    <xf numFmtId="0" fontId="31" fillId="0" borderId="33" xfId="0" applyFont="1" applyBorder="1" applyAlignment="1">
      <alignment vertical="center"/>
    </xf>
    <xf numFmtId="0" fontId="10" fillId="0" borderId="2" xfId="758" applyFont="1" applyFill="1" applyBorder="1" applyAlignment="1">
      <alignment horizontal="left" vertical="center" wrapText="1"/>
    </xf>
    <xf numFmtId="0" fontId="21" fillId="0" borderId="7" xfId="758" applyFont="1" applyFill="1" applyBorder="1" applyAlignment="1">
      <alignment horizontal="left" vertical="center" wrapText="1"/>
    </xf>
    <xf numFmtId="0" fontId="10" fillId="0" borderId="21" xfId="0" applyFont="1" applyFill="1" applyBorder="1" applyAlignment="1">
      <alignment vertical="center" wrapText="1"/>
    </xf>
    <xf numFmtId="0" fontId="10" fillId="0" borderId="27" xfId="0" applyFont="1" applyFill="1" applyBorder="1" applyAlignment="1">
      <alignment vertical="center" wrapText="1"/>
    </xf>
    <xf numFmtId="0" fontId="19" fillId="0" borderId="4" xfId="758" applyFont="1" applyFill="1" applyBorder="1" applyAlignment="1">
      <alignment horizontal="right" vertical="center" wrapText="1"/>
    </xf>
    <xf numFmtId="0" fontId="19" fillId="0" borderId="4" xfId="0" applyFont="1" applyFill="1" applyBorder="1" applyAlignment="1">
      <alignment horizontal="right" vertical="center" wrapText="1"/>
    </xf>
    <xf numFmtId="0" fontId="10" fillId="0" borderId="23" xfId="0" applyFont="1" applyFill="1" applyBorder="1" applyAlignment="1">
      <alignment horizontal="right" vertical="center" wrapText="1"/>
    </xf>
    <xf numFmtId="0" fontId="30" fillId="0" borderId="3" xfId="0" applyFont="1" applyBorder="1" applyAlignment="1">
      <alignment horizontal="left" vertical="center" wrapText="1"/>
    </xf>
    <xf numFmtId="0" fontId="19" fillId="0" borderId="3" xfId="758" applyFont="1" applyFill="1" applyBorder="1" applyAlignment="1">
      <alignment horizontal="center" vertical="center" wrapText="1"/>
    </xf>
    <xf numFmtId="0" fontId="19" fillId="0" borderId="3" xfId="758" applyFont="1" applyFill="1" applyBorder="1" applyAlignment="1">
      <alignment horizontal="right" vertical="center" wrapText="1"/>
    </xf>
    <xf numFmtId="0" fontId="19" fillId="0" borderId="3" xfId="0" applyFont="1" applyFill="1" applyBorder="1" applyAlignment="1">
      <alignment horizontal="right" vertical="center" wrapText="1"/>
    </xf>
    <xf numFmtId="0" fontId="19" fillId="0" borderId="3" xfId="758" applyFont="1" applyFill="1" applyBorder="1" applyAlignment="1">
      <alignment horizontal="left" vertical="center" wrapText="1"/>
    </xf>
    <xf numFmtId="0" fontId="36" fillId="0" borderId="24" xfId="0" applyFont="1" applyFill="1" applyBorder="1" applyAlignment="1">
      <alignment vertical="center"/>
    </xf>
    <xf numFmtId="0" fontId="10" fillId="0" borderId="3" xfId="0" applyFont="1" applyFill="1" applyBorder="1" applyAlignment="1">
      <alignment vertical="center"/>
    </xf>
    <xf numFmtId="0" fontId="19" fillId="0" borderId="18" xfId="0" applyFont="1" applyFill="1" applyBorder="1" applyAlignment="1">
      <alignment vertical="center"/>
    </xf>
    <xf numFmtId="0" fontId="10" fillId="0" borderId="45" xfId="758" applyFont="1" applyFill="1" applyBorder="1" applyAlignment="1">
      <alignment horizontal="left" vertical="center" wrapText="1"/>
    </xf>
    <xf numFmtId="0" fontId="10" fillId="0" borderId="45" xfId="758" applyFont="1" applyFill="1" applyBorder="1" applyAlignment="1">
      <alignment horizontal="center" vertical="center" wrapText="1"/>
    </xf>
    <xf numFmtId="0" fontId="10" fillId="0" borderId="45" xfId="758" applyFont="1" applyFill="1" applyBorder="1" applyAlignment="1">
      <alignment horizontal="right" vertical="center" wrapText="1"/>
    </xf>
    <xf numFmtId="0" fontId="19" fillId="0" borderId="4" xfId="758" applyFont="1" applyFill="1" applyBorder="1" applyAlignment="1">
      <alignment horizontal="left" vertical="center" wrapText="1"/>
    </xf>
    <xf numFmtId="0" fontId="10" fillId="0" borderId="23" xfId="784" applyFont="1" applyFill="1" applyBorder="1" applyAlignment="1">
      <alignment horizontal="right" vertical="center" wrapText="1"/>
    </xf>
    <xf numFmtId="0" fontId="0" fillId="0" borderId="0" xfId="0" applyBorder="1" applyAlignment="1">
      <alignment vertical="center"/>
    </xf>
    <xf numFmtId="0" fontId="10" fillId="0" borderId="50" xfId="0" applyFont="1" applyFill="1" applyBorder="1" applyAlignment="1">
      <alignment vertical="center"/>
    </xf>
    <xf numFmtId="0" fontId="10" fillId="0" borderId="4" xfId="0" applyFont="1" applyFill="1" applyBorder="1" applyAlignment="1">
      <alignment horizontal="center" vertical="center"/>
    </xf>
    <xf numFmtId="0" fontId="10" fillId="0" borderId="50" xfId="0" applyFont="1" applyFill="1" applyBorder="1" applyAlignment="1">
      <alignment horizontal="center" vertical="center"/>
    </xf>
    <xf numFmtId="0" fontId="36" fillId="0" borderId="4" xfId="0" applyFont="1" applyFill="1" applyBorder="1" applyAlignment="1">
      <alignment horizontal="left" vertical="center"/>
    </xf>
    <xf numFmtId="0" fontId="10" fillId="0" borderId="50" xfId="0" applyFont="1" applyFill="1" applyBorder="1" applyAlignment="1">
      <alignment horizontal="left" vertical="center"/>
    </xf>
    <xf numFmtId="0" fontId="19" fillId="0" borderId="24" xfId="0" applyFont="1" applyFill="1" applyBorder="1" applyAlignment="1">
      <alignment vertical="center"/>
    </xf>
    <xf numFmtId="0" fontId="10" fillId="0" borderId="4" xfId="784" applyFont="1" applyFill="1" applyBorder="1" applyAlignment="1">
      <alignment horizontal="right" vertical="center" wrapText="1"/>
    </xf>
    <xf numFmtId="0" fontId="10" fillId="0" borderId="4" xfId="0" applyFont="1" applyBorder="1" applyAlignment="1">
      <alignment horizontal="right" vertical="center" wrapText="1"/>
    </xf>
    <xf numFmtId="0" fontId="10" fillId="0" borderId="34" xfId="0" applyFont="1" applyFill="1" applyBorder="1" applyAlignment="1">
      <alignment horizontal="left" vertical="center" wrapText="1"/>
    </xf>
    <xf numFmtId="0" fontId="10" fillId="0" borderId="34" xfId="758" applyFont="1" applyFill="1" applyBorder="1" applyAlignment="1">
      <alignment vertical="center" wrapText="1"/>
    </xf>
    <xf numFmtId="0" fontId="10" fillId="0" borderId="9" xfId="758" applyFont="1" applyFill="1" applyBorder="1" applyAlignment="1">
      <alignment horizontal="left" vertical="center" wrapText="1"/>
    </xf>
    <xf numFmtId="0" fontId="10" fillId="0" borderId="14" xfId="758" applyFont="1" applyFill="1" applyBorder="1" applyAlignment="1">
      <alignment vertical="center" wrapText="1"/>
    </xf>
    <xf numFmtId="0" fontId="10" fillId="0" borderId="32" xfId="758" applyFont="1" applyFill="1" applyBorder="1" applyAlignment="1">
      <alignment vertical="center" wrapText="1"/>
    </xf>
    <xf numFmtId="0" fontId="10" fillId="0" borderId="33" xfId="0" applyFont="1" applyBorder="1" applyAlignment="1">
      <alignment vertical="center" wrapText="1"/>
    </xf>
    <xf numFmtId="0" fontId="10" fillId="0" borderId="17" xfId="758" applyFont="1" applyFill="1" applyBorder="1" applyAlignment="1">
      <alignment horizontal="left" vertical="center" wrapText="1"/>
    </xf>
    <xf numFmtId="0" fontId="19" fillId="0" borderId="17" xfId="758" applyFont="1" applyFill="1" applyBorder="1" applyAlignment="1">
      <alignment horizontal="right" vertical="center" wrapText="1"/>
    </xf>
    <xf numFmtId="0" fontId="19" fillId="0" borderId="17" xfId="0" applyFont="1" applyFill="1" applyBorder="1" applyAlignment="1">
      <alignment horizontal="right" vertical="center" wrapText="1"/>
    </xf>
    <xf numFmtId="0" fontId="10" fillId="0" borderId="21" xfId="0" applyFont="1" applyFill="1" applyBorder="1" applyAlignment="1">
      <alignment horizontal="center" vertical="center"/>
    </xf>
    <xf numFmtId="0" fontId="10" fillId="0" borderId="25" xfId="0" applyFont="1" applyFill="1" applyBorder="1" applyAlignment="1">
      <alignment horizontal="right" vertical="center"/>
    </xf>
    <xf numFmtId="0" fontId="34" fillId="0" borderId="4" xfId="758" applyFont="1" applyFill="1" applyBorder="1" applyAlignment="1">
      <alignment horizontal="left" vertical="center"/>
    </xf>
    <xf numFmtId="0" fontId="1" fillId="0" borderId="4" xfId="0" applyFont="1" applyFill="1" applyBorder="1" applyAlignment="1">
      <alignment horizontal="center" vertical="center"/>
    </xf>
    <xf numFmtId="0" fontId="1" fillId="0" borderId="25" xfId="0" applyFont="1" applyFill="1" applyBorder="1" applyAlignment="1">
      <alignment horizontal="right" vertical="center"/>
    </xf>
    <xf numFmtId="0" fontId="1" fillId="0" borderId="24" xfId="758" applyFont="1" applyFill="1" applyBorder="1" applyAlignment="1">
      <alignment horizontal="left" vertical="center"/>
    </xf>
    <xf numFmtId="0" fontId="21" fillId="0" borderId="3" xfId="758" applyFont="1" applyFill="1" applyBorder="1" applyAlignment="1">
      <alignment horizontal="left" vertical="center"/>
    </xf>
    <xf numFmtId="0" fontId="10" fillId="0" borderId="23" xfId="0" applyFont="1" applyBorder="1">
      <alignment vertical="center"/>
    </xf>
    <xf numFmtId="0" fontId="10" fillId="0" borderId="23" xfId="758" applyFont="1" applyFill="1" applyBorder="1" applyAlignment="1">
      <alignment horizontal="left" vertical="center"/>
    </xf>
    <xf numFmtId="0" fontId="10" fillId="0" borderId="3" xfId="0" applyFont="1" applyBorder="1">
      <alignment vertical="center"/>
    </xf>
    <xf numFmtId="0" fontId="21" fillId="0" borderId="3" xfId="0" applyFont="1" applyBorder="1">
      <alignment vertical="center"/>
    </xf>
    <xf numFmtId="9" fontId="10" fillId="0" borderId="20" xfId="0" applyNumberFormat="1" applyFont="1" applyFill="1" applyBorder="1" applyAlignment="1">
      <alignment horizontal="right" vertical="center" wrapText="1"/>
    </xf>
    <xf numFmtId="0" fontId="36" fillId="0" borderId="26" xfId="0" applyFont="1" applyFill="1" applyBorder="1" applyAlignment="1">
      <alignment horizontal="left" vertical="center"/>
    </xf>
    <xf numFmtId="0" fontId="19" fillId="0" borderId="31" xfId="0" applyFont="1" applyFill="1" applyBorder="1" applyAlignment="1">
      <alignment horizontal="left" vertical="center"/>
    </xf>
    <xf numFmtId="0" fontId="3" fillId="0" borderId="20" xfId="758" applyFont="1" applyFill="1" applyBorder="1" applyAlignment="1">
      <alignment horizontal="left" vertical="center" wrapText="1"/>
    </xf>
    <xf numFmtId="0" fontId="10" fillId="0" borderId="9" xfId="758" applyFont="1" applyFill="1" applyBorder="1" applyAlignment="1">
      <alignment horizontal="center" vertical="center" wrapText="1"/>
    </xf>
    <xf numFmtId="0" fontId="10" fillId="0" borderId="32" xfId="758" applyFont="1" applyFill="1" applyBorder="1" applyAlignment="1">
      <alignment horizontal="center" vertical="center" wrapText="1"/>
    </xf>
    <xf numFmtId="0" fontId="10" fillId="0" borderId="33" xfId="758" applyFont="1" applyFill="1" applyBorder="1" applyAlignment="1">
      <alignment horizontal="center" vertical="center" wrapText="1"/>
    </xf>
    <xf numFmtId="0" fontId="10" fillId="0" borderId="33" xfId="758" applyFont="1" applyFill="1" applyBorder="1" applyAlignment="1">
      <alignment horizontal="left" vertical="center"/>
    </xf>
    <xf numFmtId="0" fontId="10" fillId="0" borderId="2" xfId="758" applyFont="1" applyFill="1" applyBorder="1" applyAlignment="1">
      <alignment vertical="center"/>
    </xf>
    <xf numFmtId="0" fontId="10" fillId="0" borderId="37" xfId="758" applyFont="1" applyFill="1" applyBorder="1" applyAlignment="1">
      <alignment horizontal="left" vertical="center" wrapText="1"/>
    </xf>
    <xf numFmtId="0" fontId="10" fillId="0" borderId="35" xfId="758" applyFont="1" applyFill="1" applyBorder="1" applyAlignment="1">
      <alignment horizontal="left" vertical="center" wrapText="1"/>
    </xf>
    <xf numFmtId="0" fontId="10" fillId="0" borderId="4" xfId="758" applyFont="1" applyFill="1" applyBorder="1" applyAlignment="1">
      <alignment vertical="center"/>
    </xf>
    <xf numFmtId="0" fontId="10" fillId="0" borderId="27" xfId="758" applyFont="1" applyFill="1" applyBorder="1" applyAlignment="1">
      <alignment vertical="center"/>
    </xf>
    <xf numFmtId="0" fontId="1" fillId="0" borderId="21" xfId="758" applyFont="1" applyFill="1" applyBorder="1" applyAlignment="1">
      <alignment horizontal="left" vertical="center"/>
    </xf>
    <xf numFmtId="0" fontId="1" fillId="0" borderId="14" xfId="758" applyFont="1" applyFill="1" applyBorder="1" applyAlignment="1">
      <alignment horizontal="left" vertical="center"/>
    </xf>
    <xf numFmtId="0" fontId="1" fillId="0" borderId="14" xfId="758" applyFont="1" applyFill="1" applyBorder="1" applyAlignment="1">
      <alignment horizontal="center" vertical="center"/>
    </xf>
    <xf numFmtId="0" fontId="1" fillId="0" borderId="21" xfId="758" applyFont="1" applyFill="1" applyBorder="1" applyAlignment="1">
      <alignment horizontal="right" vertical="center"/>
    </xf>
    <xf numFmtId="0" fontId="1" fillId="0" borderId="28" xfId="758" applyFont="1" applyFill="1" applyBorder="1" applyAlignment="1">
      <alignment horizontal="right" vertical="center"/>
    </xf>
    <xf numFmtId="0" fontId="1" fillId="0" borderId="24" xfId="758" applyFont="1" applyFill="1" applyBorder="1" applyAlignment="1">
      <alignment horizontal="center" vertical="center"/>
    </xf>
    <xf numFmtId="0" fontId="34" fillId="0" borderId="24" xfId="758" applyFont="1" applyFill="1" applyBorder="1" applyAlignment="1">
      <alignment horizontal="left" vertical="center"/>
    </xf>
    <xf numFmtId="9" fontId="1" fillId="0" borderId="4" xfId="758" applyNumberFormat="1" applyFont="1" applyFill="1" applyBorder="1" applyAlignment="1">
      <alignment horizontal="right" vertical="center"/>
    </xf>
    <xf numFmtId="0" fontId="1" fillId="0" borderId="4" xfId="0" applyFont="1" applyBorder="1">
      <alignment vertical="center"/>
    </xf>
    <xf numFmtId="0" fontId="1" fillId="0" borderId="4" xfId="0" applyFont="1" applyBorder="1" applyAlignment="1">
      <alignment vertical="center"/>
    </xf>
    <xf numFmtId="0" fontId="1" fillId="0" borderId="20" xfId="0" applyFont="1" applyBorder="1">
      <alignment vertical="center"/>
    </xf>
    <xf numFmtId="0" fontId="34" fillId="0" borderId="20" xfId="0" applyFont="1" applyBorder="1">
      <alignment vertical="center"/>
    </xf>
    <xf numFmtId="0" fontId="1" fillId="0" borderId="20" xfId="758" applyFont="1" applyFill="1" applyBorder="1" applyAlignment="1">
      <alignment horizontal="center" vertical="center"/>
    </xf>
    <xf numFmtId="0" fontId="1" fillId="0" borderId="20" xfId="758" applyFont="1" applyFill="1" applyBorder="1" applyAlignment="1">
      <alignment horizontal="right" vertical="center"/>
    </xf>
    <xf numFmtId="0" fontId="1" fillId="0" borderId="20" xfId="0" applyFont="1" applyFill="1" applyBorder="1" applyAlignment="1">
      <alignment horizontal="right" vertical="center"/>
    </xf>
    <xf numFmtId="0" fontId="1" fillId="0" borderId="20" xfId="758" applyFont="1" applyFill="1" applyBorder="1" applyAlignment="1">
      <alignment horizontal="left" vertical="center"/>
    </xf>
    <xf numFmtId="0" fontId="10" fillId="0" borderId="27" xfId="0" applyFont="1" applyFill="1" applyBorder="1" applyAlignment="1">
      <alignment horizontal="center" vertical="center"/>
    </xf>
    <xf numFmtId="0" fontId="10" fillId="0" borderId="21" xfId="0" applyFont="1" applyBorder="1" applyAlignment="1">
      <alignment horizontal="center" vertical="center"/>
    </xf>
    <xf numFmtId="0" fontId="10" fillId="0" borderId="21" xfId="0" applyFont="1" applyBorder="1" applyAlignment="1">
      <alignment horizontal="right" vertical="center"/>
    </xf>
    <xf numFmtId="0" fontId="10" fillId="0" borderId="3" xfId="0" applyFont="1" applyFill="1" applyBorder="1" applyAlignment="1">
      <alignment horizontal="center" vertical="center"/>
    </xf>
    <xf numFmtId="0" fontId="10" fillId="0" borderId="33" xfId="758" applyFont="1" applyFill="1" applyBorder="1" applyAlignment="1">
      <alignment horizontal="left" vertical="center" wrapText="1"/>
    </xf>
    <xf numFmtId="0" fontId="1" fillId="0" borderId="32" xfId="758" applyFont="1" applyFill="1" applyBorder="1" applyAlignment="1">
      <alignment vertical="center" wrapText="1"/>
    </xf>
    <xf numFmtId="0" fontId="1" fillId="0" borderId="33" xfId="758" applyFont="1" applyFill="1" applyBorder="1" applyAlignment="1">
      <alignment vertical="center" wrapText="1"/>
    </xf>
    <xf numFmtId="0" fontId="1" fillId="0" borderId="34" xfId="758" applyFont="1" applyFill="1" applyBorder="1" applyAlignment="1">
      <alignment horizontal="left" vertical="center" wrapText="1"/>
    </xf>
    <xf numFmtId="0" fontId="1" fillId="0" borderId="37" xfId="758" applyFont="1" applyFill="1" applyBorder="1" applyAlignment="1">
      <alignment horizontal="left" vertical="center" wrapText="1"/>
    </xf>
    <xf numFmtId="0" fontId="1" fillId="0" borderId="34" xfId="0" applyFont="1" applyBorder="1" applyAlignment="1">
      <alignment vertical="center" wrapText="1"/>
    </xf>
    <xf numFmtId="0" fontId="1" fillId="0" borderId="35" xfId="0" applyFont="1" applyBorder="1" applyAlignment="1">
      <alignment vertical="center" wrapText="1"/>
    </xf>
    <xf numFmtId="0" fontId="1" fillId="0" borderId="33" xfId="0" applyFont="1" applyFill="1" applyBorder="1" applyAlignment="1">
      <alignment vertical="center"/>
    </xf>
    <xf numFmtId="0" fontId="1" fillId="0" borderId="34" xfId="758" applyFont="1" applyFill="1" applyBorder="1" applyAlignment="1">
      <alignment vertical="center" wrapText="1"/>
    </xf>
    <xf numFmtId="0" fontId="10" fillId="0" borderId="30" xfId="758" applyFont="1" applyFill="1" applyBorder="1" applyAlignment="1">
      <alignment horizontal="left" vertical="center" wrapText="1"/>
    </xf>
    <xf numFmtId="0" fontId="10" fillId="0" borderId="34" xfId="758" applyFont="1" applyFill="1" applyBorder="1" applyAlignment="1">
      <alignment horizontal="left" vertical="center" wrapText="1"/>
    </xf>
    <xf numFmtId="0" fontId="10" fillId="0" borderId="39" xfId="758" applyFont="1" applyFill="1" applyBorder="1" applyAlignment="1">
      <alignment vertical="center" wrapText="1"/>
    </xf>
    <xf numFmtId="0" fontId="10" fillId="0" borderId="24" xfId="784" applyFont="1" applyFill="1" applyBorder="1" applyAlignment="1">
      <alignment vertical="center" wrapText="1"/>
    </xf>
    <xf numFmtId="0" fontId="10" fillId="0" borderId="51" xfId="516" applyFont="1" applyBorder="1">
      <alignment vertical="center"/>
    </xf>
    <xf numFmtId="0" fontId="21" fillId="0" borderId="51" xfId="516" applyFont="1" applyBorder="1">
      <alignment vertical="center"/>
    </xf>
    <xf numFmtId="0" fontId="10" fillId="0" borderId="51" xfId="784" applyFont="1" applyFill="1" applyBorder="1" applyAlignment="1">
      <alignment horizontal="center" vertical="center"/>
    </xf>
    <xf numFmtId="0" fontId="10" fillId="0" borderId="51" xfId="784" applyFont="1" applyFill="1" applyBorder="1" applyAlignment="1">
      <alignment horizontal="right" vertical="center"/>
    </xf>
    <xf numFmtId="0" fontId="10" fillId="0" borderId="51" xfId="516" applyFont="1" applyFill="1" applyBorder="1" applyAlignment="1">
      <alignment horizontal="right" vertical="center"/>
    </xf>
    <xf numFmtId="0" fontId="10" fillId="0" borderId="51" xfId="784" applyFont="1" applyFill="1" applyBorder="1" applyAlignment="1">
      <alignment horizontal="left" vertical="center"/>
    </xf>
    <xf numFmtId="0" fontId="19" fillId="0" borderId="4" xfId="0" applyFont="1" applyFill="1" applyBorder="1" applyAlignment="1">
      <alignment horizontal="right" vertical="center"/>
    </xf>
    <xf numFmtId="0" fontId="37" fillId="0" borderId="0" xfId="0" applyFont="1">
      <alignment vertical="center"/>
    </xf>
    <xf numFmtId="43" fontId="10" fillId="6" borderId="4" xfId="11" applyFont="1" applyFill="1" applyBorder="1" applyAlignment="1">
      <alignment horizontal="left" vertical="center"/>
    </xf>
    <xf numFmtId="43" fontId="10" fillId="6" borderId="21" xfId="11" applyFont="1" applyFill="1" applyBorder="1" applyAlignment="1">
      <alignment horizontal="left" vertical="center"/>
    </xf>
    <xf numFmtId="43" fontId="10" fillId="6" borderId="20" xfId="11" applyFont="1" applyFill="1" applyBorder="1" applyAlignment="1">
      <alignment horizontal="left" vertical="center"/>
    </xf>
    <xf numFmtId="0" fontId="29" fillId="0" borderId="0" xfId="0" applyFont="1" applyAlignment="1">
      <alignment vertical="center"/>
    </xf>
    <xf numFmtId="0" fontId="38" fillId="0" borderId="0" xfId="0" applyFont="1">
      <alignment vertical="center"/>
    </xf>
    <xf numFmtId="0" fontId="29" fillId="0" borderId="0" xfId="0" applyFont="1" applyBorder="1">
      <alignment vertical="center"/>
    </xf>
    <xf numFmtId="0" fontId="29" fillId="0" borderId="0" xfId="0" applyNumberFormat="1" applyFont="1" applyBorder="1">
      <alignment vertical="center"/>
    </xf>
    <xf numFmtId="49" fontId="29" fillId="0" borderId="0" xfId="0" applyNumberFormat="1" applyFont="1" applyBorder="1">
      <alignment vertical="center"/>
    </xf>
    <xf numFmtId="196" fontId="29" fillId="0" borderId="0" xfId="0" applyNumberFormat="1" applyFont="1" applyBorder="1">
      <alignment vertical="center"/>
    </xf>
    <xf numFmtId="0" fontId="29" fillId="0" borderId="0" xfId="0" applyFont="1">
      <alignment vertical="center"/>
    </xf>
    <xf numFmtId="0" fontId="29" fillId="2" borderId="0" xfId="0" applyFont="1" applyFill="1" applyBorder="1" applyAlignment="1">
      <alignment vertical="center"/>
    </xf>
    <xf numFmtId="0" fontId="38" fillId="0" borderId="0" xfId="0" applyFont="1" applyAlignment="1">
      <alignment vertical="center"/>
    </xf>
    <xf numFmtId="0" fontId="39" fillId="12" borderId="1" xfId="0" applyFont="1" applyFill="1" applyBorder="1" applyAlignment="1">
      <alignment vertical="center"/>
    </xf>
    <xf numFmtId="0" fontId="40" fillId="5" borderId="5" xfId="0" applyFont="1" applyFill="1" applyBorder="1" applyAlignment="1">
      <alignment horizontal="center" vertical="center"/>
    </xf>
    <xf numFmtId="0" fontId="40" fillId="5" borderId="5" xfId="0" applyFont="1" applyFill="1" applyBorder="1" applyAlignment="1">
      <alignment horizontal="center" vertical="center" wrapText="1"/>
    </xf>
    <xf numFmtId="0" fontId="40" fillId="5" borderId="5" xfId="0" applyNumberFormat="1" applyFont="1" applyFill="1" applyBorder="1" applyAlignment="1">
      <alignment horizontal="center" vertical="center" wrapText="1"/>
    </xf>
    <xf numFmtId="49" fontId="41" fillId="0" borderId="52" xfId="0" applyNumberFormat="1" applyFont="1" applyFill="1" applyBorder="1" applyAlignment="1" applyProtection="1">
      <alignment horizontal="left" vertical="center"/>
    </xf>
    <xf numFmtId="0" fontId="41" fillId="0" borderId="52" xfId="0" applyNumberFormat="1" applyFont="1" applyFill="1" applyBorder="1" applyAlignment="1" applyProtection="1">
      <alignment horizontal="right" vertical="center"/>
    </xf>
    <xf numFmtId="196" fontId="29" fillId="2" borderId="0" xfId="0" applyNumberFormat="1" applyFont="1" applyFill="1" applyBorder="1" applyAlignment="1">
      <alignment vertical="center"/>
    </xf>
    <xf numFmtId="0" fontId="39" fillId="12" borderId="1" xfId="0" applyFont="1" applyFill="1" applyBorder="1" applyAlignment="1">
      <alignment horizontal="right" vertical="center"/>
    </xf>
    <xf numFmtId="196" fontId="39" fillId="12" borderId="1" xfId="0" applyNumberFormat="1" applyFont="1" applyFill="1" applyBorder="1" applyAlignment="1">
      <alignment vertical="center"/>
    </xf>
    <xf numFmtId="49" fontId="40" fillId="5" borderId="5" xfId="0" applyNumberFormat="1" applyFont="1" applyFill="1" applyBorder="1" applyAlignment="1">
      <alignment horizontal="center" vertical="center" wrapText="1"/>
    </xf>
    <xf numFmtId="196" fontId="40" fillId="5" borderId="5" xfId="0" applyNumberFormat="1" applyFont="1" applyFill="1" applyBorder="1" applyAlignment="1">
      <alignment horizontal="center" vertical="center" wrapText="1"/>
    </xf>
    <xf numFmtId="0" fontId="41" fillId="0" borderId="52" xfId="0" applyNumberFormat="1" applyFont="1" applyFill="1" applyBorder="1" applyAlignment="1" applyProtection="1">
      <alignment horizontal="left" vertical="center"/>
    </xf>
    <xf numFmtId="14" fontId="41" fillId="0" borderId="52" xfId="0" applyNumberFormat="1" applyFont="1" applyFill="1" applyBorder="1" applyAlignment="1" applyProtection="1">
      <alignment horizontal="left" vertical="center"/>
    </xf>
    <xf numFmtId="0" fontId="40" fillId="5" borderId="6" xfId="0" applyFont="1" applyFill="1" applyBorder="1" applyAlignment="1">
      <alignment horizontal="center" vertical="center" wrapText="1"/>
    </xf>
    <xf numFmtId="0" fontId="42" fillId="0" borderId="0" xfId="0" applyFont="1" applyBorder="1" applyAlignment="1">
      <alignment vertical="center"/>
    </xf>
    <xf numFmtId="0" fontId="43" fillId="0" borderId="0" xfId="0" applyFont="1" applyBorder="1" applyAlignment="1">
      <alignment vertical="center"/>
    </xf>
    <xf numFmtId="0" fontId="44" fillId="0" borderId="0" xfId="0" applyFont="1" applyBorder="1" applyAlignment="1">
      <alignment vertical="center"/>
    </xf>
    <xf numFmtId="0" fontId="42" fillId="0" borderId="0" xfId="0" applyFont="1" applyFill="1" applyBorder="1" applyAlignment="1">
      <alignment vertical="center"/>
    </xf>
    <xf numFmtId="0" fontId="42" fillId="0" borderId="0" xfId="0" applyFont="1" applyFill="1" applyBorder="1" applyAlignment="1">
      <alignment vertical="center" wrapText="1"/>
    </xf>
    <xf numFmtId="0" fontId="43" fillId="0" borderId="0" xfId="0" applyFont="1" applyFill="1" applyBorder="1" applyAlignment="1">
      <alignment vertical="center"/>
    </xf>
    <xf numFmtId="0" fontId="45" fillId="0" borderId="0" xfId="0" applyFont="1" applyFill="1" applyBorder="1" applyAlignment="1">
      <alignment vertical="center"/>
    </xf>
    <xf numFmtId="0" fontId="44" fillId="0" borderId="0" xfId="0" applyFont="1" applyFill="1" applyBorder="1" applyAlignment="1">
      <alignment vertical="center"/>
    </xf>
    <xf numFmtId="0" fontId="42" fillId="13" borderId="0" xfId="0" applyFont="1" applyFill="1" applyBorder="1" applyAlignment="1">
      <alignment vertical="center"/>
    </xf>
    <xf numFmtId="0" fontId="0" fillId="0" borderId="0" xfId="0" applyFill="1">
      <alignment vertical="center"/>
    </xf>
    <xf numFmtId="0" fontId="46" fillId="0" borderId="0" xfId="0" applyFont="1" applyFill="1" applyBorder="1" applyAlignment="1">
      <alignment vertical="center"/>
    </xf>
    <xf numFmtId="0" fontId="44" fillId="0" borderId="0" xfId="0" applyFont="1" applyBorder="1">
      <alignment vertical="center"/>
    </xf>
    <xf numFmtId="0" fontId="38" fillId="0" borderId="0" xfId="0" applyFont="1" applyFill="1" applyBorder="1" applyAlignment="1">
      <alignment vertical="center"/>
    </xf>
    <xf numFmtId="0" fontId="38" fillId="6" borderId="0" xfId="0" applyFont="1" applyFill="1" applyBorder="1" applyAlignment="1">
      <alignment vertical="center"/>
    </xf>
    <xf numFmtId="0" fontId="1" fillId="0" borderId="0" xfId="0" applyFont="1" applyBorder="1">
      <alignment vertical="center"/>
    </xf>
    <xf numFmtId="0" fontId="47" fillId="0" borderId="0" xfId="0" applyFont="1" applyFill="1" applyBorder="1" applyAlignment="1">
      <alignment vertical="center"/>
    </xf>
    <xf numFmtId="0" fontId="48" fillId="0" borderId="0" xfId="0" applyFont="1" applyFill="1" applyBorder="1" applyAlignment="1">
      <alignment vertical="center"/>
    </xf>
    <xf numFmtId="0" fontId="49" fillId="0" borderId="0" xfId="0" applyFont="1" applyFill="1" applyBorder="1" applyAlignment="1">
      <alignment vertical="center"/>
    </xf>
    <xf numFmtId="0" fontId="42" fillId="6" borderId="0" xfId="0" applyFont="1" applyFill="1" applyBorder="1" applyAlignment="1">
      <alignment vertical="center"/>
    </xf>
    <xf numFmtId="0" fontId="49" fillId="6" borderId="0" xfId="0" applyFont="1" applyFill="1" applyBorder="1" applyAlignment="1">
      <alignment vertical="center"/>
    </xf>
    <xf numFmtId="0" fontId="50" fillId="0" borderId="0" xfId="0" applyFont="1" applyFill="1" applyBorder="1" applyAlignment="1">
      <alignment vertical="center"/>
    </xf>
    <xf numFmtId="0" fontId="42" fillId="0" borderId="0" xfId="0" applyFont="1" applyFill="1" applyBorder="1" applyAlignment="1">
      <alignment horizontal="left" vertical="center"/>
    </xf>
    <xf numFmtId="0" fontId="51" fillId="0" borderId="0" xfId="0" applyFont="1" applyFill="1" applyBorder="1" applyAlignment="1">
      <alignment vertical="center"/>
    </xf>
    <xf numFmtId="0" fontId="39" fillId="0" borderId="0" xfId="0" applyFont="1" applyFill="1" applyBorder="1" applyAlignment="1">
      <alignment vertical="center"/>
    </xf>
    <xf numFmtId="0" fontId="44" fillId="6" borderId="0" xfId="0" applyFont="1" applyFill="1" applyBorder="1" applyAlignment="1">
      <alignment vertical="center"/>
    </xf>
    <xf numFmtId="0" fontId="52" fillId="0" borderId="0" xfId="0" applyFont="1" applyFill="1" applyBorder="1" applyAlignment="1">
      <alignment vertical="center"/>
    </xf>
    <xf numFmtId="0" fontId="29" fillId="0" borderId="0" xfId="0" applyFont="1" applyFill="1" applyBorder="1" applyAlignment="1">
      <alignment vertical="center"/>
    </xf>
    <xf numFmtId="0" fontId="53" fillId="0" borderId="0" xfId="0" applyFont="1" applyFill="1" applyBorder="1" applyAlignment="1">
      <alignment vertical="center"/>
    </xf>
    <xf numFmtId="0" fontId="43" fillId="6" borderId="0" xfId="0" applyFont="1" applyFill="1" applyBorder="1" applyAlignment="1">
      <alignment vertical="center"/>
    </xf>
    <xf numFmtId="0" fontId="0" fillId="0" borderId="0" xfId="0" applyAlignment="1">
      <alignment horizontal="left" vertical="center"/>
    </xf>
    <xf numFmtId="0" fontId="0" fillId="0" borderId="0" xfId="0" applyAlignment="1">
      <alignment horizontal="center" vertical="center"/>
    </xf>
    <xf numFmtId="0" fontId="31" fillId="0" borderId="0" xfId="0" applyFont="1" applyFill="1">
      <alignment vertical="center"/>
    </xf>
    <xf numFmtId="0" fontId="51"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ill="1" applyAlignment="1">
      <alignment horizontal="center" vertical="center"/>
    </xf>
    <xf numFmtId="0" fontId="0" fillId="14" borderId="0" xfId="0" applyFont="1" applyFill="1">
      <alignment vertical="center"/>
    </xf>
    <xf numFmtId="0" fontId="54" fillId="14" borderId="0" xfId="13" applyFont="1" applyFill="1" applyAlignment="1" applyProtection="1">
      <alignment horizontal="right" vertical="center"/>
    </xf>
    <xf numFmtId="0" fontId="54" fillId="14" borderId="0" xfId="13" applyFont="1" applyFill="1" applyAlignment="1" applyProtection="1">
      <alignment horizontal="center" vertical="center"/>
    </xf>
    <xf numFmtId="0" fontId="0" fillId="14" borderId="0" xfId="0" applyFill="1" applyAlignment="1">
      <alignment vertical="center" wrapText="1"/>
    </xf>
    <xf numFmtId="0" fontId="38" fillId="14" borderId="0" xfId="0" applyFont="1" applyFill="1" applyAlignment="1">
      <alignment vertical="center"/>
    </xf>
    <xf numFmtId="0" fontId="39" fillId="14" borderId="53" xfId="0" applyFont="1" applyFill="1" applyBorder="1" applyAlignment="1">
      <alignment vertical="center"/>
    </xf>
    <xf numFmtId="0" fontId="39" fillId="14" borderId="15" xfId="0" applyFont="1" applyFill="1" applyBorder="1" applyAlignment="1">
      <alignment vertical="center"/>
    </xf>
    <xf numFmtId="0" fontId="39" fillId="14" borderId="15" xfId="0" applyFont="1" applyFill="1" applyBorder="1" applyAlignment="1">
      <alignment horizontal="center" vertical="center"/>
    </xf>
    <xf numFmtId="0" fontId="39" fillId="14" borderId="32" xfId="0" applyFont="1" applyFill="1" applyBorder="1" applyAlignment="1">
      <alignment vertical="center"/>
    </xf>
    <xf numFmtId="0" fontId="6" fillId="5" borderId="54" xfId="0" applyFont="1" applyFill="1" applyBorder="1" applyAlignment="1">
      <alignment horizontal="center"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55" fillId="5" borderId="5" xfId="0" applyFont="1" applyFill="1" applyBorder="1" applyAlignment="1">
      <alignment horizontal="center" vertical="center" wrapText="1"/>
    </xf>
    <xf numFmtId="0" fontId="6" fillId="5" borderId="34" xfId="0" applyFont="1" applyFill="1" applyBorder="1" applyAlignment="1">
      <alignment horizontal="center" vertical="center"/>
    </xf>
    <xf numFmtId="0" fontId="42" fillId="0" borderId="55" xfId="0" applyFont="1" applyFill="1" applyBorder="1" applyAlignment="1">
      <alignment horizontal="left" vertical="center"/>
    </xf>
    <xf numFmtId="0" fontId="42" fillId="0" borderId="24" xfId="0" applyFont="1" applyFill="1" applyBorder="1" applyAlignment="1">
      <alignment horizontal="center" vertical="center"/>
    </xf>
    <xf numFmtId="0" fontId="42" fillId="13" borderId="4" xfId="0" applyFont="1" applyFill="1" applyBorder="1" applyAlignment="1">
      <alignment horizontal="center" vertical="center"/>
    </xf>
    <xf numFmtId="49" fontId="42" fillId="0" borderId="41" xfId="0" applyNumberFormat="1" applyFont="1" applyBorder="1" applyAlignment="1">
      <alignment horizontal="center" vertical="center"/>
    </xf>
    <xf numFmtId="0" fontId="42" fillId="13" borderId="4"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6" borderId="57" xfId="0" applyFont="1" applyFill="1" applyBorder="1" applyAlignment="1">
      <alignment vertical="center"/>
    </xf>
    <xf numFmtId="0" fontId="42" fillId="6" borderId="37" xfId="0" applyFont="1" applyFill="1" applyBorder="1" applyAlignment="1">
      <alignment vertical="center"/>
    </xf>
    <xf numFmtId="0" fontId="42" fillId="6" borderId="0" xfId="0" applyFont="1" applyFill="1" applyBorder="1" applyAlignment="1">
      <alignment horizontal="center" vertical="center"/>
    </xf>
    <xf numFmtId="0" fontId="42" fillId="0" borderId="57" xfId="0" applyFont="1" applyFill="1" applyBorder="1" applyAlignment="1">
      <alignment horizontal="left" vertical="center"/>
    </xf>
    <xf numFmtId="0" fontId="42" fillId="0" borderId="0" xfId="0" applyFont="1" applyFill="1" applyBorder="1" applyAlignment="1">
      <alignment horizontal="center" vertical="center"/>
    </xf>
    <xf numFmtId="0" fontId="42" fillId="13" borderId="0" xfId="0" applyFont="1" applyFill="1" applyBorder="1" applyAlignment="1">
      <alignment horizontal="center" vertical="center"/>
    </xf>
    <xf numFmtId="49" fontId="42" fillId="0" borderId="37" xfId="0" applyNumberFormat="1" applyFont="1" applyBorder="1" applyAlignment="1">
      <alignment horizontal="center" vertical="center"/>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13" borderId="38" xfId="0" applyFont="1" applyFill="1" applyBorder="1" applyAlignment="1">
      <alignment horizontal="center" vertical="center"/>
    </xf>
    <xf numFmtId="49" fontId="44" fillId="0" borderId="30" xfId="0" applyNumberFormat="1" applyFont="1" applyBorder="1" applyAlignment="1">
      <alignment horizontal="center" vertical="center"/>
    </xf>
    <xf numFmtId="0" fontId="42" fillId="13" borderId="55" xfId="0" applyFont="1" applyFill="1" applyBorder="1" applyAlignment="1">
      <alignment horizontal="justify" vertical="center" wrapText="1"/>
    </xf>
    <xf numFmtId="0" fontId="42" fillId="13" borderId="24" xfId="0" applyFont="1" applyFill="1" applyBorder="1" applyAlignment="1">
      <alignment horizontal="center" vertical="center" wrapText="1"/>
    </xf>
    <xf numFmtId="0" fontId="38" fillId="13" borderId="24" xfId="0" applyFont="1" applyFill="1" applyBorder="1" applyAlignment="1">
      <alignment horizontal="center" vertical="center" wrapText="1"/>
    </xf>
    <xf numFmtId="0" fontId="42" fillId="13" borderId="57" xfId="0" applyFont="1" applyFill="1" applyBorder="1" applyAlignment="1">
      <alignment vertical="center"/>
    </xf>
    <xf numFmtId="0" fontId="42" fillId="13" borderId="0" xfId="0" applyFont="1" applyFill="1" applyBorder="1" applyAlignment="1">
      <alignment horizontal="left" vertical="center"/>
    </xf>
    <xf numFmtId="0" fontId="42" fillId="13" borderId="37" xfId="0" applyFont="1" applyFill="1" applyBorder="1" applyAlignment="1">
      <alignment horizontal="left" vertical="center"/>
    </xf>
    <xf numFmtId="0" fontId="42" fillId="13" borderId="11" xfId="0" applyFont="1" applyFill="1" applyBorder="1" applyAlignment="1">
      <alignment horizontal="center" vertical="center"/>
    </xf>
    <xf numFmtId="49" fontId="44" fillId="0" borderId="31" xfId="0" applyNumberFormat="1" applyFont="1" applyBorder="1" applyAlignment="1">
      <alignment horizontal="center" vertical="center"/>
    </xf>
    <xf numFmtId="49" fontId="44" fillId="0" borderId="37" xfId="0" applyNumberFormat="1" applyFont="1" applyBorder="1" applyAlignment="1">
      <alignment horizontal="center" vertical="center"/>
    </xf>
    <xf numFmtId="0" fontId="42" fillId="13" borderId="4" xfId="0" applyFont="1" applyFill="1" applyBorder="1" applyAlignment="1">
      <alignment horizontal="justify" vertical="center" wrapText="1"/>
    </xf>
    <xf numFmtId="0" fontId="56" fillId="5" borderId="54" xfId="0" applyFont="1" applyFill="1" applyBorder="1" applyAlignment="1">
      <alignment horizontal="center" vertical="center"/>
    </xf>
    <xf numFmtId="0" fontId="56" fillId="5" borderId="5" xfId="0" applyFont="1" applyFill="1" applyBorder="1" applyAlignment="1">
      <alignment horizontal="center" vertical="center"/>
    </xf>
    <xf numFmtId="0" fontId="56" fillId="5" borderId="5" xfId="0" applyFont="1" applyFill="1" applyBorder="1" applyAlignment="1">
      <alignment horizontal="center" vertical="center" wrapText="1"/>
    </xf>
    <xf numFmtId="0" fontId="56" fillId="5" borderId="34" xfId="0" applyFont="1" applyFill="1" applyBorder="1" applyAlignment="1">
      <alignment horizontal="center" vertical="center"/>
    </xf>
    <xf numFmtId="0" fontId="42" fillId="13" borderId="55" xfId="0" applyFont="1" applyFill="1" applyBorder="1" applyAlignment="1">
      <alignment horizontal="left" vertical="center" wrapText="1"/>
    </xf>
    <xf numFmtId="0" fontId="42" fillId="13" borderId="4" xfId="595" applyFont="1" applyFill="1" applyBorder="1" applyAlignment="1">
      <alignment horizontal="center" vertical="center" wrapText="1"/>
    </xf>
    <xf numFmtId="0" fontId="42" fillId="0" borderId="41" xfId="0" applyNumberFormat="1" applyFont="1" applyBorder="1" applyAlignment="1">
      <alignment horizontal="center" vertical="center"/>
    </xf>
    <xf numFmtId="0" fontId="42" fillId="0" borderId="55" xfId="0" applyFont="1" applyFill="1" applyBorder="1" applyAlignment="1">
      <alignment horizontal="justify" vertical="center" wrapText="1"/>
    </xf>
    <xf numFmtId="0" fontId="42" fillId="0" borderId="24"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0" borderId="41" xfId="0" applyNumberFormat="1" applyFont="1" applyFill="1" applyBorder="1" applyAlignment="1">
      <alignment horizontal="center" vertical="center"/>
    </xf>
    <xf numFmtId="0" fontId="42" fillId="13" borderId="60" xfId="595" applyFont="1" applyFill="1" applyBorder="1" applyAlignment="1">
      <alignment horizontal="center" vertical="center" wrapText="1"/>
    </xf>
    <xf numFmtId="0" fontId="29" fillId="0" borderId="0" xfId="0" applyFont="1" applyFill="1">
      <alignment vertical="center"/>
    </xf>
    <xf numFmtId="0" fontId="31" fillId="0" borderId="0" xfId="0" applyFont="1" applyFill="1" applyAlignment="1">
      <alignment horizontal="right" vertical="center"/>
    </xf>
    <xf numFmtId="0" fontId="51" fillId="0" borderId="0" xfId="0" applyFont="1" applyFill="1" applyAlignment="1">
      <alignment horizontal="right" vertical="center"/>
    </xf>
    <xf numFmtId="0" fontId="57" fillId="0" borderId="0" xfId="13" applyFont="1" applyFill="1" applyAlignment="1" applyProtection="1">
      <alignment horizontal="right" vertical="center"/>
    </xf>
    <xf numFmtId="0" fontId="42" fillId="0" borderId="0" xfId="13" applyFont="1" applyFill="1" applyAlignment="1" applyProtection="1">
      <alignment horizontal="right" vertical="center"/>
    </xf>
    <xf numFmtId="0" fontId="42" fillId="0" borderId="0" xfId="0" applyFont="1" applyFill="1" applyAlignment="1">
      <alignment horizontal="right" vertical="center"/>
    </xf>
    <xf numFmtId="0" fontId="58" fillId="0" borderId="0" xfId="0" applyFont="1" applyFill="1" applyBorder="1" applyAlignment="1">
      <alignment horizontal="center" vertical="center"/>
    </xf>
    <xf numFmtId="0" fontId="51" fillId="0" borderId="0" xfId="0" applyFont="1" applyFill="1" applyBorder="1" applyAlignment="1">
      <alignment horizontal="center" vertical="center"/>
    </xf>
    <xf numFmtId="0" fontId="56" fillId="0" borderId="0" xfId="0" applyFont="1" applyFill="1" applyBorder="1" applyAlignment="1">
      <alignment horizontal="center" vertical="center"/>
    </xf>
    <xf numFmtId="0" fontId="42" fillId="0" borderId="0" xfId="0" applyFont="1" applyFill="1" applyBorder="1" applyAlignment="1">
      <alignment horizontal="justify" vertical="center"/>
    </xf>
    <xf numFmtId="0" fontId="38" fillId="0" borderId="0" xfId="0" applyFont="1" applyFill="1" applyBorder="1" applyAlignment="1">
      <alignment horizontal="justify" vertical="center"/>
    </xf>
    <xf numFmtId="0" fontId="0" fillId="0" borderId="0" xfId="0" applyFill="1" applyBorder="1" applyAlignment="1">
      <alignment vertical="center"/>
    </xf>
    <xf numFmtId="0" fontId="42" fillId="0" borderId="55" xfId="0" applyFont="1" applyFill="1" applyBorder="1" applyAlignment="1">
      <alignment horizontal="left" vertical="center" wrapText="1"/>
    </xf>
    <xf numFmtId="0" fontId="42" fillId="0" borderId="4" xfId="0" applyFont="1" applyFill="1" applyBorder="1" applyAlignment="1">
      <alignment horizontal="center" vertical="center" wrapText="1"/>
    </xf>
    <xf numFmtId="0" fontId="38" fillId="0" borderId="4" xfId="0" applyFont="1" applyFill="1" applyBorder="1" applyAlignment="1">
      <alignment horizontal="center" vertical="center" wrapText="1"/>
    </xf>
    <xf numFmtId="49" fontId="42" fillId="0" borderId="41" xfId="0" applyNumberFormat="1" applyFont="1" applyFill="1" applyBorder="1" applyAlignment="1">
      <alignment horizontal="center" vertical="center"/>
    </xf>
    <xf numFmtId="0" fontId="38" fillId="0" borderId="41" xfId="0" applyNumberFormat="1" applyFont="1" applyFill="1" applyBorder="1" applyAlignment="1">
      <alignment horizontal="center" vertical="center"/>
    </xf>
    <xf numFmtId="0" fontId="42" fillId="0" borderId="61" xfId="0" applyFont="1" applyFill="1" applyBorder="1" applyAlignment="1">
      <alignment horizontal="left" vertical="center" wrapText="1"/>
    </xf>
    <xf numFmtId="0" fontId="38" fillId="0" borderId="62" xfId="0" applyNumberFormat="1" applyFont="1" applyFill="1" applyBorder="1" applyAlignment="1">
      <alignment horizontal="center" vertical="center"/>
    </xf>
    <xf numFmtId="0" fontId="38" fillId="0" borderId="61" xfId="0" applyFont="1" applyFill="1" applyBorder="1" applyAlignment="1">
      <alignment horizontal="left" vertical="center" wrapText="1"/>
    </xf>
    <xf numFmtId="0" fontId="38" fillId="0" borderId="4" xfId="0" applyFont="1" applyFill="1" applyBorder="1" applyAlignment="1">
      <alignment horizontal="left" vertical="center" wrapText="1"/>
    </xf>
    <xf numFmtId="0" fontId="49" fillId="6" borderId="0" xfId="0" applyFont="1" applyFill="1" applyBorder="1" applyAlignment="1">
      <alignment horizontal="left" vertical="center" wrapText="1"/>
    </xf>
    <xf numFmtId="0" fontId="38" fillId="0" borderId="55" xfId="0" applyFont="1" applyFill="1" applyBorder="1" applyAlignment="1">
      <alignment horizontal="left" vertical="center" wrapText="1"/>
    </xf>
    <xf numFmtId="0" fontId="38" fillId="0" borderId="3"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0" borderId="4" xfId="0" applyFont="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49" fontId="38" fillId="0" borderId="41" xfId="0" applyNumberFormat="1" applyFont="1" applyFill="1" applyBorder="1" applyAlignment="1">
      <alignment horizontal="center" vertical="center"/>
    </xf>
    <xf numFmtId="0" fontId="42" fillId="0" borderId="4"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13" borderId="58" xfId="0" applyFont="1" applyFill="1" applyBorder="1" applyAlignment="1">
      <alignment horizontal="left" vertical="center"/>
    </xf>
    <xf numFmtId="0" fontId="42" fillId="13" borderId="11" xfId="0" applyFont="1" applyFill="1" applyBorder="1" applyAlignment="1">
      <alignment horizontal="left" vertical="center"/>
    </xf>
    <xf numFmtId="0" fontId="42" fillId="13" borderId="31" xfId="0" applyFont="1" applyFill="1" applyBorder="1" applyAlignment="1">
      <alignment horizontal="left" vertical="center"/>
    </xf>
    <xf numFmtId="0" fontId="42" fillId="0" borderId="55" xfId="0" applyFont="1" applyFill="1" applyBorder="1" applyAlignment="1">
      <alignment vertical="center" wrapText="1"/>
    </xf>
    <xf numFmtId="0" fontId="38" fillId="0" borderId="0" xfId="0" applyFont="1" applyFill="1" applyBorder="1" applyAlignment="1">
      <alignment horizontal="left" vertical="center"/>
    </xf>
    <xf numFmtId="0" fontId="43" fillId="13" borderId="38" xfId="0" applyFont="1" applyFill="1" applyBorder="1" applyAlignment="1">
      <alignment horizontal="center" vertical="center" wrapText="1"/>
    </xf>
    <xf numFmtId="49" fontId="42" fillId="0" borderId="30" xfId="0" applyNumberFormat="1" applyFont="1" applyFill="1" applyBorder="1" applyAlignment="1">
      <alignment horizontal="center" vertical="center"/>
    </xf>
    <xf numFmtId="0" fontId="38" fillId="13" borderId="55" xfId="0" applyFont="1" applyFill="1" applyBorder="1" applyAlignment="1">
      <alignment horizontal="left"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38" fillId="0" borderId="55" xfId="0" applyFont="1" applyFill="1" applyBorder="1" applyAlignment="1">
      <alignment horizontal="justify" vertical="center" wrapText="1"/>
    </xf>
    <xf numFmtId="0" fontId="42" fillId="0" borderId="0" xfId="0" applyFont="1" applyFill="1" applyBorder="1" applyAlignment="1">
      <alignment horizontal="center" vertical="center" wrapText="1"/>
    </xf>
    <xf numFmtId="0" fontId="59" fillId="13" borderId="0" xfId="0" applyFont="1" applyFill="1" applyBorder="1" applyAlignment="1">
      <alignment horizontal="center" vertical="center" wrapText="1"/>
    </xf>
    <xf numFmtId="49" fontId="42" fillId="0" borderId="37" xfId="0" applyNumberFormat="1" applyFont="1" applyFill="1" applyBorder="1" applyAlignment="1">
      <alignment horizontal="center" vertical="center"/>
    </xf>
    <xf numFmtId="0" fontId="42" fillId="13" borderId="3" xfId="0" applyFont="1" applyFill="1" applyBorder="1" applyAlignment="1">
      <alignment horizontal="center" vertical="center"/>
    </xf>
    <xf numFmtId="0" fontId="38" fillId="0" borderId="55" xfId="0" applyFont="1" applyFill="1" applyBorder="1">
      <alignment vertical="center"/>
    </xf>
    <xf numFmtId="0" fontId="42" fillId="0" borderId="24" xfId="0" applyFont="1" applyFill="1" applyBorder="1" applyAlignment="1" applyProtection="1">
      <alignment horizontal="center" vertical="center" wrapText="1"/>
      <protection locked="0"/>
    </xf>
    <xf numFmtId="0" fontId="42" fillId="0" borderId="4" xfId="595" applyFont="1" applyFill="1" applyBorder="1" applyAlignment="1">
      <alignment horizontal="center" vertical="center" wrapText="1"/>
    </xf>
    <xf numFmtId="0" fontId="38" fillId="0" borderId="0" xfId="0" applyFont="1" applyFill="1" applyBorder="1" applyAlignment="1">
      <alignment horizontal="center" vertical="center"/>
    </xf>
    <xf numFmtId="0" fontId="38" fillId="15" borderId="0" xfId="0" applyFont="1" applyFill="1" applyBorder="1" applyAlignment="1">
      <alignment horizontal="left" vertical="center"/>
    </xf>
    <xf numFmtId="0" fontId="60" fillId="0" borderId="0" xfId="0" applyFont="1" applyFill="1" applyBorder="1" applyAlignment="1">
      <alignment vertical="center"/>
    </xf>
    <xf numFmtId="0" fontId="60" fillId="0" borderId="0" xfId="0" applyFont="1">
      <alignment vertical="center"/>
    </xf>
    <xf numFmtId="0" fontId="42" fillId="0" borderId="0" xfId="0" applyFont="1" applyFill="1" applyBorder="1" applyAlignment="1">
      <alignment horizontal="justify" vertical="center" wrapText="1"/>
    </xf>
    <xf numFmtId="0" fontId="38" fillId="0" borderId="0" xfId="0" applyFont="1" applyFill="1" applyBorder="1">
      <alignment vertical="center"/>
    </xf>
    <xf numFmtId="0" fontId="38" fillId="0" borderId="0" xfId="0" applyFont="1" applyFill="1" applyBorder="1" applyAlignment="1">
      <alignment horizontal="justify" vertical="center" wrapText="1"/>
    </xf>
    <xf numFmtId="0" fontId="38" fillId="0" borderId="0" xfId="0" applyFont="1" applyFill="1" applyBorder="1" applyAlignment="1">
      <alignment horizontal="left" vertical="center" wrapText="1"/>
    </xf>
    <xf numFmtId="0" fontId="42" fillId="13" borderId="58" xfId="0" applyFont="1" applyFill="1" applyBorder="1" applyAlignment="1">
      <alignment vertical="center"/>
    </xf>
    <xf numFmtId="0" fontId="42" fillId="13" borderId="11" xfId="0" applyFont="1" applyFill="1" applyBorder="1" applyAlignment="1">
      <alignment vertical="center"/>
    </xf>
    <xf numFmtId="0" fontId="42" fillId="13" borderId="31" xfId="0" applyFont="1" applyFill="1" applyBorder="1" applyAlignment="1">
      <alignment vertical="center"/>
    </xf>
    <xf numFmtId="0" fontId="38" fillId="13" borderId="55" xfId="0" applyFont="1" applyFill="1" applyBorder="1" applyAlignment="1">
      <alignment horizontal="justify" vertical="center" wrapText="1"/>
    </xf>
    <xf numFmtId="0" fontId="42" fillId="13" borderId="57" xfId="0" applyFont="1" applyFill="1" applyBorder="1" applyAlignment="1">
      <alignment horizontal="left" vertical="center"/>
    </xf>
    <xf numFmtId="0" fontId="42" fillId="13" borderId="0" xfId="0" applyFont="1" applyFill="1" applyBorder="1" applyAlignment="1">
      <alignment vertical="center" wrapText="1"/>
    </xf>
    <xf numFmtId="0" fontId="42" fillId="13" borderId="0" xfId="0" applyFont="1" applyFill="1" applyBorder="1" applyAlignment="1">
      <alignment horizontal="center" vertical="center" wrapText="1"/>
    </xf>
    <xf numFmtId="0" fontId="42" fillId="13" borderId="37" xfId="0" applyFont="1" applyFill="1" applyBorder="1" applyAlignment="1">
      <alignment vertical="center" wrapText="1"/>
    </xf>
    <xf numFmtId="0" fontId="42" fillId="0" borderId="57" xfId="0" applyFont="1" applyBorder="1">
      <alignment vertical="center"/>
    </xf>
    <xf numFmtId="0" fontId="42" fillId="13" borderId="11" xfId="0" applyFont="1" applyFill="1" applyBorder="1" applyAlignment="1">
      <alignment horizontal="center" vertical="center" wrapText="1"/>
    </xf>
    <xf numFmtId="49" fontId="42" fillId="0" borderId="31" xfId="0" applyNumberFormat="1" applyFont="1" applyFill="1" applyBorder="1" applyAlignment="1">
      <alignment horizontal="center" vertical="center"/>
    </xf>
    <xf numFmtId="49" fontId="42" fillId="13" borderId="24" xfId="0" applyNumberFormat="1" applyFont="1" applyFill="1" applyBorder="1" applyAlignment="1">
      <alignment horizontal="center" vertical="center" wrapText="1"/>
    </xf>
    <xf numFmtId="0" fontId="38" fillId="0" borderId="4" xfId="595" applyFont="1" applyFill="1" applyBorder="1" applyAlignment="1">
      <alignment horizontal="center" vertical="center" wrapText="1"/>
    </xf>
    <xf numFmtId="0" fontId="38" fillId="13" borderId="4" xfId="508" applyFont="1" applyFill="1" applyBorder="1" applyAlignment="1">
      <alignment horizontal="center" vertical="center" wrapText="1"/>
    </xf>
    <xf numFmtId="0" fontId="42" fillId="0" borderId="0" xfId="0" applyFont="1" applyBorder="1">
      <alignment vertical="center"/>
    </xf>
    <xf numFmtId="0" fontId="38" fillId="13" borderId="61" xfId="0" applyFont="1" applyFill="1" applyBorder="1" applyAlignment="1">
      <alignment horizontal="justify" vertical="center" wrapText="1"/>
    </xf>
    <xf numFmtId="0" fontId="42" fillId="6" borderId="4" xfId="0" applyFont="1" applyFill="1" applyBorder="1" applyAlignment="1">
      <alignment horizontal="center" vertical="center" wrapText="1"/>
    </xf>
    <xf numFmtId="0" fontId="42" fillId="13" borderId="3" xfId="0" applyFont="1" applyFill="1" applyBorder="1" applyAlignment="1">
      <alignment horizontal="center" vertical="center" wrapText="1"/>
    </xf>
    <xf numFmtId="0" fontId="38" fillId="15" borderId="0" xfId="0" applyFont="1" applyFill="1" applyBorder="1" applyAlignment="1">
      <alignment horizontal="left" vertical="center" wrapText="1"/>
    </xf>
    <xf numFmtId="0" fontId="43" fillId="13" borderId="59" xfId="0" applyFont="1" applyFill="1" applyBorder="1" applyAlignment="1">
      <alignment horizontal="justify" vertical="center" wrapText="1"/>
    </xf>
    <xf numFmtId="0" fontId="42" fillId="13" borderId="38" xfId="0" applyFont="1" applyFill="1" applyBorder="1" applyAlignment="1">
      <alignment horizontal="center" vertical="center" wrapText="1"/>
    </xf>
    <xf numFmtId="0" fontId="6" fillId="5" borderId="57" xfId="0" applyFont="1" applyFill="1" applyBorder="1" applyAlignment="1">
      <alignment horizontal="center" vertical="center"/>
    </xf>
    <xf numFmtId="0" fontId="55" fillId="5" borderId="0" xfId="0" applyFont="1" applyFill="1" applyBorder="1" applyAlignment="1">
      <alignment horizontal="center" vertical="center" wrapText="1"/>
    </xf>
    <xf numFmtId="0" fontId="6" fillId="5" borderId="37" xfId="0" applyFont="1" applyFill="1" applyBorder="1" applyAlignment="1">
      <alignment horizontal="center" vertical="center"/>
    </xf>
    <xf numFmtId="0" fontId="42" fillId="6" borderId="55" xfId="0" applyFont="1" applyFill="1" applyBorder="1" applyAlignment="1">
      <alignment horizontal="left" vertical="center" wrapText="1"/>
    </xf>
    <xf numFmtId="0" fontId="42" fillId="6" borderId="41" xfId="0" applyNumberFormat="1" applyFont="1" applyFill="1" applyBorder="1" applyAlignment="1">
      <alignment horizontal="center" vertical="center"/>
    </xf>
    <xf numFmtId="0" fontId="43" fillId="13" borderId="63" xfId="0" applyFont="1" applyFill="1" applyBorder="1" applyAlignment="1">
      <alignment horizontal="center" vertical="center"/>
    </xf>
    <xf numFmtId="0" fontId="43" fillId="13" borderId="1" xfId="0" applyFont="1" applyFill="1" applyBorder="1" applyAlignment="1">
      <alignment horizontal="center" vertical="center"/>
    </xf>
    <xf numFmtId="0" fontId="43" fillId="13" borderId="0" xfId="0" applyFont="1" applyFill="1" applyBorder="1" applyAlignment="1">
      <alignment horizontal="center" vertical="center"/>
    </xf>
    <xf numFmtId="49" fontId="42" fillId="0" borderId="35" xfId="0" applyNumberFormat="1" applyFont="1" applyFill="1" applyBorder="1" applyAlignment="1">
      <alignment horizontal="center" vertical="center"/>
    </xf>
    <xf numFmtId="49" fontId="42" fillId="0" borderId="24" xfId="0" applyNumberFormat="1" applyFont="1" applyFill="1" applyBorder="1" applyAlignment="1">
      <alignment horizontal="center" vertical="center" wrapText="1"/>
    </xf>
    <xf numFmtId="0" fontId="61" fillId="0" borderId="41" xfId="0" applyNumberFormat="1" applyFont="1" applyFill="1" applyBorder="1" applyAlignment="1">
      <alignment horizontal="center" vertical="center"/>
    </xf>
    <xf numFmtId="0" fontId="56" fillId="6" borderId="0" xfId="0" applyFont="1" applyFill="1" applyBorder="1" applyAlignment="1">
      <alignment horizontal="center" vertical="center"/>
    </xf>
    <xf numFmtId="0" fontId="42" fillId="15" borderId="0" xfId="0" applyFont="1" applyFill="1" applyBorder="1" applyAlignment="1">
      <alignment vertical="center"/>
    </xf>
    <xf numFmtId="0" fontId="38" fillId="0" borderId="0" xfId="0" applyFont="1" applyBorder="1">
      <alignment vertical="center"/>
    </xf>
    <xf numFmtId="49" fontId="42" fillId="0" borderId="32" xfId="0" applyNumberFormat="1" applyFont="1" applyFill="1" applyBorder="1" applyAlignment="1">
      <alignment horizontal="center" vertical="center"/>
    </xf>
    <xf numFmtId="0" fontId="55" fillId="5" borderId="54" xfId="0" applyFont="1" applyFill="1" applyBorder="1" applyAlignment="1">
      <alignment horizontal="center" vertical="center"/>
    </xf>
    <xf numFmtId="0" fontId="55" fillId="5" borderId="34" xfId="0" applyFont="1" applyFill="1" applyBorder="1" applyAlignment="1">
      <alignment horizontal="center" vertical="center"/>
    </xf>
    <xf numFmtId="0" fontId="38" fillId="6" borderId="0" xfId="0" applyFont="1" applyFill="1" applyBorder="1" applyAlignment="1">
      <alignment horizontal="center" vertical="center" wrapText="1"/>
    </xf>
    <xf numFmtId="0" fontId="42" fillId="6" borderId="0" xfId="0" applyFont="1" applyFill="1" applyBorder="1" applyAlignment="1">
      <alignment horizontal="center" vertical="center" wrapText="1"/>
    </xf>
    <xf numFmtId="49" fontId="38" fillId="6" borderId="37" xfId="0" applyNumberFormat="1" applyFont="1" applyFill="1" applyBorder="1" applyAlignment="1">
      <alignment horizontal="center" vertical="center"/>
    </xf>
    <xf numFmtId="0" fontId="49" fillId="13" borderId="0" xfId="0" applyFont="1" applyFill="1" applyBorder="1" applyAlignment="1">
      <alignment horizontal="left" vertical="center"/>
    </xf>
    <xf numFmtId="0" fontId="49" fillId="13" borderId="0" xfId="0" applyFont="1" applyFill="1" applyBorder="1" applyAlignment="1">
      <alignment horizontal="center" vertical="center"/>
    </xf>
    <xf numFmtId="0" fontId="49" fillId="13" borderId="37" xfId="0" applyFont="1" applyFill="1" applyBorder="1" applyAlignment="1">
      <alignment horizontal="left" vertical="center"/>
    </xf>
    <xf numFmtId="0" fontId="37" fillId="0" borderId="4" xfId="0" applyFont="1" applyBorder="1" applyAlignment="1">
      <alignment horizontal="center" vertical="center"/>
    </xf>
    <xf numFmtId="0" fontId="59" fillId="13" borderId="58" xfId="0" applyFont="1" applyFill="1" applyBorder="1" applyAlignment="1">
      <alignment horizontal="left" vertical="center"/>
    </xf>
    <xf numFmtId="0" fontId="42" fillId="16" borderId="55" xfId="0" applyFont="1" applyFill="1" applyBorder="1" applyAlignment="1">
      <alignment horizontal="left" vertical="center" wrapText="1"/>
    </xf>
    <xf numFmtId="0" fontId="42" fillId="2" borderId="55" xfId="0" applyFont="1" applyFill="1" applyBorder="1" applyAlignment="1">
      <alignment horizontal="left" vertical="center" wrapText="1"/>
    </xf>
    <xf numFmtId="0" fontId="42" fillId="6" borderId="55" xfId="0" applyFont="1" applyFill="1" applyBorder="1" applyAlignment="1">
      <alignment horizontal="left" vertical="center"/>
    </xf>
    <xf numFmtId="0" fontId="42" fillId="16" borderId="55" xfId="0" applyFont="1" applyFill="1" applyBorder="1" applyAlignment="1">
      <alignment horizontal="left" vertical="center"/>
    </xf>
    <xf numFmtId="0" fontId="42" fillId="16" borderId="55" xfId="0" applyFont="1" applyFill="1" applyBorder="1" applyAlignment="1">
      <alignment horizontal="justify" vertical="center" wrapText="1"/>
    </xf>
    <xf numFmtId="0" fontId="38" fillId="6" borderId="0" xfId="0" applyFont="1" applyFill="1" applyBorder="1" applyAlignment="1">
      <alignment horizontal="left" vertical="center" wrapText="1"/>
    </xf>
    <xf numFmtId="0" fontId="38" fillId="6" borderId="37" xfId="0" applyNumberFormat="1" applyFont="1" applyFill="1" applyBorder="1" applyAlignment="1">
      <alignment horizontal="center" vertical="center"/>
    </xf>
    <xf numFmtId="0" fontId="38" fillId="13" borderId="57" xfId="0" applyFont="1" applyFill="1" applyBorder="1" applyAlignment="1">
      <alignment horizontal="left" vertical="center"/>
    </xf>
    <xf numFmtId="0" fontId="38" fillId="13" borderId="0" xfId="0" applyFont="1" applyFill="1" applyBorder="1" applyAlignment="1">
      <alignment horizontal="left" vertical="center"/>
    </xf>
    <xf numFmtId="0" fontId="38" fillId="13" borderId="0" xfId="0" applyFont="1" applyFill="1" applyBorder="1" applyAlignment="1">
      <alignment horizontal="center" vertical="center"/>
    </xf>
    <xf numFmtId="0" fontId="38" fillId="13" borderId="37" xfId="0" applyFont="1" applyFill="1" applyBorder="1" applyAlignment="1">
      <alignment horizontal="left" vertical="center"/>
    </xf>
    <xf numFmtId="0" fontId="38" fillId="13" borderId="58" xfId="0" applyFont="1" applyFill="1" applyBorder="1" applyAlignment="1">
      <alignment horizontal="left" vertical="center"/>
    </xf>
    <xf numFmtId="0" fontId="38" fillId="13" borderId="11" xfId="0" applyFont="1" applyFill="1" applyBorder="1" applyAlignment="1">
      <alignment horizontal="left" vertical="center"/>
    </xf>
    <xf numFmtId="0" fontId="38" fillId="13" borderId="11" xfId="0" applyFont="1" applyFill="1" applyBorder="1" applyAlignment="1">
      <alignment horizontal="center" vertical="center"/>
    </xf>
    <xf numFmtId="0" fontId="38" fillId="13" borderId="31" xfId="0" applyFont="1" applyFill="1" applyBorder="1" applyAlignment="1">
      <alignment horizontal="left" vertical="center"/>
    </xf>
    <xf numFmtId="0" fontId="6" fillId="5" borderId="5" xfId="0" applyFont="1" applyFill="1" applyBorder="1" applyAlignment="1">
      <alignment horizontal="center" vertical="center" wrapText="1"/>
    </xf>
    <xf numFmtId="0" fontId="38" fillId="0" borderId="27" xfId="0" applyFont="1" applyFill="1" applyBorder="1" applyAlignment="1">
      <alignment horizontal="center" vertical="center" wrapText="1"/>
    </xf>
    <xf numFmtId="0" fontId="38" fillId="13" borderId="0" xfId="0" applyFont="1" applyFill="1" applyBorder="1" applyAlignment="1">
      <alignment horizontal="center" vertical="center" wrapText="1"/>
    </xf>
    <xf numFmtId="0" fontId="38" fillId="0" borderId="37" xfId="0" applyNumberFormat="1" applyFont="1" applyFill="1" applyBorder="1" applyAlignment="1">
      <alignment horizontal="center" vertical="center"/>
    </xf>
    <xf numFmtId="0" fontId="38" fillId="0" borderId="57" xfId="0" applyFont="1" applyFill="1" applyBorder="1" applyAlignment="1">
      <alignment horizontal="left" vertical="center"/>
    </xf>
    <xf numFmtId="0" fontId="62" fillId="13" borderId="0" xfId="0" applyFont="1" applyFill="1" applyBorder="1" applyAlignment="1">
      <alignment horizontal="center" vertical="center" wrapText="1"/>
    </xf>
    <xf numFmtId="0" fontId="38" fillId="0" borderId="55" xfId="0" applyFont="1" applyFill="1" applyBorder="1" applyAlignment="1">
      <alignment horizontal="center" vertical="center" wrapText="1"/>
    </xf>
    <xf numFmtId="0" fontId="38" fillId="16" borderId="55" xfId="0" applyFont="1" applyFill="1" applyBorder="1" applyAlignment="1">
      <alignment horizontal="left" vertical="center" wrapText="1"/>
    </xf>
    <xf numFmtId="0" fontId="42" fillId="16" borderId="55" xfId="0" applyFont="1" applyFill="1" applyBorder="1" applyAlignment="1">
      <alignment vertical="center"/>
    </xf>
    <xf numFmtId="0" fontId="38" fillId="13" borderId="55" xfId="0" applyFont="1" applyFill="1" applyBorder="1" applyAlignment="1">
      <alignment vertical="center"/>
    </xf>
    <xf numFmtId="0" fontId="38" fillId="0" borderId="41" xfId="0" applyNumberFormat="1" applyFont="1" applyBorder="1" applyAlignment="1">
      <alignment horizontal="center" vertical="center"/>
    </xf>
    <xf numFmtId="0" fontId="38" fillId="16" borderId="55" xfId="0" applyFont="1" applyFill="1" applyBorder="1" applyAlignment="1">
      <alignment vertical="center"/>
    </xf>
    <xf numFmtId="0" fontId="6" fillId="0" borderId="0" xfId="0" applyFont="1" applyFill="1" applyBorder="1" applyAlignment="1">
      <alignment horizontal="center" vertical="center"/>
    </xf>
    <xf numFmtId="0" fontId="64" fillId="0" borderId="0" xfId="0" applyFont="1" applyFill="1" applyBorder="1" applyAlignment="1">
      <alignment horizontal="center" vertical="center"/>
    </xf>
    <xf numFmtId="0" fontId="50" fillId="0" borderId="0" xfId="0" applyFont="1" applyFill="1" applyBorder="1" applyAlignment="1">
      <alignment horizontal="center" vertical="center"/>
    </xf>
    <xf numFmtId="0" fontId="64" fillId="0" borderId="0" xfId="0" applyFont="1" applyFill="1" applyBorder="1" applyAlignment="1">
      <alignment vertical="center"/>
    </xf>
    <xf numFmtId="0" fontId="65" fillId="0" borderId="0" xfId="0" applyFont="1" applyFill="1" applyBorder="1" applyAlignment="1">
      <alignment vertical="center"/>
    </xf>
    <xf numFmtId="0" fontId="38" fillId="6" borderId="41" xfId="0" applyNumberFormat="1" applyFont="1" applyFill="1" applyBorder="1" applyAlignment="1">
      <alignment horizontal="center" vertical="center"/>
    </xf>
    <xf numFmtId="0" fontId="38" fillId="16" borderId="55" xfId="0" applyFont="1" applyFill="1" applyBorder="1" applyAlignment="1">
      <alignment horizontal="left" vertical="center"/>
    </xf>
    <xf numFmtId="0" fontId="42" fillId="6" borderId="37" xfId="0" applyNumberFormat="1" applyFont="1" applyFill="1" applyBorder="1" applyAlignment="1">
      <alignment horizontal="center" vertical="center"/>
    </xf>
    <xf numFmtId="0" fontId="42" fillId="0" borderId="4" xfId="0" applyFont="1" applyBorder="1" applyAlignment="1">
      <alignment horizontal="center" vertical="center" wrapText="1"/>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6" borderId="0" xfId="0" applyFont="1" applyFill="1" applyBorder="1" applyAlignment="1">
      <alignment horizontal="center" vertical="center"/>
    </xf>
    <xf numFmtId="0" fontId="42" fillId="0" borderId="55" xfId="0" applyFont="1" applyBorder="1" applyAlignment="1">
      <alignment horizontal="left" vertical="center"/>
    </xf>
    <xf numFmtId="0" fontId="38" fillId="6" borderId="55" xfId="0" applyFont="1" applyFill="1" applyBorder="1" applyAlignment="1">
      <alignment horizontal="left" vertical="center" wrapText="1"/>
    </xf>
    <xf numFmtId="0" fontId="42" fillId="6" borderId="24" xfId="0" applyFont="1" applyFill="1" applyBorder="1" applyAlignment="1">
      <alignment horizontal="center" vertical="center" wrapText="1"/>
    </xf>
    <xf numFmtId="0" fontId="55" fillId="5" borderId="5" xfId="0" applyFont="1" applyFill="1" applyBorder="1" applyAlignment="1">
      <alignment vertical="center" wrapText="1"/>
    </xf>
    <xf numFmtId="0" fontId="38" fillId="16" borderId="55" xfId="0" applyFont="1" applyFill="1" applyBorder="1" applyAlignment="1">
      <alignment horizontal="justify" vertical="center" wrapText="1"/>
    </xf>
    <xf numFmtId="0" fontId="42" fillId="0" borderId="25" xfId="0" applyFont="1" applyBorder="1" applyAlignment="1">
      <alignment horizontal="center" vertical="center"/>
    </xf>
    <xf numFmtId="0" fontId="38" fillId="0" borderId="4" xfId="0" applyFont="1" applyBorder="1" applyAlignment="1">
      <alignment horizontal="center" vertical="center" wrapText="1"/>
    </xf>
    <xf numFmtId="0" fontId="0" fillId="0" borderId="0" xfId="0" applyBorder="1" applyAlignment="1">
      <alignment horizontal="center" vertical="center"/>
    </xf>
    <xf numFmtId="0" fontId="0" fillId="0" borderId="37" xfId="0" applyBorder="1" applyAlignment="1">
      <alignment horizontal="left" vertical="center"/>
    </xf>
    <xf numFmtId="0" fontId="43" fillId="13" borderId="11" xfId="0" applyFont="1" applyFill="1" applyBorder="1" applyAlignment="1">
      <alignment vertical="center"/>
    </xf>
    <xf numFmtId="0" fontId="43" fillId="13" borderId="11" xfId="0" applyFont="1" applyFill="1" applyBorder="1" applyAlignment="1">
      <alignment horizontal="center" vertical="center"/>
    </xf>
    <xf numFmtId="0" fontId="43" fillId="13" borderId="31" xfId="0" applyFont="1" applyFill="1" applyBorder="1" applyAlignment="1">
      <alignment vertical="center"/>
    </xf>
    <xf numFmtId="0" fontId="43" fillId="13" borderId="53" xfId="0" applyFont="1" applyFill="1" applyBorder="1" applyAlignment="1">
      <alignment horizontal="left" vertical="center"/>
    </xf>
    <xf numFmtId="0" fontId="43" fillId="13" borderId="15" xfId="0" applyFont="1" applyFill="1" applyBorder="1" applyAlignment="1">
      <alignment horizontal="left" vertical="center"/>
    </xf>
    <xf numFmtId="0" fontId="43" fillId="13" borderId="0" xfId="0" applyFont="1" applyFill="1" applyBorder="1" applyAlignment="1">
      <alignment horizontal="left" vertical="center"/>
    </xf>
    <xf numFmtId="0" fontId="43" fillId="13" borderId="15" xfId="0" applyFont="1" applyFill="1" applyBorder="1" applyAlignment="1">
      <alignment horizontal="center" vertical="center"/>
    </xf>
    <xf numFmtId="0" fontId="43" fillId="13" borderId="32" xfId="0" applyFont="1" applyFill="1" applyBorder="1" applyAlignment="1">
      <alignment horizontal="left" vertical="center"/>
    </xf>
    <xf numFmtId="0" fontId="42" fillId="16" borderId="61" xfId="0" applyFont="1" applyFill="1" applyBorder="1" applyAlignment="1">
      <alignment vertical="center" wrapText="1"/>
    </xf>
    <xf numFmtId="0" fontId="42" fillId="0" borderId="3" xfId="0" applyFont="1" applyFill="1" applyBorder="1" applyAlignment="1">
      <alignment horizontal="center" vertical="center" wrapText="1"/>
    </xf>
    <xf numFmtId="0" fontId="42" fillId="0" borderId="6" xfId="0" applyFont="1" applyFill="1" applyBorder="1" applyAlignment="1">
      <alignment horizontal="center" vertical="center" wrapText="1"/>
    </xf>
    <xf numFmtId="0" fontId="42" fillId="0" borderId="62" xfId="0" applyNumberFormat="1" applyFont="1" applyFill="1" applyBorder="1" applyAlignment="1">
      <alignment horizontal="center" vertical="center"/>
    </xf>
    <xf numFmtId="0" fontId="42" fillId="16" borderId="55" xfId="0" applyFont="1" applyFill="1" applyBorder="1" applyAlignment="1">
      <alignment vertical="center" wrapText="1"/>
    </xf>
    <xf numFmtId="0" fontId="38" fillId="16" borderId="55" xfId="0" applyFont="1" applyFill="1" applyBorder="1" applyAlignment="1">
      <alignment vertical="center" wrapText="1"/>
    </xf>
    <xf numFmtId="0" fontId="38" fillId="0" borderId="4" xfId="0" applyFont="1" applyBorder="1" applyAlignment="1">
      <alignment horizontal="center" vertical="center"/>
    </xf>
    <xf numFmtId="0" fontId="43" fillId="13" borderId="0" xfId="0" applyFont="1" applyFill="1" applyBorder="1" applyAlignment="1">
      <alignment vertical="center"/>
    </xf>
    <xf numFmtId="0" fontId="43" fillId="13" borderId="37" xfId="0" applyFont="1" applyFill="1" applyBorder="1" applyAlignment="1">
      <alignment vertical="center"/>
    </xf>
    <xf numFmtId="0" fontId="49" fillId="16" borderId="55" xfId="0" applyFont="1" applyFill="1" applyBorder="1" applyAlignment="1">
      <alignment horizontal="left" vertical="center" wrapText="1"/>
    </xf>
    <xf numFmtId="0" fontId="6" fillId="5" borderId="6" xfId="0" applyFont="1" applyFill="1" applyBorder="1" applyAlignment="1">
      <alignment horizontal="center" vertical="center"/>
    </xf>
    <xf numFmtId="0" fontId="1" fillId="9" borderId="7" xfId="0" applyFont="1" applyFill="1" applyBorder="1">
      <alignment vertical="center"/>
    </xf>
    <xf numFmtId="0" fontId="1" fillId="9" borderId="0" xfId="0" applyFont="1" applyFill="1" applyBorder="1">
      <alignment vertical="center"/>
    </xf>
    <xf numFmtId="0" fontId="1" fillId="9" borderId="8" xfId="0" applyFont="1" applyFill="1" applyBorder="1">
      <alignment vertical="center"/>
    </xf>
    <xf numFmtId="0" fontId="1" fillId="9" borderId="0" xfId="0" applyFont="1" applyFill="1">
      <alignment vertical="center"/>
    </xf>
    <xf numFmtId="0" fontId="1" fillId="9" borderId="0" xfId="0" applyFont="1" applyFill="1" applyAlignment="1">
      <alignment horizontal="center" vertical="center"/>
    </xf>
    <xf numFmtId="0" fontId="66" fillId="9" borderId="7" xfId="0" applyFont="1" applyFill="1" applyBorder="1">
      <alignment vertical="center"/>
    </xf>
    <xf numFmtId="0" fontId="1" fillId="9" borderId="9" xfId="0" applyFont="1" applyFill="1" applyBorder="1">
      <alignment vertical="center"/>
    </xf>
    <xf numFmtId="0" fontId="1" fillId="9" borderId="1" xfId="0" applyFont="1" applyFill="1" applyBorder="1" applyAlignment="1">
      <alignment horizontal="left" vertical="center"/>
    </xf>
    <xf numFmtId="0" fontId="1" fillId="9" borderId="10"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0" fillId="9" borderId="0" xfId="0" applyFill="1" applyAlignment="1">
      <alignment horizontal="center" vertical="center"/>
    </xf>
    <xf numFmtId="0" fontId="58" fillId="0" borderId="0" xfId="0" applyFont="1" applyFill="1">
      <alignment vertical="center"/>
    </xf>
    <xf numFmtId="0" fontId="42" fillId="0" borderId="0" xfId="0" applyFont="1" applyFill="1">
      <alignment vertical="center"/>
    </xf>
    <xf numFmtId="0" fontId="44" fillId="0" borderId="0" xfId="553" applyFont="1" applyAlignment="1">
      <alignment vertical="center"/>
    </xf>
    <xf numFmtId="0" fontId="2" fillId="0" borderId="0" xfId="553" applyAlignment="1">
      <alignment vertical="center"/>
    </xf>
    <xf numFmtId="0" fontId="2" fillId="0" borderId="0" xfId="553" applyFill="1" applyAlignment="1">
      <alignment vertical="center"/>
    </xf>
    <xf numFmtId="0" fontId="23" fillId="5" borderId="0" xfId="553" applyFont="1" applyFill="1" applyBorder="1" applyAlignment="1">
      <alignment vertical="center"/>
    </xf>
    <xf numFmtId="0" fontId="67" fillId="5" borderId="0" xfId="553" applyFont="1" applyFill="1" applyAlignment="1">
      <alignment vertical="center"/>
    </xf>
    <xf numFmtId="0" fontId="23" fillId="5" borderId="0" xfId="553" applyFont="1" applyFill="1" applyBorder="1" applyAlignment="1">
      <alignment horizontal="center" vertical="center"/>
    </xf>
    <xf numFmtId="0" fontId="68" fillId="5" borderId="0" xfId="553" applyFont="1" applyFill="1" applyBorder="1" applyAlignment="1">
      <alignment vertical="center"/>
    </xf>
    <xf numFmtId="0" fontId="69" fillId="5" borderId="0" xfId="553" applyFont="1" applyFill="1" applyBorder="1" applyAlignment="1">
      <alignment vertical="center"/>
    </xf>
    <xf numFmtId="0" fontId="70" fillId="5" borderId="0" xfId="553" applyFont="1" applyFill="1" applyBorder="1" applyAlignment="1">
      <alignment vertical="center"/>
    </xf>
    <xf numFmtId="0" fontId="71" fillId="5" borderId="0" xfId="553" applyFont="1" applyFill="1" applyAlignment="1">
      <alignment vertical="center"/>
    </xf>
    <xf numFmtId="0" fontId="72" fillId="5" borderId="0" xfId="553" applyFont="1" applyFill="1" applyBorder="1" applyAlignment="1">
      <alignment vertical="center"/>
    </xf>
    <xf numFmtId="0" fontId="73" fillId="5" borderId="0" xfId="553" applyFont="1" applyFill="1" applyAlignment="1">
      <alignment vertical="center"/>
    </xf>
    <xf numFmtId="0" fontId="44" fillId="5" borderId="0" xfId="553" applyFont="1" applyFill="1" applyBorder="1" applyAlignment="1">
      <alignment vertical="center"/>
    </xf>
    <xf numFmtId="0" fontId="74" fillId="5" borderId="0" xfId="553" applyFont="1" applyFill="1" applyAlignment="1">
      <alignment vertical="center"/>
    </xf>
    <xf numFmtId="0" fontId="44" fillId="5" borderId="0" xfId="553" applyFont="1" applyFill="1" applyAlignment="1">
      <alignment vertical="center"/>
    </xf>
    <xf numFmtId="0" fontId="76" fillId="5" borderId="0" xfId="553" applyFont="1" applyFill="1" applyAlignment="1">
      <alignment horizontal="center" vertical="center"/>
    </xf>
    <xf numFmtId="0" fontId="77" fillId="5" borderId="0" xfId="13" applyFont="1" applyFill="1" applyAlignment="1" applyProtection="1">
      <alignment horizontal="center" vertical="center"/>
    </xf>
    <xf numFmtId="0" fontId="78" fillId="5" borderId="0" xfId="0" applyFont="1" applyFill="1" applyAlignment="1">
      <alignment vertical="center"/>
    </xf>
    <xf numFmtId="0" fontId="44" fillId="0" borderId="0" xfId="553" applyFont="1" applyAlignment="1">
      <alignment horizontal="center" vertical="center"/>
    </xf>
    <xf numFmtId="0" fontId="2" fillId="5" borderId="0" xfId="553" applyFill="1" applyAlignment="1">
      <alignment vertical="center"/>
    </xf>
    <xf numFmtId="0" fontId="79" fillId="5" borderId="0" xfId="553" applyFont="1" applyFill="1" applyAlignment="1">
      <alignment horizontal="left" vertical="center"/>
    </xf>
    <xf numFmtId="0" fontId="80" fillId="5" borderId="0" xfId="553" applyFont="1" applyFill="1" applyAlignment="1">
      <alignment horizontal="left" vertical="center"/>
    </xf>
    <xf numFmtId="0" fontId="81" fillId="5" borderId="0" xfId="553" applyFont="1" applyFill="1" applyAlignment="1">
      <alignment horizontal="left" vertical="center"/>
    </xf>
    <xf numFmtId="0" fontId="80" fillId="5" borderId="0" xfId="553" applyFont="1" applyFill="1" applyAlignment="1">
      <alignment vertical="center"/>
    </xf>
    <xf numFmtId="0" fontId="80" fillId="5" borderId="0" xfId="553" applyFont="1" applyFill="1" applyAlignment="1">
      <alignment horizontal="center" vertical="center" wrapText="1"/>
    </xf>
    <xf numFmtId="0" fontId="13" fillId="5" borderId="0" xfId="553" applyFont="1" applyFill="1" applyAlignment="1">
      <alignment vertical="center"/>
    </xf>
    <xf numFmtId="0" fontId="82" fillId="5" borderId="0" xfId="13" applyFont="1" applyFill="1" applyAlignment="1" applyProtection="1">
      <alignment horizontal="center" vertical="center"/>
    </xf>
    <xf numFmtId="0" fontId="4" fillId="5" borderId="0" xfId="553" applyFont="1" applyFill="1" applyAlignment="1">
      <alignment vertical="center"/>
    </xf>
    <xf numFmtId="0" fontId="76" fillId="5" borderId="0" xfId="553" applyFont="1" applyFill="1" applyAlignment="1">
      <alignment horizontal="left" vertical="center"/>
    </xf>
    <xf numFmtId="0" fontId="83" fillId="5" borderId="0" xfId="553" applyFont="1" applyFill="1" applyAlignment="1">
      <alignment vertical="center"/>
    </xf>
    <xf numFmtId="0" fontId="84" fillId="5" borderId="0" xfId="553" applyFont="1" applyFill="1" applyAlignment="1">
      <alignment vertical="center"/>
    </xf>
    <xf numFmtId="0" fontId="85" fillId="5" borderId="0" xfId="553" applyFont="1" applyFill="1" applyAlignment="1">
      <alignment vertical="center"/>
    </xf>
    <xf numFmtId="0" fontId="86" fillId="5" borderId="0" xfId="553" applyFont="1" applyFill="1" applyAlignment="1">
      <alignment vertical="center"/>
    </xf>
    <xf numFmtId="0" fontId="87" fillId="5" borderId="0" xfId="553" applyFont="1" applyFill="1" applyAlignment="1">
      <alignment vertical="center"/>
    </xf>
    <xf numFmtId="0" fontId="88" fillId="5" borderId="0" xfId="553" applyFont="1" applyFill="1" applyAlignment="1">
      <alignment vertical="center"/>
    </xf>
    <xf numFmtId="0" fontId="87" fillId="5" borderId="0" xfId="553" applyFont="1" applyFill="1" applyAlignment="1">
      <alignment horizontal="left" vertical="center"/>
    </xf>
    <xf numFmtId="0" fontId="87" fillId="5" borderId="0" xfId="553" applyFont="1" applyFill="1" applyAlignment="1" applyProtection="1">
      <alignment vertical="center"/>
      <protection locked="0"/>
    </xf>
    <xf numFmtId="0" fontId="88" fillId="5" borderId="0" xfId="625" applyFont="1" applyFill="1" applyAlignment="1">
      <alignment vertical="center"/>
    </xf>
    <xf numFmtId="0" fontId="89" fillId="5" borderId="0" xfId="553" applyFont="1" applyFill="1" applyAlignment="1">
      <alignment vertical="center"/>
    </xf>
    <xf numFmtId="0" fontId="88" fillId="5" borderId="0" xfId="553" applyFont="1" applyFill="1" applyAlignment="1">
      <alignment horizontal="left" vertical="center"/>
    </xf>
    <xf numFmtId="0" fontId="90" fillId="5" borderId="0" xfId="625" applyFont="1" applyFill="1" applyAlignment="1">
      <alignment vertical="center"/>
    </xf>
    <xf numFmtId="0" fontId="88" fillId="5" borderId="0" xfId="553" applyFont="1" applyFill="1" applyAlignment="1" applyProtection="1">
      <alignment vertical="center"/>
      <protection locked="0"/>
    </xf>
    <xf numFmtId="0" fontId="87" fillId="5" borderId="0" xfId="553" applyFont="1" applyFill="1" applyAlignment="1">
      <alignment horizontal="right" vertical="center"/>
    </xf>
    <xf numFmtId="0" fontId="90" fillId="5" borderId="0" xfId="553" applyFont="1" applyFill="1" applyAlignment="1">
      <alignment vertical="center"/>
    </xf>
    <xf numFmtId="0" fontId="91" fillId="5" borderId="0" xfId="553" applyFont="1" applyFill="1" applyAlignment="1">
      <alignment horizontal="left" vertical="center"/>
    </xf>
    <xf numFmtId="0" fontId="76" fillId="5" borderId="0" xfId="553" applyFont="1" applyFill="1" applyAlignment="1">
      <alignment horizontal="right" vertical="center"/>
    </xf>
    <xf numFmtId="0" fontId="91" fillId="5" borderId="0" xfId="553" applyFont="1" applyFill="1" applyAlignment="1">
      <alignment vertical="center"/>
    </xf>
    <xf numFmtId="0" fontId="76" fillId="5" borderId="0" xfId="553" applyFont="1" applyFill="1" applyAlignment="1">
      <alignment vertical="center"/>
    </xf>
    <xf numFmtId="0" fontId="92" fillId="5" borderId="0" xfId="553" applyFont="1" applyFill="1" applyAlignment="1">
      <alignment horizontal="left" vertical="center"/>
    </xf>
    <xf numFmtId="0" fontId="93" fillId="5" borderId="0" xfId="553" applyFont="1" applyFill="1" applyAlignment="1">
      <alignment vertical="center"/>
    </xf>
    <xf numFmtId="0" fontId="92" fillId="5" borderId="0" xfId="553" applyFont="1" applyFill="1" applyAlignment="1">
      <alignment horizontal="right" vertical="center"/>
    </xf>
    <xf numFmtId="0" fontId="90" fillId="5" borderId="0" xfId="553" applyFont="1" applyFill="1" applyAlignment="1">
      <alignment vertical="top"/>
    </xf>
    <xf numFmtId="0" fontId="92" fillId="5" borderId="0" xfId="553" applyFont="1" applyFill="1" applyAlignment="1">
      <alignment vertical="center"/>
    </xf>
    <xf numFmtId="0" fontId="94" fillId="5" borderId="0" xfId="553" applyFont="1" applyFill="1" applyAlignment="1">
      <alignment horizontal="left" vertical="center"/>
    </xf>
    <xf numFmtId="0" fontId="95" fillId="5" borderId="0" xfId="553" applyFont="1" applyFill="1" applyAlignment="1">
      <alignment vertical="center"/>
    </xf>
    <xf numFmtId="0" fontId="94" fillId="5" borderId="0" xfId="553" applyFont="1" applyFill="1" applyAlignment="1">
      <alignment vertical="center"/>
    </xf>
    <xf numFmtId="0" fontId="96" fillId="5" borderId="0" xfId="553" applyFont="1" applyFill="1" applyAlignment="1">
      <alignment vertical="center"/>
    </xf>
    <xf numFmtId="0" fontId="0" fillId="17" borderId="0" xfId="0" applyFill="1">
      <alignment vertical="center"/>
    </xf>
    <xf numFmtId="0" fontId="82" fillId="5" borderId="0" xfId="13" quotePrefix="1" applyFont="1" applyFill="1" applyAlignment="1" applyProtection="1">
      <alignment horizontal="center" vertical="center"/>
    </xf>
    <xf numFmtId="0" fontId="42" fillId="13" borderId="4" xfId="0" quotePrefix="1" applyFont="1" applyFill="1" applyBorder="1" applyAlignment="1">
      <alignment horizontal="center" vertical="center"/>
    </xf>
    <xf numFmtId="0" fontId="38" fillId="0" borderId="4" xfId="0" quotePrefix="1" applyFont="1" applyFill="1" applyBorder="1" applyAlignment="1">
      <alignment horizontal="center" vertical="center" wrapText="1"/>
    </xf>
    <xf numFmtId="0" fontId="42" fillId="0" borderId="4" xfId="0" quotePrefix="1" applyFont="1" applyFill="1" applyBorder="1" applyAlignment="1">
      <alignment horizontal="center" vertical="center" wrapText="1"/>
    </xf>
    <xf numFmtId="0" fontId="42" fillId="13" borderId="4" xfId="0" quotePrefix="1" applyFont="1" applyFill="1" applyBorder="1" applyAlignment="1">
      <alignment horizontal="center" vertical="center" wrapText="1"/>
    </xf>
    <xf numFmtId="0" fontId="38" fillId="13" borderId="4" xfId="0" quotePrefix="1" applyFont="1" applyFill="1" applyBorder="1" applyAlignment="1">
      <alignment horizontal="center" vertical="center" wrapText="1"/>
    </xf>
    <xf numFmtId="0" fontId="38" fillId="0" borderId="4" xfId="0" quotePrefix="1" applyFont="1" applyFill="1" applyBorder="1" applyAlignment="1">
      <alignment horizontal="center" vertical="center"/>
    </xf>
    <xf numFmtId="0" fontId="38" fillId="0" borderId="3" xfId="0" quotePrefix="1" applyFont="1" applyFill="1" applyBorder="1" applyAlignment="1">
      <alignment horizontal="center" vertical="center" wrapText="1"/>
    </xf>
    <xf numFmtId="0" fontId="38" fillId="13" borderId="4" xfId="0" quotePrefix="1" applyFont="1" applyFill="1" applyBorder="1" applyAlignment="1">
      <alignment horizontal="center" vertical="center"/>
    </xf>
    <xf numFmtId="0" fontId="38" fillId="0" borderId="4" xfId="0" quotePrefix="1" applyFont="1" applyBorder="1" applyAlignment="1">
      <alignment horizontal="center" vertical="center" wrapText="1"/>
    </xf>
    <xf numFmtId="0" fontId="42" fillId="0" borderId="4" xfId="0" quotePrefix="1" applyFont="1" applyBorder="1" applyAlignment="1">
      <alignment horizontal="center" vertical="center" wrapText="1"/>
    </xf>
    <xf numFmtId="0" fontId="167" fillId="6" borderId="24" xfId="0" applyFont="1" applyFill="1" applyBorder="1" applyAlignment="1">
      <alignment horizontal="center" vertical="center" wrapText="1"/>
    </xf>
    <xf numFmtId="0" fontId="69" fillId="5" borderId="0" xfId="553" applyFont="1" applyFill="1" applyBorder="1" applyAlignment="1">
      <alignment horizontal="center" vertical="center"/>
    </xf>
    <xf numFmtId="0" fontId="69" fillId="5" borderId="0" xfId="553" applyFont="1" applyFill="1" applyBorder="1" applyAlignment="1">
      <alignment vertical="center"/>
    </xf>
    <xf numFmtId="0" fontId="69" fillId="5" borderId="0" xfId="13" applyFont="1" applyFill="1" applyBorder="1" applyAlignment="1" applyProtection="1">
      <alignment vertical="center"/>
    </xf>
    <xf numFmtId="0" fontId="75" fillId="5" borderId="0" xfId="13" applyFont="1" applyFill="1" applyAlignment="1" applyProtection="1">
      <alignment horizontal="center" vertical="center"/>
    </xf>
    <xf numFmtId="0" fontId="75" fillId="5" borderId="0" xfId="13" applyFont="1" applyFill="1" applyAlignment="1" applyProtection="1">
      <alignment horizontal="left" vertical="center"/>
    </xf>
    <xf numFmtId="0" fontId="54" fillId="14" borderId="0" xfId="13" applyFont="1" applyFill="1" applyAlignment="1" applyProtection="1">
      <alignment horizontal="right" vertical="center"/>
    </xf>
    <xf numFmtId="0" fontId="38" fillId="14" borderId="0" xfId="0" applyFont="1" applyFill="1" applyAlignment="1">
      <alignment horizontal="right" vertical="center"/>
    </xf>
    <xf numFmtId="0" fontId="6" fillId="5" borderId="5" xfId="0" applyFont="1" applyFill="1" applyBorder="1" applyAlignment="1">
      <alignment horizontal="center" vertical="center"/>
    </xf>
    <xf numFmtId="0" fontId="6" fillId="5" borderId="0" xfId="0" applyFont="1" applyFill="1" applyBorder="1" applyAlignment="1">
      <alignment horizontal="center" vertical="center"/>
    </xf>
    <xf numFmtId="0" fontId="42" fillId="0" borderId="24" xfId="0" applyFont="1" applyFill="1" applyBorder="1" applyAlignment="1">
      <alignment horizontal="center" vertical="center"/>
    </xf>
    <xf numFmtId="0" fontId="42" fillId="0" borderId="39" xfId="0" applyFont="1" applyFill="1" applyBorder="1" applyAlignment="1">
      <alignment horizontal="center" vertical="center"/>
    </xf>
    <xf numFmtId="0" fontId="42" fillId="0" borderId="25" xfId="0" applyFont="1" applyFill="1" applyBorder="1" applyAlignment="1">
      <alignment horizontal="center" vertical="center"/>
    </xf>
    <xf numFmtId="0" fontId="42" fillId="0" borderId="56" xfId="0" applyFont="1" applyFill="1" applyBorder="1" applyAlignment="1">
      <alignment horizontal="left" vertical="center"/>
    </xf>
    <xf numFmtId="0" fontId="42" fillId="0" borderId="39" xfId="0" applyFont="1" applyBorder="1">
      <alignment vertical="center"/>
    </xf>
    <xf numFmtId="0" fontId="42" fillId="0" borderId="33" xfId="0" applyFont="1" applyBorder="1">
      <alignment vertical="center"/>
    </xf>
    <xf numFmtId="0" fontId="49" fillId="0" borderId="54" xfId="0" applyFont="1" applyFill="1" applyBorder="1" applyAlignment="1">
      <alignment horizontal="left" vertical="center"/>
    </xf>
    <xf numFmtId="0" fontId="49" fillId="0" borderId="5" xfId="0" applyFont="1" applyFill="1" applyBorder="1" applyAlignment="1">
      <alignment horizontal="left" vertical="center"/>
    </xf>
    <xf numFmtId="0" fontId="49" fillId="0" borderId="34" xfId="0" applyFont="1" applyFill="1" applyBorder="1" applyAlignment="1">
      <alignment horizontal="left" vertical="center"/>
    </xf>
    <xf numFmtId="0" fontId="42" fillId="6" borderId="57" xfId="0" applyFont="1" applyFill="1" applyBorder="1" applyAlignment="1">
      <alignment vertical="center"/>
    </xf>
    <xf numFmtId="0" fontId="42" fillId="6" borderId="0" xfId="0" applyFont="1" applyFill="1" applyBorder="1" applyAlignment="1">
      <alignment vertical="center"/>
    </xf>
    <xf numFmtId="0" fontId="42" fillId="6" borderId="37" xfId="0" applyFont="1" applyFill="1" applyBorder="1" applyAlignment="1">
      <alignment vertical="center"/>
    </xf>
    <xf numFmtId="0" fontId="42" fillId="6" borderId="57" xfId="0" applyFont="1" applyFill="1" applyBorder="1" applyAlignment="1">
      <alignment horizontal="left" vertical="center"/>
    </xf>
    <xf numFmtId="0" fontId="42" fillId="6" borderId="0" xfId="0" applyFont="1" applyFill="1" applyBorder="1" applyAlignment="1">
      <alignment horizontal="left" vertical="center"/>
    </xf>
    <xf numFmtId="0" fontId="42" fillId="6" borderId="37" xfId="0" applyFont="1" applyFill="1" applyBorder="1" applyAlignment="1">
      <alignment horizontal="left" vertical="center"/>
    </xf>
    <xf numFmtId="0" fontId="42" fillId="0" borderId="58" xfId="0" applyFont="1" applyFill="1" applyBorder="1" applyAlignment="1">
      <alignment horizontal="left" vertical="center" wrapText="1"/>
    </xf>
    <xf numFmtId="0" fontId="42" fillId="0" borderId="11" xfId="0" applyFont="1" applyFill="1" applyBorder="1" applyAlignment="1">
      <alignment horizontal="left" vertical="center"/>
    </xf>
    <xf numFmtId="0" fontId="42" fillId="0" borderId="31" xfId="0" applyFont="1" applyFill="1" applyBorder="1" applyAlignment="1">
      <alignment horizontal="left" vertical="center"/>
    </xf>
    <xf numFmtId="0" fontId="43" fillId="0" borderId="59" xfId="0" applyFont="1" applyFill="1" applyBorder="1" applyAlignment="1">
      <alignment horizontal="center" vertical="center"/>
    </xf>
    <xf numFmtId="0" fontId="43" fillId="0" borderId="38" xfId="0" applyFont="1" applyFill="1" applyBorder="1" applyAlignment="1">
      <alignment horizontal="center" vertical="center"/>
    </xf>
    <xf numFmtId="0" fontId="38" fillId="13" borderId="24" xfId="0" applyFont="1" applyFill="1" applyBorder="1" applyAlignment="1">
      <alignment horizontal="center" vertical="center" wrapText="1"/>
    </xf>
    <xf numFmtId="0" fontId="38" fillId="13" borderId="39" xfId="0" applyFont="1" applyFill="1" applyBorder="1" applyAlignment="1">
      <alignment horizontal="center" vertical="center" wrapText="1"/>
    </xf>
    <xf numFmtId="0" fontId="38" fillId="13" borderId="25" xfId="0" applyFont="1" applyFill="1" applyBorder="1" applyAlignment="1">
      <alignment horizontal="center" vertical="center" wrapText="1"/>
    </xf>
    <xf numFmtId="0" fontId="49" fillId="13" borderId="57" xfId="0" applyFont="1" applyFill="1" applyBorder="1" applyAlignment="1">
      <alignment horizontal="left" vertical="center" wrapText="1"/>
    </xf>
    <xf numFmtId="0" fontId="49" fillId="13" borderId="0" xfId="0" applyFont="1" applyFill="1" applyBorder="1" applyAlignment="1">
      <alignment horizontal="left" vertical="center" wrapText="1"/>
    </xf>
    <xf numFmtId="0" fontId="49" fillId="13" borderId="37" xfId="0" applyFont="1" applyFill="1" applyBorder="1" applyAlignment="1">
      <alignment horizontal="left" vertical="center" wrapText="1"/>
    </xf>
    <xf numFmtId="0" fontId="49" fillId="0" borderId="57" xfId="0" applyFont="1" applyFill="1" applyBorder="1" applyAlignment="1">
      <alignment horizontal="left" vertical="center"/>
    </xf>
    <xf numFmtId="0" fontId="49" fillId="0" borderId="0" xfId="0" applyFont="1" applyFill="1" applyBorder="1" applyAlignment="1">
      <alignment horizontal="left" vertical="center"/>
    </xf>
    <xf numFmtId="0" fontId="49" fillId="0" borderId="37" xfId="0" applyFont="1" applyFill="1" applyBorder="1" applyAlignment="1">
      <alignment horizontal="left" vertical="center"/>
    </xf>
    <xf numFmtId="0" fontId="42" fillId="0" borderId="57" xfId="0" applyFont="1" applyFill="1" applyBorder="1" applyAlignment="1">
      <alignment horizontal="left" vertical="center"/>
    </xf>
    <xf numFmtId="0" fontId="42" fillId="0" borderId="0" xfId="0" applyFont="1" applyFill="1" applyBorder="1" applyAlignment="1">
      <alignment horizontal="left" vertical="center"/>
    </xf>
    <xf numFmtId="0" fontId="42" fillId="0" borderId="37" xfId="0" applyFont="1" applyFill="1" applyBorder="1" applyAlignment="1">
      <alignment horizontal="left" vertical="center"/>
    </xf>
    <xf numFmtId="0" fontId="38" fillId="0" borderId="58" xfId="0" applyFont="1" applyFill="1" applyBorder="1" applyAlignment="1">
      <alignment horizontal="left" vertical="center"/>
    </xf>
    <xf numFmtId="0" fontId="38" fillId="0" borderId="11" xfId="0" applyFont="1" applyFill="1" applyBorder="1" applyAlignment="1">
      <alignment horizontal="left" vertical="center"/>
    </xf>
    <xf numFmtId="0" fontId="43" fillId="0" borderId="57" xfId="0" applyFont="1" applyFill="1" applyBorder="1" applyAlignment="1">
      <alignment horizontal="center" vertical="center"/>
    </xf>
    <xf numFmtId="0" fontId="43" fillId="0" borderId="0" xfId="0" applyFont="1" applyFill="1" applyBorder="1" applyAlignment="1">
      <alignment horizontal="center" vertical="center"/>
    </xf>
    <xf numFmtId="0" fontId="42" fillId="13" borderId="24" xfId="0" applyFont="1" applyFill="1" applyBorder="1" applyAlignment="1">
      <alignment horizontal="center" vertical="center" wrapText="1"/>
    </xf>
    <xf numFmtId="0" fontId="42" fillId="13" borderId="39" xfId="0" applyFont="1" applyFill="1" applyBorder="1" applyAlignment="1">
      <alignment horizontal="center" vertical="center" wrapText="1"/>
    </xf>
    <xf numFmtId="0" fontId="42" fillId="13" borderId="25" xfId="0" applyFont="1" applyFill="1" applyBorder="1" applyAlignment="1">
      <alignment horizontal="center" vertical="center" wrapText="1"/>
    </xf>
    <xf numFmtId="0" fontId="42" fillId="13" borderId="4" xfId="0" applyFont="1" applyFill="1" applyBorder="1" applyAlignment="1">
      <alignment horizontal="center" vertical="center" wrapText="1"/>
    </xf>
    <xf numFmtId="0" fontId="42" fillId="0" borderId="54" xfId="0" applyFont="1" applyFill="1" applyBorder="1" applyAlignment="1">
      <alignment horizontal="left" vertical="center"/>
    </xf>
    <xf numFmtId="0" fontId="42" fillId="0" borderId="5" xfId="0" applyFont="1" applyFill="1" applyBorder="1" applyAlignment="1">
      <alignment horizontal="left" vertical="center"/>
    </xf>
    <xf numFmtId="0" fontId="42" fillId="0" borderId="34" xfId="0" applyFont="1" applyFill="1" applyBorder="1" applyAlignment="1">
      <alignment horizontal="left" vertical="center"/>
    </xf>
    <xf numFmtId="0" fontId="42" fillId="13" borderId="58" xfId="0" applyFont="1" applyFill="1" applyBorder="1" applyAlignment="1">
      <alignment horizontal="left" vertical="center" wrapText="1"/>
    </xf>
    <xf numFmtId="0" fontId="42" fillId="13" borderId="11" xfId="0" applyFont="1" applyFill="1" applyBorder="1" applyAlignment="1">
      <alignment horizontal="left" vertical="center" wrapText="1"/>
    </xf>
    <xf numFmtId="0" fontId="42" fillId="13" borderId="31" xfId="0" applyFont="1" applyFill="1" applyBorder="1" applyAlignment="1">
      <alignment horizontal="left" vertical="center" wrapText="1"/>
    </xf>
    <xf numFmtId="0" fontId="56" fillId="5" borderId="5" xfId="0" applyFont="1" applyFill="1" applyBorder="1" applyAlignment="1">
      <alignment horizontal="center" vertical="center"/>
    </xf>
    <xf numFmtId="0" fontId="42" fillId="13" borderId="56" xfId="0" applyFont="1" applyFill="1" applyBorder="1" applyAlignment="1">
      <alignment horizontal="left" vertical="center" wrapText="1"/>
    </xf>
    <xf numFmtId="0" fontId="42" fillId="13" borderId="39" xfId="0" applyFont="1" applyFill="1" applyBorder="1" applyAlignment="1">
      <alignment horizontal="left" vertical="center" wrapText="1"/>
    </xf>
    <xf numFmtId="0" fontId="42" fillId="13" borderId="33" xfId="0" applyFont="1" applyFill="1" applyBorder="1" applyAlignment="1">
      <alignment horizontal="left" vertical="center" wrapText="1"/>
    </xf>
    <xf numFmtId="0" fontId="42" fillId="13" borderId="54" xfId="0" applyFont="1" applyFill="1" applyBorder="1" applyAlignment="1">
      <alignment horizontal="left" vertical="center" wrapText="1"/>
    </xf>
    <xf numFmtId="0" fontId="42" fillId="13" borderId="5" xfId="0" applyFont="1" applyFill="1" applyBorder="1" applyAlignment="1">
      <alignment horizontal="left" vertical="center" wrapText="1"/>
    </xf>
    <xf numFmtId="0" fontId="42" fillId="13" borderId="34" xfId="0" applyFont="1" applyFill="1" applyBorder="1" applyAlignment="1">
      <alignment horizontal="left" vertical="center" wrapText="1"/>
    </xf>
    <xf numFmtId="0" fontId="42" fillId="0" borderId="24" xfId="0" applyFont="1" applyFill="1" applyBorder="1" applyAlignment="1">
      <alignment horizontal="center" vertical="center" wrapText="1"/>
    </xf>
    <xf numFmtId="0" fontId="42" fillId="0" borderId="39" xfId="0" applyFont="1" applyFill="1" applyBorder="1" applyAlignment="1">
      <alignment horizontal="center" vertical="center" wrapText="1"/>
    </xf>
    <xf numFmtId="0" fontId="42" fillId="0" borderId="25" xfId="0" applyFont="1" applyFill="1" applyBorder="1" applyAlignment="1">
      <alignment horizontal="center" vertical="center" wrapText="1"/>
    </xf>
    <xf numFmtId="0" fontId="42" fillId="13" borderId="57" xfId="0" applyFont="1" applyFill="1" applyBorder="1" applyAlignment="1">
      <alignment horizontal="left" vertical="center" wrapText="1"/>
    </xf>
    <xf numFmtId="0" fontId="42" fillId="13" borderId="0" xfId="0" applyFont="1" applyFill="1" applyBorder="1" applyAlignment="1">
      <alignment horizontal="left" vertical="center" wrapText="1"/>
    </xf>
    <xf numFmtId="0" fontId="42" fillId="13" borderId="37" xfId="0" applyFont="1" applyFill="1" applyBorder="1" applyAlignment="1">
      <alignment horizontal="left" vertical="center" wrapText="1"/>
    </xf>
    <xf numFmtId="0" fontId="43" fillId="0" borderId="53" xfId="0" applyFont="1" applyFill="1" applyBorder="1" applyAlignment="1">
      <alignment horizontal="center" vertical="center"/>
    </xf>
    <xf numFmtId="0" fontId="43" fillId="0" borderId="15" xfId="0" applyFont="1" applyFill="1" applyBorder="1" applyAlignment="1">
      <alignment horizontal="center" vertical="center"/>
    </xf>
    <xf numFmtId="0" fontId="43" fillId="0" borderId="32" xfId="0" applyFont="1" applyFill="1" applyBorder="1" applyAlignment="1">
      <alignment horizontal="center" vertical="center"/>
    </xf>
    <xf numFmtId="0" fontId="49" fillId="6" borderId="0" xfId="0" applyFont="1" applyFill="1" applyBorder="1" applyAlignment="1">
      <alignment horizontal="left" vertical="center" wrapText="1"/>
    </xf>
    <xf numFmtId="0" fontId="49" fillId="6" borderId="37" xfId="0" applyFont="1" applyFill="1" applyBorder="1" applyAlignment="1">
      <alignment horizontal="left" vertical="center" wrapText="1"/>
    </xf>
    <xf numFmtId="0" fontId="42" fillId="6" borderId="58" xfId="0" applyFont="1" applyFill="1" applyBorder="1" applyAlignment="1">
      <alignment horizontal="left" vertical="center" wrapText="1"/>
    </xf>
    <xf numFmtId="0" fontId="42" fillId="6" borderId="11" xfId="0" applyFont="1" applyFill="1" applyBorder="1" applyAlignment="1">
      <alignment horizontal="left" vertical="center" wrapText="1"/>
    </xf>
    <xf numFmtId="0" fontId="42" fillId="6" borderId="31" xfId="0" applyFont="1" applyFill="1" applyBorder="1" applyAlignment="1">
      <alignment horizontal="left" vertical="center" wrapText="1"/>
    </xf>
    <xf numFmtId="0" fontId="49" fillId="0" borderId="0" xfId="0" applyFont="1" applyFill="1" applyBorder="1" applyAlignment="1">
      <alignment horizontal="left" vertical="center" wrapText="1"/>
    </xf>
    <xf numFmtId="0" fontId="49" fillId="0" borderId="37" xfId="0" applyFont="1" applyFill="1" applyBorder="1" applyAlignment="1">
      <alignment horizontal="left" vertical="center" wrapText="1"/>
    </xf>
    <xf numFmtId="0" fontId="42" fillId="0" borderId="11" xfId="0" applyFont="1" applyFill="1" applyBorder="1" applyAlignment="1">
      <alignment horizontal="left" vertical="center" wrapText="1"/>
    </xf>
    <xf numFmtId="0" fontId="42" fillId="0" borderId="31" xfId="0" applyFont="1" applyFill="1" applyBorder="1" applyAlignment="1">
      <alignment horizontal="left" vertical="center" wrapText="1"/>
    </xf>
    <xf numFmtId="0" fontId="55" fillId="5" borderId="5" xfId="0" applyFont="1" applyFill="1" applyBorder="1" applyAlignment="1">
      <alignment horizontal="center" vertical="center"/>
    </xf>
    <xf numFmtId="0" fontId="38" fillId="0" borderId="24" xfId="0" applyFont="1" applyFill="1" applyBorder="1" applyAlignment="1">
      <alignment horizontal="center" vertical="center" wrapText="1"/>
    </xf>
    <xf numFmtId="0" fontId="38" fillId="0" borderId="25" xfId="0" applyFont="1" applyFill="1" applyBorder="1" applyAlignment="1">
      <alignment horizontal="center" vertical="center" wrapText="1"/>
    </xf>
    <xf numFmtId="0" fontId="42" fillId="0" borderId="4" xfId="0" applyFont="1" applyFill="1" applyBorder="1" applyAlignment="1">
      <alignment horizontal="center" vertical="center"/>
    </xf>
    <xf numFmtId="0" fontId="42" fillId="0" borderId="57" xfId="0" applyFont="1" applyFill="1" applyBorder="1" applyAlignment="1">
      <alignment horizontal="left" vertical="center" wrapText="1"/>
    </xf>
    <xf numFmtId="0" fontId="42" fillId="0" borderId="0" xfId="0" applyFont="1" applyFill="1" applyBorder="1" applyAlignment="1">
      <alignment horizontal="left" vertical="center" wrapText="1"/>
    </xf>
    <xf numFmtId="0" fontId="42" fillId="0" borderId="37" xfId="0" applyFont="1" applyFill="1" applyBorder="1" applyAlignment="1">
      <alignment horizontal="left" vertical="center" wrapText="1"/>
    </xf>
    <xf numFmtId="0" fontId="38" fillId="0" borderId="39" xfId="0" applyFont="1" applyFill="1" applyBorder="1" applyAlignment="1">
      <alignment horizontal="center" vertical="center" wrapText="1"/>
    </xf>
    <xf numFmtId="0" fontId="42" fillId="6" borderId="57" xfId="0" applyFont="1" applyFill="1" applyBorder="1" applyAlignment="1">
      <alignment horizontal="left" vertical="center" wrapText="1"/>
    </xf>
    <xf numFmtId="0" fontId="42" fillId="6" borderId="0" xfId="0" applyFont="1" applyFill="1" applyBorder="1" applyAlignment="1">
      <alignment horizontal="left" vertical="center" wrapText="1"/>
    </xf>
    <xf numFmtId="0" fontId="42" fillId="6" borderId="37" xfId="0" applyFont="1" applyFill="1" applyBorder="1" applyAlignment="1">
      <alignment horizontal="left" vertical="center" wrapText="1"/>
    </xf>
    <xf numFmtId="0" fontId="43" fillId="13" borderId="59" xfId="0" applyFont="1" applyFill="1" applyBorder="1" applyAlignment="1">
      <alignment horizontal="center" vertical="center" wrapText="1"/>
    </xf>
    <xf numFmtId="0" fontId="43" fillId="13" borderId="38" xfId="0" applyFont="1" applyFill="1" applyBorder="1" applyAlignment="1">
      <alignment horizontal="center" vertical="center" wrapText="1"/>
    </xf>
    <xf numFmtId="0" fontId="38" fillId="13" borderId="58" xfId="0" applyFont="1" applyFill="1" applyBorder="1" applyAlignment="1">
      <alignment horizontal="left" vertical="center" wrapText="1"/>
    </xf>
    <xf numFmtId="0" fontId="38" fillId="13" borderId="11" xfId="0" applyFont="1" applyFill="1" applyBorder="1" applyAlignment="1">
      <alignment horizontal="left" vertical="center" wrapText="1"/>
    </xf>
    <xf numFmtId="0" fontId="38" fillId="13" borderId="31" xfId="0" applyFont="1" applyFill="1" applyBorder="1" applyAlignment="1">
      <alignment horizontal="left" vertical="center" wrapText="1"/>
    </xf>
    <xf numFmtId="0" fontId="38" fillId="6" borderId="54" xfId="0" applyFont="1" applyFill="1" applyBorder="1" applyAlignment="1">
      <alignment vertical="center"/>
    </xf>
    <xf numFmtId="0" fontId="38" fillId="6" borderId="5" xfId="0" applyFont="1" applyFill="1" applyBorder="1" applyAlignment="1">
      <alignment vertical="center"/>
    </xf>
    <xf numFmtId="0" fontId="38" fillId="6" borderId="34" xfId="0" applyFont="1" applyFill="1" applyBorder="1" applyAlignment="1">
      <alignment vertical="center"/>
    </xf>
    <xf numFmtId="0" fontId="42" fillId="13" borderId="7" xfId="0" applyFont="1" applyFill="1" applyBorder="1" applyAlignment="1">
      <alignment horizontal="left" vertical="center" wrapText="1"/>
    </xf>
    <xf numFmtId="0" fontId="42" fillId="13" borderId="8" xfId="0" applyFont="1" applyFill="1" applyBorder="1" applyAlignment="1">
      <alignment horizontal="left" vertical="center" wrapText="1"/>
    </xf>
    <xf numFmtId="0" fontId="43" fillId="13" borderId="53" xfId="0" applyFont="1" applyFill="1" applyBorder="1" applyAlignment="1">
      <alignment horizontal="center" vertical="center" wrapText="1"/>
    </xf>
    <xf numFmtId="0" fontId="43" fillId="13" borderId="15" xfId="0" applyFont="1" applyFill="1" applyBorder="1" applyAlignment="1">
      <alignment horizontal="center" vertical="center" wrapText="1"/>
    </xf>
    <xf numFmtId="0" fontId="43" fillId="13" borderId="32" xfId="0" applyFont="1" applyFill="1" applyBorder="1" applyAlignment="1">
      <alignment horizontal="center" vertical="center" wrapText="1"/>
    </xf>
    <xf numFmtId="0" fontId="42" fillId="13" borderId="24" xfId="0" applyFont="1" applyFill="1" applyBorder="1" applyAlignment="1">
      <alignment horizontal="center" vertical="center"/>
    </xf>
    <xf numFmtId="0" fontId="42" fillId="13" borderId="39" xfId="0" applyFont="1" applyFill="1" applyBorder="1" applyAlignment="1">
      <alignment horizontal="center" vertical="center"/>
    </xf>
    <xf numFmtId="0" fontId="42" fillId="13" borderId="25" xfId="0" applyFont="1" applyFill="1" applyBorder="1" applyAlignment="1">
      <alignment horizontal="center" vertical="center"/>
    </xf>
    <xf numFmtId="0" fontId="42" fillId="13" borderId="24" xfId="508" applyFont="1" applyFill="1" applyBorder="1" applyAlignment="1">
      <alignment horizontal="center" vertical="center" wrapText="1"/>
    </xf>
    <xf numFmtId="0" fontId="42" fillId="13" borderId="39" xfId="508" applyFont="1" applyFill="1" applyBorder="1" applyAlignment="1">
      <alignment horizontal="center" vertical="center" wrapText="1"/>
    </xf>
    <xf numFmtId="0" fontId="42" fillId="13" borderId="25" xfId="508" applyFont="1" applyFill="1" applyBorder="1" applyAlignment="1">
      <alignment horizontal="center" vertical="center" wrapText="1"/>
    </xf>
    <xf numFmtId="0" fontId="43" fillId="13" borderId="53" xfId="0" applyFont="1" applyFill="1" applyBorder="1" applyAlignment="1">
      <alignment horizontal="left" vertical="center" wrapText="1"/>
    </xf>
    <xf numFmtId="0" fontId="43" fillId="13" borderId="15" xfId="0" applyFont="1" applyFill="1" applyBorder="1" applyAlignment="1">
      <alignment horizontal="left" vertical="center" wrapText="1"/>
    </xf>
    <xf numFmtId="0" fontId="43" fillId="13" borderId="32" xfId="0" applyFont="1" applyFill="1" applyBorder="1" applyAlignment="1">
      <alignment horizontal="left" vertical="center" wrapText="1"/>
    </xf>
    <xf numFmtId="0" fontId="42" fillId="13" borderId="58" xfId="0" applyFont="1" applyFill="1" applyBorder="1" applyAlignment="1">
      <alignment horizontal="justify" vertical="center" wrapText="1"/>
    </xf>
    <xf numFmtId="0" fontId="21" fillId="0" borderId="11" xfId="0" applyFont="1" applyBorder="1" applyAlignment="1">
      <alignment vertical="center" wrapText="1"/>
    </xf>
    <xf numFmtId="0" fontId="38" fillId="13" borderId="24" xfId="508" applyFont="1" applyFill="1" applyBorder="1" applyAlignment="1">
      <alignment horizontal="center" vertical="center" wrapText="1"/>
    </xf>
    <xf numFmtId="0" fontId="38" fillId="13" borderId="39" xfId="508" applyFont="1" applyFill="1" applyBorder="1" applyAlignment="1">
      <alignment horizontal="center" vertical="center" wrapText="1"/>
    </xf>
    <xf numFmtId="0" fontId="38" fillId="13" borderId="25" xfId="508" applyFont="1" applyFill="1" applyBorder="1" applyAlignment="1">
      <alignment horizontal="center" vertical="center" wrapText="1"/>
    </xf>
    <xf numFmtId="0" fontId="42" fillId="13" borderId="2" xfId="0" applyFont="1" applyFill="1" applyBorder="1" applyAlignment="1">
      <alignment horizontal="center" vertical="center" wrapText="1"/>
    </xf>
    <xf numFmtId="0" fontId="42" fillId="13" borderId="5" xfId="0" applyFont="1" applyFill="1" applyBorder="1" applyAlignment="1">
      <alignment horizontal="center" vertical="center" wrapText="1"/>
    </xf>
    <xf numFmtId="0" fontId="42" fillId="13" borderId="6" xfId="0" applyFont="1" applyFill="1" applyBorder="1" applyAlignment="1">
      <alignment horizontal="center" vertical="center" wrapText="1"/>
    </xf>
    <xf numFmtId="0" fontId="38" fillId="13" borderId="4" xfId="0" applyFont="1" applyFill="1" applyBorder="1" applyAlignment="1">
      <alignment horizontal="center" vertical="center" wrapText="1"/>
    </xf>
    <xf numFmtId="0" fontId="42" fillId="6" borderId="58" xfId="0" applyFont="1" applyFill="1" applyBorder="1" applyAlignment="1">
      <alignment horizontal="left" vertical="center"/>
    </xf>
    <xf numFmtId="0" fontId="42" fillId="6" borderId="11" xfId="0" applyFont="1" applyFill="1" applyBorder="1" applyAlignment="1">
      <alignment horizontal="left" vertical="center"/>
    </xf>
    <xf numFmtId="0" fontId="42" fillId="6" borderId="31" xfId="0" applyFont="1" applyFill="1" applyBorder="1" applyAlignment="1">
      <alignment horizontal="left" vertical="center"/>
    </xf>
    <xf numFmtId="0" fontId="42" fillId="0" borderId="58" xfId="0" applyFont="1" applyFill="1" applyBorder="1" applyAlignment="1">
      <alignment horizontal="left" vertical="center"/>
    </xf>
    <xf numFmtId="0" fontId="43" fillId="0" borderId="53" xfId="0" applyFont="1" applyFill="1" applyBorder="1" applyAlignment="1">
      <alignment horizontal="center" vertical="center" wrapText="1"/>
    </xf>
    <xf numFmtId="0" fontId="43" fillId="0" borderId="15" xfId="0" applyFont="1" applyFill="1" applyBorder="1" applyAlignment="1">
      <alignment horizontal="center" vertical="center" wrapText="1"/>
    </xf>
    <xf numFmtId="0" fontId="43" fillId="0" borderId="32" xfId="0" applyFont="1" applyFill="1" applyBorder="1" applyAlignment="1">
      <alignment horizontal="center" vertical="center" wrapText="1"/>
    </xf>
    <xf numFmtId="0" fontId="38" fillId="6" borderId="57" xfId="0" applyFont="1" applyFill="1" applyBorder="1" applyAlignment="1">
      <alignment horizontal="left" vertical="center"/>
    </xf>
    <xf numFmtId="0" fontId="38" fillId="6" borderId="0" xfId="0" applyFont="1" applyFill="1" applyBorder="1" applyAlignment="1">
      <alignment horizontal="left" vertical="center"/>
    </xf>
    <xf numFmtId="0" fontId="38" fillId="6" borderId="37" xfId="0" applyFont="1" applyFill="1" applyBorder="1" applyAlignment="1">
      <alignment horizontal="left" vertical="center"/>
    </xf>
    <xf numFmtId="0" fontId="63" fillId="0" borderId="53" xfId="0" applyFont="1" applyFill="1" applyBorder="1" applyAlignment="1">
      <alignment horizontal="center" vertical="center" wrapText="1"/>
    </xf>
    <xf numFmtId="0" fontId="63" fillId="0" borderId="15" xfId="0" applyFont="1" applyFill="1" applyBorder="1" applyAlignment="1">
      <alignment horizontal="center" vertical="center" wrapText="1"/>
    </xf>
    <xf numFmtId="0" fontId="63" fillId="0" borderId="32" xfId="0" applyFont="1" applyFill="1" applyBorder="1" applyAlignment="1">
      <alignment horizontal="center" vertical="center" wrapText="1"/>
    </xf>
    <xf numFmtId="0" fontId="38" fillId="6" borderId="24" xfId="0" applyFont="1" applyFill="1" applyBorder="1" applyAlignment="1">
      <alignment horizontal="center" vertical="center" wrapText="1"/>
    </xf>
    <xf numFmtId="0" fontId="38" fillId="6" borderId="25" xfId="0" applyFont="1" applyFill="1" applyBorder="1" applyAlignment="1">
      <alignment horizontal="center" vertical="center" wrapText="1"/>
    </xf>
    <xf numFmtId="0" fontId="42" fillId="0" borderId="4" xfId="0" applyFont="1" applyFill="1" applyBorder="1" applyAlignment="1">
      <alignment horizontal="center" vertical="center" wrapText="1"/>
    </xf>
    <xf numFmtId="0" fontId="49" fillId="6" borderId="57" xfId="0" applyFont="1" applyFill="1" applyBorder="1" applyAlignment="1">
      <alignment horizontal="left" vertical="center"/>
    </xf>
    <xf numFmtId="0" fontId="49" fillId="6" borderId="0" xfId="0" applyFont="1" applyFill="1" applyBorder="1" applyAlignment="1">
      <alignment horizontal="left" vertical="center"/>
    </xf>
    <xf numFmtId="0" fontId="49" fillId="6" borderId="37" xfId="0" applyFont="1" applyFill="1" applyBorder="1" applyAlignment="1">
      <alignment horizontal="left" vertical="center"/>
    </xf>
    <xf numFmtId="0" fontId="49" fillId="5" borderId="5" xfId="0" applyFont="1" applyFill="1" applyBorder="1" applyAlignment="1">
      <alignment horizontal="center" vertical="center"/>
    </xf>
    <xf numFmtId="0" fontId="0" fillId="14" borderId="0" xfId="0" applyFill="1" applyAlignment="1">
      <alignment horizontal="right" vertical="center"/>
    </xf>
    <xf numFmtId="0" fontId="10" fillId="0" borderId="21" xfId="0" applyFont="1" applyFill="1" applyBorder="1" applyAlignment="1">
      <alignment vertical="center"/>
    </xf>
    <xf numFmtId="0" fontId="10" fillId="0" borderId="4" xfId="0" applyFont="1" applyFill="1" applyBorder="1" applyAlignment="1">
      <alignment vertical="center"/>
    </xf>
    <xf numFmtId="0" fontId="10" fillId="0" borderId="20" xfId="0" applyFont="1" applyFill="1" applyBorder="1" applyAlignment="1">
      <alignment vertical="center"/>
    </xf>
    <xf numFmtId="0" fontId="10" fillId="0" borderId="24" xfId="0" applyNumberFormat="1" applyFont="1" applyBorder="1" applyAlignment="1">
      <alignment horizontal="center" vertical="center" wrapText="1"/>
    </xf>
    <xf numFmtId="0" fontId="10" fillId="0" borderId="25" xfId="0" applyNumberFormat="1" applyFont="1" applyBorder="1" applyAlignment="1">
      <alignment horizontal="center" vertical="center" wrapText="1"/>
    </xf>
    <xf numFmtId="0" fontId="21" fillId="0" borderId="14" xfId="0" applyFont="1" applyBorder="1" applyAlignment="1">
      <alignment horizontal="center" vertical="center"/>
    </xf>
    <xf numFmtId="0" fontId="21" fillId="0" borderId="15" xfId="0" applyFont="1" applyBorder="1" applyAlignment="1">
      <alignment horizontal="center" vertical="center"/>
    </xf>
    <xf numFmtId="0" fontId="21" fillId="0" borderId="32" xfId="0" applyFont="1" applyBorder="1" applyAlignment="1">
      <alignment horizontal="center" vertical="center"/>
    </xf>
    <xf numFmtId="0" fontId="10" fillId="0" borderId="46" xfId="0" applyFont="1" applyFill="1" applyBorder="1" applyAlignment="1">
      <alignment vertical="center"/>
    </xf>
    <xf numFmtId="0" fontId="0" fillId="0" borderId="47" xfId="0" applyBorder="1" applyAlignment="1">
      <alignment vertical="center"/>
    </xf>
    <xf numFmtId="0" fontId="10" fillId="0" borderId="14" xfId="0" applyFont="1" applyFill="1" applyBorder="1" applyAlignment="1">
      <alignment vertical="center"/>
    </xf>
    <xf numFmtId="0" fontId="10" fillId="0" borderId="32" xfId="0" applyFont="1" applyFill="1" applyBorder="1" applyAlignment="1">
      <alignment vertical="center"/>
    </xf>
    <xf numFmtId="0" fontId="10" fillId="6" borderId="24" xfId="758" applyFont="1" applyFill="1" applyBorder="1" applyAlignment="1">
      <alignment horizontal="left" vertical="center" wrapText="1"/>
    </xf>
    <xf numFmtId="0" fontId="10" fillId="6" borderId="33" xfId="758" applyFont="1" applyFill="1" applyBorder="1" applyAlignment="1">
      <alignment horizontal="left" vertical="center" wrapText="1"/>
    </xf>
    <xf numFmtId="0" fontId="10" fillId="0" borderId="13" xfId="758" applyFont="1" applyFill="1" applyBorder="1" applyAlignment="1">
      <alignment horizontal="left" vertical="center" wrapText="1"/>
    </xf>
    <xf numFmtId="0" fontId="10" fillId="0" borderId="23" xfId="758" applyFont="1" applyFill="1" applyBorder="1" applyAlignment="1">
      <alignment horizontal="left" vertical="center" wrapText="1"/>
    </xf>
    <xf numFmtId="0" fontId="10" fillId="0" borderId="27" xfId="758" applyFont="1" applyFill="1" applyBorder="1" applyAlignment="1">
      <alignment horizontal="left" vertical="center" wrapText="1"/>
    </xf>
    <xf numFmtId="0" fontId="10" fillId="0" borderId="3" xfId="758" applyFont="1" applyFill="1" applyBorder="1" applyAlignment="1">
      <alignment horizontal="left" vertical="center" wrapText="1"/>
    </xf>
    <xf numFmtId="0" fontId="10" fillId="0" borderId="13" xfId="0" applyFont="1" applyFill="1" applyBorder="1" applyAlignment="1">
      <alignment horizontal="left" vertical="center" wrapText="1"/>
    </xf>
    <xf numFmtId="0" fontId="10" fillId="0" borderId="27" xfId="0" applyFont="1" applyFill="1" applyBorder="1" applyAlignment="1">
      <alignment horizontal="left" vertical="center" wrapText="1"/>
    </xf>
    <xf numFmtId="0" fontId="1" fillId="0" borderId="13" xfId="758" applyFont="1" applyFill="1" applyBorder="1" applyAlignment="1">
      <alignment horizontal="left" vertical="center" wrapText="1"/>
    </xf>
    <xf numFmtId="0" fontId="1" fillId="0" borderId="27" xfId="758" applyFont="1" applyFill="1" applyBorder="1" applyAlignment="1">
      <alignment horizontal="left" vertical="center" wrapText="1"/>
    </xf>
    <xf numFmtId="0" fontId="10" fillId="0" borderId="24" xfId="0" applyFont="1" applyFill="1" applyBorder="1" applyAlignment="1">
      <alignment vertical="center"/>
    </xf>
    <xf numFmtId="0" fontId="10" fillId="0" borderId="33" xfId="0" applyFont="1" applyFill="1" applyBorder="1" applyAlignment="1">
      <alignment vertical="center"/>
    </xf>
    <xf numFmtId="0" fontId="10" fillId="6" borderId="18" xfId="758" applyFont="1" applyFill="1" applyBorder="1" applyAlignment="1">
      <alignment horizontal="left" vertical="center" wrapText="1"/>
    </xf>
    <xf numFmtId="0" fontId="10" fillId="6" borderId="36" xfId="758" applyFont="1" applyFill="1" applyBorder="1" applyAlignment="1">
      <alignment horizontal="left" vertical="center" wrapText="1"/>
    </xf>
    <xf numFmtId="0" fontId="10" fillId="6" borderId="18" xfId="758" applyFont="1" applyFill="1" applyBorder="1" applyAlignment="1">
      <alignment horizontal="center" vertical="center" wrapText="1"/>
    </xf>
    <xf numFmtId="0" fontId="10" fillId="6" borderId="36" xfId="758" applyFont="1" applyFill="1" applyBorder="1" applyAlignment="1">
      <alignment horizontal="center" vertical="center" wrapText="1"/>
    </xf>
    <xf numFmtId="0" fontId="21" fillId="0" borderId="12" xfId="0" applyFont="1" applyFill="1" applyBorder="1" applyAlignment="1">
      <alignment horizontal="center" vertical="center"/>
    </xf>
    <xf numFmtId="0" fontId="21" fillId="0" borderId="22" xfId="0" applyFont="1" applyFill="1" applyBorder="1" applyAlignment="1">
      <alignment horizontal="center" vertical="center"/>
    </xf>
    <xf numFmtId="0" fontId="21" fillId="0" borderId="16" xfId="0" applyFont="1" applyFill="1" applyBorder="1" applyAlignment="1">
      <alignment horizontal="center" vertical="center"/>
    </xf>
    <xf numFmtId="0" fontId="10" fillId="0" borderId="12" xfId="0" applyFont="1" applyFill="1" applyBorder="1" applyAlignment="1">
      <alignment horizontal="center" vertical="center"/>
    </xf>
    <xf numFmtId="0" fontId="10" fillId="0" borderId="22" xfId="0" applyFont="1" applyFill="1" applyBorder="1" applyAlignment="1">
      <alignment horizontal="center" vertical="center"/>
    </xf>
    <xf numFmtId="0" fontId="10" fillId="0" borderId="16" xfId="0" applyFont="1" applyFill="1" applyBorder="1" applyAlignment="1">
      <alignment horizontal="center" vertical="center"/>
    </xf>
    <xf numFmtId="0" fontId="21" fillId="0" borderId="12" xfId="0" applyFont="1" applyBorder="1" applyAlignment="1">
      <alignment horizontal="center" vertical="center"/>
    </xf>
    <xf numFmtId="0" fontId="21" fillId="0" borderId="22" xfId="0" applyFont="1" applyBorder="1" applyAlignment="1">
      <alignment horizontal="center" vertical="center"/>
    </xf>
    <xf numFmtId="0" fontId="21" fillId="0" borderId="16" xfId="0" applyFont="1" applyBorder="1" applyAlignment="1">
      <alignment horizontal="center" vertical="center"/>
    </xf>
    <xf numFmtId="0" fontId="10" fillId="0" borderId="12" xfId="0" applyNumberFormat="1" applyFont="1" applyFill="1" applyBorder="1" applyAlignment="1">
      <alignment horizontal="center" vertical="center"/>
    </xf>
    <xf numFmtId="0" fontId="10" fillId="0" borderId="22" xfId="0" applyNumberFormat="1" applyFont="1" applyFill="1" applyBorder="1" applyAlignment="1">
      <alignment horizontal="center" vertical="center"/>
    </xf>
    <xf numFmtId="0" fontId="10" fillId="0" borderId="16" xfId="0" applyNumberFormat="1" applyFont="1" applyFill="1" applyBorder="1" applyAlignment="1">
      <alignment horizontal="center" vertical="center"/>
    </xf>
    <xf numFmtId="0" fontId="10" fillId="0" borderId="12" xfId="0" applyFont="1" applyBorder="1" applyAlignment="1">
      <alignment horizontal="center" vertical="center"/>
    </xf>
    <xf numFmtId="0" fontId="10" fillId="0" borderId="22" xfId="0" applyFont="1" applyBorder="1" applyAlignment="1">
      <alignment horizontal="center" vertical="center"/>
    </xf>
    <xf numFmtId="0" fontId="10" fillId="0" borderId="16" xfId="0" applyFont="1" applyBorder="1" applyAlignment="1">
      <alignment horizontal="center" vertical="center"/>
    </xf>
    <xf numFmtId="0" fontId="31" fillId="0" borderId="12" xfId="0" applyFont="1" applyBorder="1" applyAlignment="1">
      <alignment horizontal="center" vertical="center"/>
    </xf>
    <xf numFmtId="0" fontId="31" fillId="0" borderId="22" xfId="0" applyFont="1" applyBorder="1" applyAlignment="1">
      <alignment horizontal="center" vertical="center"/>
    </xf>
    <xf numFmtId="0" fontId="31" fillId="0" borderId="16" xfId="0" applyFont="1" applyBorder="1" applyAlignment="1">
      <alignment horizontal="center" vertical="center"/>
    </xf>
    <xf numFmtId="0" fontId="10" fillId="0" borderId="12" xfId="595" applyFont="1" applyFill="1" applyBorder="1" applyAlignment="1">
      <alignment horizontal="center" vertical="center"/>
    </xf>
    <xf numFmtId="0" fontId="10" fillId="0" borderId="22" xfId="595" applyFont="1" applyFill="1" applyBorder="1" applyAlignment="1">
      <alignment horizontal="center" vertical="center"/>
    </xf>
    <xf numFmtId="0" fontId="10" fillId="0" borderId="16" xfId="595" applyFont="1" applyFill="1" applyBorder="1" applyAlignment="1">
      <alignment horizontal="center" vertical="center"/>
    </xf>
    <xf numFmtId="0" fontId="10" fillId="0" borderId="12" xfId="0" applyFont="1" applyFill="1" applyBorder="1" applyAlignment="1">
      <alignment horizontal="center" vertical="center" wrapText="1"/>
    </xf>
    <xf numFmtId="0" fontId="10" fillId="0" borderId="22" xfId="0" applyFont="1" applyFill="1" applyBorder="1" applyAlignment="1">
      <alignment horizontal="center" vertical="center" wrapText="1"/>
    </xf>
    <xf numFmtId="0" fontId="10" fillId="0" borderId="16" xfId="0" applyFont="1" applyFill="1" applyBorder="1" applyAlignment="1">
      <alignment horizontal="center" vertical="center" wrapText="1"/>
    </xf>
    <xf numFmtId="0" fontId="21" fillId="0" borderId="12" xfId="0" applyFont="1" applyFill="1" applyBorder="1" applyAlignment="1">
      <alignment horizontal="center" vertical="center" wrapText="1"/>
    </xf>
    <xf numFmtId="0" fontId="21" fillId="0" borderId="22" xfId="0" applyFont="1" applyFill="1" applyBorder="1" applyAlignment="1">
      <alignment horizontal="center" vertical="center" wrapText="1"/>
    </xf>
    <xf numFmtId="0" fontId="21" fillId="0" borderId="16" xfId="0" applyFont="1" applyFill="1" applyBorder="1" applyAlignment="1">
      <alignment horizontal="center" vertical="center" wrapText="1"/>
    </xf>
    <xf numFmtId="0" fontId="10" fillId="0" borderId="42" xfId="0" applyFont="1" applyFill="1" applyBorder="1" applyAlignment="1">
      <alignment horizontal="center" vertical="center" wrapText="1"/>
    </xf>
    <xf numFmtId="0" fontId="10" fillId="0" borderId="8" xfId="0" applyFont="1" applyFill="1" applyBorder="1" applyAlignment="1">
      <alignment horizontal="center" vertical="center" wrapText="1"/>
    </xf>
    <xf numFmtId="0" fontId="10" fillId="0" borderId="40" xfId="0" applyFont="1" applyFill="1" applyBorder="1" applyAlignment="1">
      <alignment horizontal="center" vertical="center" wrapText="1"/>
    </xf>
    <xf numFmtId="0" fontId="10" fillId="0" borderId="43" xfId="0" applyFont="1" applyFill="1" applyBorder="1" applyAlignment="1">
      <alignment horizontal="center" vertical="center" wrapText="1"/>
    </xf>
    <xf numFmtId="0" fontId="10" fillId="0" borderId="42" xfId="758" applyFont="1" applyFill="1" applyBorder="1" applyAlignment="1">
      <alignment horizontal="center" vertical="center" wrapText="1"/>
    </xf>
    <xf numFmtId="0" fontId="10" fillId="0" borderId="8" xfId="758" applyFont="1" applyFill="1" applyBorder="1" applyAlignment="1">
      <alignment horizontal="center" vertical="center" wrapText="1"/>
    </xf>
    <xf numFmtId="0" fontId="0" fillId="0" borderId="16" xfId="0" applyBorder="1" applyAlignment="1">
      <alignment horizontal="center" vertical="center" wrapText="1"/>
    </xf>
    <xf numFmtId="0" fontId="21" fillId="0" borderId="12" xfId="0" applyFont="1" applyFill="1" applyBorder="1" applyAlignment="1">
      <alignment horizontal="center" vertical="top"/>
    </xf>
    <xf numFmtId="0" fontId="21" fillId="0" borderId="22" xfId="0" applyFont="1" applyFill="1" applyBorder="1" applyAlignment="1">
      <alignment horizontal="center" vertical="top"/>
    </xf>
    <xf numFmtId="0" fontId="10" fillId="0" borderId="42" xfId="0" applyFont="1" applyFill="1" applyBorder="1" applyAlignment="1">
      <alignment horizontal="center" vertical="center"/>
    </xf>
    <xf numFmtId="0" fontId="10" fillId="0" borderId="8" xfId="0" applyFont="1" applyFill="1" applyBorder="1" applyAlignment="1">
      <alignment horizontal="center" vertical="center"/>
    </xf>
    <xf numFmtId="0" fontId="10" fillId="0" borderId="13" xfId="0" applyFont="1" applyBorder="1" applyAlignment="1">
      <alignment horizontal="center" vertical="center"/>
    </xf>
    <xf numFmtId="0" fontId="10" fillId="0" borderId="23" xfId="0" applyFont="1" applyBorder="1" applyAlignment="1">
      <alignment horizontal="center" vertical="center"/>
    </xf>
    <xf numFmtId="0" fontId="10" fillId="0" borderId="17" xfId="0" applyFont="1" applyBorder="1" applyAlignment="1">
      <alignment horizontal="center" vertical="center"/>
    </xf>
    <xf numFmtId="0" fontId="10" fillId="0" borderId="13"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17" xfId="0" applyFont="1" applyBorder="1" applyAlignment="1">
      <alignment horizontal="center" vertical="center" wrapText="1"/>
    </xf>
    <xf numFmtId="0" fontId="10" fillId="0" borderId="13" xfId="0" applyNumberFormat="1" applyFont="1" applyBorder="1" applyAlignment="1">
      <alignment horizontal="center" vertical="center" wrapText="1"/>
    </xf>
    <xf numFmtId="0" fontId="10" fillId="0" borderId="23" xfId="0" applyNumberFormat="1" applyFont="1" applyBorder="1" applyAlignment="1">
      <alignment horizontal="center" vertical="center" wrapText="1"/>
    </xf>
    <xf numFmtId="0" fontId="10" fillId="0" borderId="17" xfId="0" applyNumberFormat="1" applyFont="1" applyBorder="1" applyAlignment="1">
      <alignment horizontal="center" vertical="center" wrapText="1"/>
    </xf>
    <xf numFmtId="0" fontId="10" fillId="0" borderId="13" xfId="0" applyNumberFormat="1" applyFont="1" applyBorder="1" applyAlignment="1">
      <alignment horizontal="center" vertical="center"/>
    </xf>
    <xf numFmtId="0" fontId="10" fillId="0" borderId="23" xfId="0" applyNumberFormat="1" applyFont="1" applyBorder="1" applyAlignment="1">
      <alignment horizontal="center" vertical="center"/>
    </xf>
    <xf numFmtId="0" fontId="10" fillId="0" borderId="17" xfId="0" applyNumberFormat="1" applyFont="1" applyBorder="1" applyAlignment="1">
      <alignment horizontal="center" vertical="center"/>
    </xf>
    <xf numFmtId="0" fontId="10" fillId="0" borderId="13" xfId="511" applyFont="1" applyBorder="1" applyAlignment="1">
      <alignment horizontal="center" vertical="center" wrapText="1"/>
    </xf>
    <xf numFmtId="0" fontId="10" fillId="0" borderId="23" xfId="511" applyFont="1" applyBorder="1" applyAlignment="1">
      <alignment horizontal="center" vertical="center" wrapText="1"/>
    </xf>
    <xf numFmtId="0" fontId="10" fillId="0" borderId="17" xfId="511" applyFont="1" applyBorder="1" applyAlignment="1">
      <alignment horizontal="center" vertical="center" wrapText="1"/>
    </xf>
    <xf numFmtId="0" fontId="10" fillId="0" borderId="13" xfId="595" applyFont="1" applyBorder="1" applyAlignment="1">
      <alignment horizontal="center" vertical="center"/>
    </xf>
    <xf numFmtId="0" fontId="10" fillId="0" borderId="23" xfId="595" applyFont="1" applyBorder="1" applyAlignment="1">
      <alignment horizontal="center" vertical="center"/>
    </xf>
    <xf numFmtId="0" fontId="10" fillId="0" borderId="17" xfId="595" applyFont="1" applyBorder="1" applyAlignment="1">
      <alignment horizontal="center" vertical="center"/>
    </xf>
    <xf numFmtId="0" fontId="10" fillId="0" borderId="13" xfId="758" applyFont="1" applyFill="1" applyBorder="1" applyAlignment="1">
      <alignment horizontal="center" vertical="center"/>
    </xf>
    <xf numFmtId="0" fontId="10" fillId="0" borderId="23" xfId="758" applyFont="1" applyFill="1" applyBorder="1" applyAlignment="1">
      <alignment horizontal="center" vertical="center"/>
    </xf>
    <xf numFmtId="0" fontId="10" fillId="0" borderId="17" xfId="758" applyFont="1" applyFill="1" applyBorder="1" applyAlignment="1">
      <alignment horizontal="center" vertical="center"/>
    </xf>
    <xf numFmtId="0" fontId="10" fillId="0" borderId="13" xfId="758" applyFont="1" applyFill="1" applyBorder="1" applyAlignment="1">
      <alignment horizontal="center" vertical="center" wrapText="1"/>
    </xf>
    <xf numFmtId="0" fontId="10" fillId="0" borderId="23" xfId="758" applyFont="1" applyFill="1" applyBorder="1" applyAlignment="1">
      <alignment horizontal="center" vertical="center" wrapText="1"/>
    </xf>
    <xf numFmtId="0" fontId="10" fillId="0" borderId="17" xfId="758" applyFont="1" applyFill="1" applyBorder="1" applyAlignment="1">
      <alignment horizontal="center" vertical="center" wrapText="1"/>
    </xf>
    <xf numFmtId="0" fontId="10" fillId="0" borderId="13" xfId="0" applyFont="1" applyFill="1" applyBorder="1" applyAlignment="1">
      <alignment horizontal="center" vertical="center" wrapText="1"/>
    </xf>
    <xf numFmtId="0" fontId="10" fillId="0" borderId="23" xfId="0" applyFont="1" applyFill="1" applyBorder="1" applyAlignment="1">
      <alignment horizontal="center" vertical="center" wrapText="1"/>
    </xf>
    <xf numFmtId="0" fontId="10" fillId="0" borderId="17" xfId="0" applyFont="1" applyFill="1" applyBorder="1" applyAlignment="1">
      <alignment horizontal="center" vertical="center" wrapText="1"/>
    </xf>
    <xf numFmtId="0" fontId="1" fillId="0" borderId="13" xfId="758" applyFont="1" applyFill="1" applyBorder="1" applyAlignment="1">
      <alignment horizontal="center" vertical="center" wrapText="1"/>
    </xf>
    <xf numFmtId="0" fontId="1" fillId="0" borderId="23" xfId="758" applyFont="1" applyFill="1" applyBorder="1" applyAlignment="1">
      <alignment horizontal="center" vertical="center" wrapText="1"/>
    </xf>
    <xf numFmtId="0" fontId="1" fillId="0" borderId="17" xfId="758" applyFont="1" applyFill="1" applyBorder="1" applyAlignment="1">
      <alignment horizontal="center" vertical="center" wrapText="1"/>
    </xf>
    <xf numFmtId="0" fontId="35" fillId="0" borderId="13" xfId="0" applyFont="1" applyBorder="1" applyAlignment="1">
      <alignment horizontal="center" vertical="center"/>
    </xf>
    <xf numFmtId="0" fontId="35" fillId="0" borderId="23" xfId="0" applyFont="1" applyBorder="1" applyAlignment="1">
      <alignment horizontal="center" vertical="center"/>
    </xf>
    <xf numFmtId="0" fontId="35" fillId="0" borderId="17" xfId="0" applyFont="1" applyBorder="1" applyAlignment="1">
      <alignment horizontal="center" vertical="center"/>
    </xf>
    <xf numFmtId="0" fontId="10" fillId="0" borderId="44" xfId="758" applyFont="1" applyFill="1" applyBorder="1" applyAlignment="1">
      <alignment horizontal="center" vertical="center" wrapText="1"/>
    </xf>
    <xf numFmtId="0" fontId="1" fillId="0" borderId="13" xfId="758" applyFont="1" applyFill="1" applyBorder="1" applyAlignment="1">
      <alignment horizontal="center" vertical="center"/>
    </xf>
    <xf numFmtId="0" fontId="1" fillId="0" borderId="23" xfId="758" applyFont="1" applyFill="1" applyBorder="1" applyAlignment="1">
      <alignment horizontal="center" vertical="center"/>
    </xf>
    <xf numFmtId="0" fontId="10" fillId="0" borderId="3" xfId="0" applyFont="1" applyBorder="1" applyAlignment="1">
      <alignment horizontal="left" vertical="center"/>
    </xf>
    <xf numFmtId="0" fontId="10" fillId="0" borderId="23" xfId="0" applyFont="1" applyBorder="1" applyAlignment="1">
      <alignment horizontal="left" vertical="center"/>
    </xf>
    <xf numFmtId="0" fontId="10" fillId="0" borderId="27" xfId="0" applyFont="1" applyBorder="1" applyAlignment="1">
      <alignment horizontal="left" vertical="center"/>
    </xf>
    <xf numFmtId="0" fontId="10" fillId="0" borderId="27" xfId="0" applyNumberFormat="1" applyFont="1" applyBorder="1" applyAlignment="1">
      <alignment horizontal="center" vertical="center" wrapText="1"/>
    </xf>
    <xf numFmtId="0" fontId="10" fillId="0" borderId="13" xfId="0" applyNumberFormat="1" applyFont="1" applyBorder="1" applyAlignment="1">
      <alignment horizontal="left" vertical="center" wrapText="1"/>
    </xf>
    <xf numFmtId="0" fontId="10" fillId="0" borderId="23" xfId="0" applyNumberFormat="1" applyFont="1" applyBorder="1" applyAlignment="1">
      <alignment horizontal="left" vertical="center" wrapText="1"/>
    </xf>
    <xf numFmtId="0" fontId="10" fillId="0" borderId="27" xfId="0" applyNumberFormat="1" applyFont="1" applyBorder="1" applyAlignment="1">
      <alignment horizontal="left" vertical="center" wrapText="1"/>
    </xf>
    <xf numFmtId="0" fontId="10" fillId="0" borderId="3" xfId="595" applyFont="1" applyBorder="1" applyAlignment="1">
      <alignment horizontal="left" vertical="center" wrapText="1"/>
    </xf>
    <xf numFmtId="0" fontId="10" fillId="0" borderId="27" xfId="595" applyFont="1" applyBorder="1" applyAlignment="1">
      <alignment horizontal="left" vertical="center" wrapText="1"/>
    </xf>
    <xf numFmtId="0" fontId="10" fillId="0" borderId="13" xfId="0" applyFont="1" applyBorder="1" applyAlignment="1">
      <alignment horizontal="left" vertical="center"/>
    </xf>
    <xf numFmtId="0" fontId="1" fillId="0" borderId="3" xfId="758" applyFont="1" applyFill="1" applyBorder="1" applyAlignment="1">
      <alignment horizontal="left" vertical="center" wrapText="1"/>
    </xf>
    <xf numFmtId="0" fontId="10" fillId="0" borderId="3" xfId="0" applyFont="1" applyFill="1" applyBorder="1" applyAlignment="1">
      <alignment horizontal="left" vertical="center" wrapText="1"/>
    </xf>
    <xf numFmtId="0" fontId="10" fillId="0" borderId="23" xfId="0" applyFont="1" applyFill="1" applyBorder="1" applyAlignment="1">
      <alignment horizontal="left" vertical="center" wrapText="1"/>
    </xf>
    <xf numFmtId="0" fontId="31" fillId="0" borderId="27" xfId="0" applyFont="1" applyBorder="1" applyAlignment="1">
      <alignment horizontal="left" vertical="center" wrapText="1"/>
    </xf>
    <xf numFmtId="0" fontId="10" fillId="0" borderId="4" xfId="758" applyFont="1" applyFill="1" applyBorder="1" applyAlignment="1">
      <alignment horizontal="left" vertical="center" wrapText="1"/>
    </xf>
    <xf numFmtId="0" fontId="31" fillId="0" borderId="3" xfId="0" applyFont="1" applyBorder="1" applyAlignment="1">
      <alignment horizontal="left" vertical="center" wrapText="1"/>
    </xf>
    <xf numFmtId="0" fontId="31" fillId="0" borderId="4" xfId="0" applyFont="1" applyBorder="1" applyAlignment="1">
      <alignment horizontal="left" vertical="center" wrapText="1"/>
    </xf>
    <xf numFmtId="0" fontId="10" fillId="0" borderId="3" xfId="758" applyFont="1" applyFill="1" applyBorder="1" applyAlignment="1">
      <alignment vertical="center" wrapText="1"/>
    </xf>
    <xf numFmtId="0" fontId="10" fillId="0" borderId="23" xfId="758" applyFont="1" applyFill="1" applyBorder="1" applyAlignment="1">
      <alignment vertical="center" wrapText="1"/>
    </xf>
    <xf numFmtId="0" fontId="10" fillId="0" borderId="27" xfId="758" applyFont="1" applyFill="1" applyBorder="1" applyAlignment="1">
      <alignment vertical="center" wrapText="1"/>
    </xf>
    <xf numFmtId="0" fontId="10" fillId="0" borderId="13" xfId="758" applyFont="1" applyFill="1" applyBorder="1" applyAlignment="1">
      <alignment horizontal="left" vertical="center"/>
    </xf>
    <xf numFmtId="0" fontId="10" fillId="0" borderId="27" xfId="758" applyFont="1" applyFill="1" applyBorder="1" applyAlignment="1">
      <alignment horizontal="left" vertical="center"/>
    </xf>
    <xf numFmtId="0" fontId="10" fillId="0" borderId="3" xfId="758" applyFont="1" applyFill="1" applyBorder="1" applyAlignment="1">
      <alignment horizontal="left" vertical="center"/>
    </xf>
    <xf numFmtId="0" fontId="1" fillId="0" borderId="3" xfId="758" applyFont="1" applyFill="1" applyBorder="1" applyAlignment="1">
      <alignment horizontal="left" vertical="center"/>
    </xf>
    <xf numFmtId="0" fontId="1" fillId="0" borderId="27" xfId="758" applyFont="1" applyFill="1" applyBorder="1" applyAlignment="1">
      <alignment horizontal="left" vertical="center"/>
    </xf>
    <xf numFmtId="0" fontId="21" fillId="0" borderId="13" xfId="0" applyNumberFormat="1" applyFont="1" applyBorder="1" applyAlignment="1">
      <alignment horizontal="left" vertical="center" wrapText="1"/>
    </xf>
    <xf numFmtId="0" fontId="21" fillId="0" borderId="23" xfId="0" applyNumberFormat="1" applyFont="1" applyBorder="1" applyAlignment="1">
      <alignment horizontal="left" vertical="center" wrapText="1"/>
    </xf>
    <xf numFmtId="0" fontId="21" fillId="0" borderId="27" xfId="0" applyNumberFormat="1" applyFont="1" applyBorder="1" applyAlignment="1">
      <alignment horizontal="left" vertical="center" wrapText="1"/>
    </xf>
    <xf numFmtId="0" fontId="21" fillId="0" borderId="13" xfId="758" applyFont="1" applyFill="1" applyBorder="1" applyAlignment="1">
      <alignment horizontal="left" vertical="center" wrapText="1"/>
    </xf>
    <xf numFmtId="0" fontId="21" fillId="0" borderId="27" xfId="758" applyFont="1" applyFill="1" applyBorder="1" applyAlignment="1">
      <alignment horizontal="left" vertical="center" wrapText="1"/>
    </xf>
    <xf numFmtId="0" fontId="21" fillId="0" borderId="3" xfId="0" applyFont="1" applyFill="1" applyBorder="1" applyAlignment="1">
      <alignment horizontal="left" vertical="center" wrapText="1"/>
    </xf>
    <xf numFmtId="0" fontId="21" fillId="0" borderId="23" xfId="0" applyFont="1" applyFill="1" applyBorder="1" applyAlignment="1">
      <alignment horizontal="left" vertical="center" wrapText="1"/>
    </xf>
    <xf numFmtId="0" fontId="21" fillId="0" borderId="27" xfId="0" applyFont="1" applyFill="1" applyBorder="1" applyAlignment="1">
      <alignment horizontal="left" vertical="center" wrapText="1"/>
    </xf>
    <xf numFmtId="0" fontId="10" fillId="0" borderId="29" xfId="0" applyFont="1" applyFill="1" applyBorder="1" applyAlignment="1">
      <alignment horizontal="left" vertical="center" wrapText="1"/>
    </xf>
    <xf numFmtId="0" fontId="10" fillId="0" borderId="9" xfId="0" applyFont="1" applyFill="1" applyBorder="1" applyAlignment="1">
      <alignment horizontal="left" vertical="center" wrapText="1"/>
    </xf>
    <xf numFmtId="0" fontId="10" fillId="0" borderId="3" xfId="758" applyFont="1" applyFill="1" applyBorder="1" applyAlignment="1">
      <alignment horizontal="center" vertical="center" wrapText="1"/>
    </xf>
    <xf numFmtId="0" fontId="31" fillId="0" borderId="27" xfId="0" applyFont="1" applyBorder="1" applyAlignment="1">
      <alignment horizontal="center" vertical="center" wrapText="1"/>
    </xf>
    <xf numFmtId="0" fontId="1" fillId="0" borderId="3" xfId="758" applyFont="1" applyFill="1" applyBorder="1" applyAlignment="1">
      <alignment horizontal="center" vertical="center"/>
    </xf>
    <xf numFmtId="0" fontId="1" fillId="0" borderId="27" xfId="758" applyFont="1" applyFill="1" applyBorder="1" applyAlignment="1">
      <alignment horizontal="center" vertical="center"/>
    </xf>
    <xf numFmtId="9" fontId="1" fillId="0" borderId="3" xfId="758" applyNumberFormat="1" applyFont="1" applyFill="1" applyBorder="1" applyAlignment="1">
      <alignment horizontal="left" vertical="center" wrapText="1"/>
    </xf>
    <xf numFmtId="9" fontId="1" fillId="0" borderId="27" xfId="758" applyNumberFormat="1" applyFont="1" applyFill="1" applyBorder="1" applyAlignment="1">
      <alignment horizontal="left" vertical="center" wrapText="1"/>
    </xf>
    <xf numFmtId="0" fontId="1" fillId="0" borderId="29" xfId="0" applyFont="1" applyFill="1" applyBorder="1" applyAlignment="1">
      <alignment horizontal="left" vertical="center" wrapText="1"/>
    </xf>
    <xf numFmtId="0" fontId="1" fillId="0" borderId="9" xfId="0" applyFont="1" applyFill="1" applyBorder="1" applyAlignment="1">
      <alignment horizontal="left" vertical="center" wrapText="1"/>
    </xf>
    <xf numFmtId="0" fontId="10" fillId="0" borderId="2" xfId="0" applyFont="1" applyFill="1" applyBorder="1" applyAlignment="1">
      <alignment horizontal="left" vertical="center" wrapText="1"/>
    </xf>
    <xf numFmtId="0" fontId="1" fillId="0" borderId="3" xfId="0" applyFont="1" applyFill="1" applyBorder="1" applyAlignment="1">
      <alignment horizontal="left" vertical="center" wrapText="1"/>
    </xf>
    <xf numFmtId="0" fontId="1" fillId="0" borderId="27" xfId="0" applyFont="1" applyFill="1" applyBorder="1" applyAlignment="1">
      <alignment horizontal="left" vertical="center" wrapText="1"/>
    </xf>
    <xf numFmtId="0" fontId="10" fillId="0" borderId="2" xfId="0" applyFont="1" applyFill="1" applyBorder="1" applyAlignment="1">
      <alignment horizontal="left" vertical="center"/>
    </xf>
    <xf numFmtId="0" fontId="10" fillId="0" borderId="9" xfId="0" applyFont="1" applyFill="1" applyBorder="1" applyAlignment="1">
      <alignment horizontal="left" vertical="center"/>
    </xf>
    <xf numFmtId="0" fontId="10" fillId="0" borderId="2" xfId="595" applyFont="1" applyFill="1" applyBorder="1" applyAlignment="1">
      <alignment vertical="center" wrapText="1"/>
    </xf>
    <xf numFmtId="0" fontId="10" fillId="0" borderId="9" xfId="595" applyFont="1" applyFill="1" applyBorder="1" applyAlignment="1">
      <alignment vertical="center" wrapText="1"/>
    </xf>
    <xf numFmtId="0" fontId="10" fillId="0" borderId="29" xfId="0" applyFont="1" applyFill="1" applyBorder="1" applyAlignment="1">
      <alignment horizontal="left" vertical="center"/>
    </xf>
    <xf numFmtId="0" fontId="1" fillId="0" borderId="2" xfId="0" applyFont="1" applyFill="1" applyBorder="1" applyAlignment="1">
      <alignment horizontal="left" vertical="center" wrapText="1"/>
    </xf>
    <xf numFmtId="0" fontId="10" fillId="0" borderId="7" xfId="0" applyFont="1" applyFill="1" applyBorder="1" applyAlignment="1">
      <alignment horizontal="left" vertical="center"/>
    </xf>
    <xf numFmtId="0" fontId="10" fillId="0" borderId="2" xfId="758" applyFont="1" applyFill="1" applyBorder="1" applyAlignment="1">
      <alignment horizontal="left" vertical="center" wrapText="1"/>
    </xf>
    <xf numFmtId="0" fontId="10" fillId="0" borderId="9" xfId="758" applyFont="1" applyFill="1" applyBorder="1" applyAlignment="1">
      <alignment horizontal="left" vertical="center" wrapText="1"/>
    </xf>
    <xf numFmtId="0" fontId="10" fillId="0" borderId="7" xfId="758" applyFont="1" applyFill="1" applyBorder="1" applyAlignment="1">
      <alignment horizontal="left" vertical="center" wrapText="1"/>
    </xf>
    <xf numFmtId="0" fontId="10" fillId="0" borderId="30" xfId="0" applyFont="1" applyFill="1" applyBorder="1" applyAlignment="1">
      <alignment vertical="center"/>
    </xf>
    <xf numFmtId="0" fontId="10" fillId="0" borderId="35" xfId="0" applyFont="1" applyFill="1" applyBorder="1" applyAlignment="1">
      <alignment vertical="center"/>
    </xf>
    <xf numFmtId="0" fontId="10" fillId="0" borderId="0" xfId="0" applyFont="1" applyBorder="1" applyAlignment="1">
      <alignment horizontal="center" vertical="center" wrapText="1"/>
    </xf>
    <xf numFmtId="0" fontId="10" fillId="0" borderId="11" xfId="0" applyFont="1" applyBorder="1" applyAlignment="1">
      <alignment horizontal="center" vertical="center" wrapText="1"/>
    </xf>
    <xf numFmtId="0" fontId="31" fillId="0" borderId="2" xfId="0" applyFont="1" applyBorder="1" applyAlignment="1">
      <alignment horizontal="left" vertical="center"/>
    </xf>
    <xf numFmtId="0" fontId="31" fillId="0" borderId="5" xfId="0" applyFont="1" applyBorder="1" applyAlignment="1">
      <alignment horizontal="left" vertical="center"/>
    </xf>
    <xf numFmtId="0" fontId="31" fillId="0" borderId="34" xfId="0" applyFont="1" applyBorder="1" applyAlignment="1">
      <alignment horizontal="left" vertical="center"/>
    </xf>
    <xf numFmtId="0" fontId="31" fillId="0" borderId="7" xfId="0" applyFont="1" applyBorder="1" applyAlignment="1">
      <alignment horizontal="left" vertical="center"/>
    </xf>
    <xf numFmtId="0" fontId="31" fillId="0" borderId="0" xfId="0" applyFont="1" applyBorder="1" applyAlignment="1">
      <alignment horizontal="left" vertical="center"/>
    </xf>
    <xf numFmtId="0" fontId="31" fillId="0" borderId="37" xfId="0" applyFont="1" applyBorder="1" applyAlignment="1">
      <alignment horizontal="left" vertical="center"/>
    </xf>
    <xf numFmtId="0" fontId="31" fillId="0" borderId="26" xfId="0" applyFont="1" applyBorder="1" applyAlignment="1">
      <alignment horizontal="left" vertical="center"/>
    </xf>
    <xf numFmtId="0" fontId="31" fillId="0" borderId="11" xfId="0" applyFont="1" applyBorder="1" applyAlignment="1">
      <alignment horizontal="left" vertical="center"/>
    </xf>
    <xf numFmtId="0" fontId="31" fillId="0" borderId="31" xfId="0" applyFont="1" applyBorder="1" applyAlignment="1">
      <alignment horizontal="left" vertical="center"/>
    </xf>
    <xf numFmtId="0" fontId="10" fillId="0" borderId="2" xfId="758" applyFont="1" applyFill="1" applyBorder="1" applyAlignment="1">
      <alignment vertical="center" wrapText="1"/>
    </xf>
    <xf numFmtId="0" fontId="10" fillId="0" borderId="48" xfId="758" applyFont="1" applyFill="1" applyBorder="1" applyAlignment="1">
      <alignment vertical="center" wrapText="1"/>
    </xf>
    <xf numFmtId="0" fontId="0" fillId="0" borderId="9" xfId="0" applyBorder="1" applyAlignment="1">
      <alignment vertical="center" wrapText="1"/>
    </xf>
    <xf numFmtId="0" fontId="0" fillId="0" borderId="49" xfId="0" applyBorder="1" applyAlignment="1">
      <alignment vertical="center" wrapText="1"/>
    </xf>
    <xf numFmtId="0" fontId="10" fillId="0" borderId="29" xfId="758" applyFont="1" applyFill="1" applyBorder="1" applyAlignment="1">
      <alignment horizontal="left" vertical="center" wrapText="1"/>
    </xf>
    <xf numFmtId="0" fontId="1" fillId="0" borderId="2" xfId="758" applyFont="1" applyFill="1" applyBorder="1" applyAlignment="1">
      <alignment horizontal="left" vertical="center" wrapText="1"/>
    </xf>
    <xf numFmtId="0" fontId="1" fillId="0" borderId="9" xfId="758" applyFont="1" applyFill="1" applyBorder="1" applyAlignment="1">
      <alignment horizontal="left" vertical="center" wrapText="1"/>
    </xf>
    <xf numFmtId="0" fontId="26" fillId="10" borderId="0" xfId="0" applyFont="1" applyFill="1" applyAlignment="1">
      <alignment horizontal="center" vertical="center"/>
    </xf>
    <xf numFmtId="0" fontId="5" fillId="4" borderId="0" xfId="0" applyFont="1" applyFill="1" applyBorder="1" applyAlignment="1">
      <alignment horizontal="center" vertical="center"/>
    </xf>
    <xf numFmtId="0" fontId="5" fillId="4" borderId="1" xfId="0" applyFont="1" applyFill="1" applyBorder="1" applyAlignment="1">
      <alignment horizontal="center" vertical="center"/>
    </xf>
    <xf numFmtId="0" fontId="12" fillId="3" borderId="0" xfId="783" applyFont="1" applyFill="1" applyAlignment="1">
      <alignment horizontal="left" vertical="center"/>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0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FF0000"/>
      <color rgb="FF008A3E"/>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905250" y="46990"/>
          <a:ext cx="4309745" cy="661098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260"/>
          <a:ext cx="3781425" cy="6609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370" y="37465"/>
          <a:ext cx="2760980" cy="1014666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340" y="37465"/>
          <a:ext cx="3190875" cy="10154285"/>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475" y="38100"/>
          <a:ext cx="3359785"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345" y="28575"/>
          <a:ext cx="3079115"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40398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2022-01-21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2023-01-31</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372</xdr:row>
      <xdr:rowOff>201083</xdr:rowOff>
    </xdr:from>
    <xdr:ext cx="1000293" cy="559192"/>
    <xdr:sp macro="" textlink="">
      <xdr:nvSpPr>
        <xdr:cNvPr id="55" name="矩形 54"/>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379</xdr:row>
      <xdr:rowOff>74082</xdr:rowOff>
    </xdr:from>
    <xdr:ext cx="1000293" cy="559192"/>
    <xdr:sp macro="" textlink="">
      <xdr:nvSpPr>
        <xdr:cNvPr id="56" name="矩形 55"/>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393</xdr:row>
      <xdr:rowOff>74084</xdr:rowOff>
    </xdr:from>
    <xdr:ext cx="1000293" cy="559192"/>
    <xdr:sp macro="" textlink="">
      <xdr:nvSpPr>
        <xdr:cNvPr id="57" name="矩形 56"/>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275</xdr:row>
      <xdr:rowOff>149293</xdr:rowOff>
    </xdr:from>
    <xdr:ext cx="1549526" cy="425822"/>
    <xdr:sp macro="" textlink="">
      <xdr:nvSpPr>
        <xdr:cNvPr id="2" name="矩形 1"/>
        <xdr:cNvSpPr/>
      </xdr:nvSpPr>
      <xdr:spPr>
        <a:xfrm>
          <a:off x="1466215" y="6723380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385</xdr:row>
      <xdr:rowOff>66463</xdr:rowOff>
    </xdr:from>
    <xdr:ext cx="1549526" cy="425822"/>
    <xdr:sp macro="" textlink="">
      <xdr:nvSpPr>
        <xdr:cNvPr id="19" name="矩形 18"/>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551</xdr:row>
      <xdr:rowOff>155363</xdr:rowOff>
    </xdr:from>
    <xdr:ext cx="1549526" cy="425822"/>
    <xdr:sp macro="" textlink="">
      <xdr:nvSpPr>
        <xdr:cNvPr id="20" name="矩形 19"/>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I25" sqref="I25"/>
    </sheetView>
  </sheetViews>
  <sheetFormatPr defaultColWidth="9" defaultRowHeight="13.5"/>
  <cols>
    <col min="1" max="1" width="3.125" style="658" customWidth="1"/>
    <col min="2" max="16384" width="9" style="658"/>
  </cols>
  <sheetData>
    <row r="1" spans="1:26">
      <c r="A1" s="981"/>
      <c r="B1" s="981"/>
      <c r="C1" s="981"/>
      <c r="D1" s="981"/>
      <c r="E1" s="981"/>
      <c r="F1" s="981"/>
      <c r="G1" s="981"/>
      <c r="H1" s="981"/>
      <c r="I1" s="981"/>
      <c r="J1" s="981"/>
      <c r="K1" s="981"/>
      <c r="L1" s="981"/>
      <c r="M1" s="981"/>
      <c r="N1" s="981"/>
      <c r="O1" s="981"/>
      <c r="P1" s="981"/>
      <c r="Q1" s="981"/>
      <c r="R1" s="981"/>
      <c r="S1" s="981"/>
      <c r="T1" s="981"/>
      <c r="U1" s="981"/>
      <c r="V1" s="981"/>
      <c r="W1" s="981"/>
      <c r="X1" s="981"/>
      <c r="Y1" s="981"/>
      <c r="Z1" s="981"/>
    </row>
    <row r="2" spans="1:26">
      <c r="A2" s="981"/>
      <c r="B2" s="981"/>
      <c r="C2" s="981"/>
      <c r="D2" s="981"/>
      <c r="E2" s="981"/>
      <c r="F2" s="981"/>
      <c r="G2" s="981"/>
      <c r="H2" s="981"/>
      <c r="I2" s="981"/>
      <c r="J2" s="981"/>
      <c r="K2" s="981"/>
      <c r="L2" s="981"/>
      <c r="M2" s="981"/>
      <c r="N2" s="981"/>
      <c r="O2" s="981"/>
      <c r="P2" s="981"/>
      <c r="Q2" s="981"/>
      <c r="R2" s="981"/>
      <c r="S2" s="981"/>
      <c r="T2" s="981"/>
      <c r="U2" s="981"/>
      <c r="V2" s="981"/>
      <c r="W2" s="981"/>
      <c r="X2" s="981"/>
      <c r="Y2" s="981"/>
      <c r="Z2" s="981"/>
    </row>
    <row r="3" spans="1:26">
      <c r="A3" s="981"/>
      <c r="B3" s="981"/>
      <c r="C3" s="981"/>
      <c r="D3" s="981"/>
      <c r="E3" s="981"/>
      <c r="F3" s="981"/>
      <c r="G3" s="981"/>
      <c r="H3" s="981"/>
      <c r="I3" s="981"/>
      <c r="J3" s="981"/>
      <c r="K3" s="981"/>
      <c r="L3" s="981"/>
      <c r="M3" s="981"/>
      <c r="N3" s="981"/>
      <c r="O3" s="981"/>
      <c r="P3" s="981"/>
      <c r="Q3" s="981"/>
      <c r="R3" s="981"/>
      <c r="S3" s="981"/>
      <c r="T3" s="981"/>
      <c r="U3" s="981"/>
      <c r="V3" s="981"/>
      <c r="W3" s="981"/>
      <c r="X3" s="981"/>
      <c r="Y3" s="981"/>
      <c r="Z3" s="981"/>
    </row>
    <row r="4" spans="1:26">
      <c r="A4" s="981"/>
      <c r="B4" s="981"/>
      <c r="C4" s="981"/>
      <c r="D4" s="981"/>
      <c r="E4" s="981"/>
      <c r="F4" s="981"/>
      <c r="G4" s="981"/>
      <c r="H4" s="981"/>
      <c r="I4" s="981"/>
      <c r="J4" s="981"/>
      <c r="K4" s="981"/>
      <c r="L4" s="981"/>
      <c r="M4" s="981"/>
      <c r="N4" s="981"/>
      <c r="O4" s="981"/>
      <c r="P4" s="981"/>
      <c r="Q4" s="981"/>
      <c r="R4" s="981"/>
      <c r="S4" s="981"/>
      <c r="T4" s="981"/>
      <c r="U4" s="981"/>
      <c r="V4" s="981"/>
      <c r="W4" s="981"/>
      <c r="X4" s="981"/>
      <c r="Y4" s="981"/>
      <c r="Z4" s="981"/>
    </row>
    <row r="5" spans="1:26">
      <c r="A5" s="981"/>
      <c r="B5" s="981"/>
      <c r="C5" s="981"/>
      <c r="D5" s="981"/>
      <c r="E5" s="981"/>
      <c r="F5" s="981"/>
      <c r="G5" s="981"/>
      <c r="H5" s="981"/>
      <c r="I5" s="981"/>
      <c r="J5" s="981"/>
      <c r="K5" s="981"/>
      <c r="L5" s="981"/>
      <c r="M5" s="981"/>
      <c r="N5" s="981"/>
      <c r="O5" s="981"/>
      <c r="P5" s="981"/>
      <c r="Q5" s="981"/>
      <c r="R5" s="981"/>
      <c r="S5" s="981"/>
      <c r="T5" s="981"/>
      <c r="U5" s="981"/>
      <c r="V5" s="981"/>
      <c r="W5" s="981"/>
      <c r="X5" s="981"/>
      <c r="Y5" s="981"/>
      <c r="Z5" s="981"/>
    </row>
    <row r="6" spans="1:26">
      <c r="A6" s="981"/>
      <c r="B6" s="981"/>
      <c r="C6" s="981"/>
      <c r="D6" s="981"/>
      <c r="E6" s="981"/>
      <c r="F6" s="981"/>
      <c r="G6" s="981"/>
      <c r="H6" s="981"/>
      <c r="I6" s="981"/>
      <c r="J6" s="981"/>
      <c r="K6" s="981"/>
      <c r="L6" s="981"/>
      <c r="M6" s="981"/>
      <c r="N6" s="981"/>
      <c r="O6" s="981"/>
      <c r="P6" s="981"/>
      <c r="Q6" s="981"/>
      <c r="R6" s="981"/>
      <c r="S6" s="981"/>
      <c r="T6" s="981"/>
      <c r="U6" s="981"/>
      <c r="V6" s="981"/>
      <c r="W6" s="981"/>
      <c r="X6" s="981"/>
      <c r="Y6" s="981"/>
      <c r="Z6" s="981"/>
    </row>
    <row r="7" spans="1:26">
      <c r="A7" s="981"/>
      <c r="B7" s="981"/>
      <c r="C7" s="981"/>
      <c r="D7" s="981"/>
      <c r="E7" s="981"/>
      <c r="F7" s="981"/>
      <c r="G7" s="981"/>
      <c r="H7" s="981"/>
      <c r="I7" s="981"/>
      <c r="J7" s="981"/>
      <c r="K7" s="981"/>
      <c r="L7" s="981"/>
      <c r="M7" s="981"/>
      <c r="N7" s="981"/>
      <c r="O7" s="981"/>
      <c r="P7" s="981"/>
      <c r="Q7" s="981"/>
      <c r="R7" s="981"/>
      <c r="S7" s="981"/>
      <c r="T7" s="981"/>
      <c r="U7" s="981"/>
      <c r="V7" s="981"/>
      <c r="W7" s="981"/>
      <c r="X7" s="981"/>
      <c r="Y7" s="981"/>
      <c r="Z7" s="981"/>
    </row>
    <row r="8" spans="1:26">
      <c r="A8" s="981"/>
      <c r="B8" s="981"/>
      <c r="C8" s="981"/>
      <c r="D8" s="981"/>
      <c r="E8" s="981"/>
      <c r="F8" s="981"/>
      <c r="G8" s="981"/>
      <c r="H8" s="981"/>
      <c r="I8" s="981"/>
      <c r="J8" s="981"/>
      <c r="K8" s="981"/>
      <c r="L8" s="981"/>
      <c r="M8" s="981"/>
      <c r="N8" s="981"/>
      <c r="O8" s="981"/>
      <c r="P8" s="981"/>
      <c r="Q8" s="981"/>
      <c r="R8" s="981"/>
      <c r="S8" s="981"/>
      <c r="T8" s="981"/>
      <c r="U8" s="981"/>
      <c r="V8" s="981"/>
      <c r="W8" s="981"/>
      <c r="X8" s="981"/>
      <c r="Y8" s="981"/>
      <c r="Z8" s="981"/>
    </row>
    <row r="9" spans="1:26">
      <c r="A9" s="981"/>
      <c r="B9" s="981"/>
      <c r="C9" s="981"/>
      <c r="D9" s="981"/>
      <c r="E9" s="981"/>
      <c r="F9" s="981"/>
      <c r="G9" s="981"/>
      <c r="H9" s="981"/>
      <c r="I9" s="981"/>
      <c r="J9" s="981"/>
      <c r="K9" s="981"/>
      <c r="L9" s="981"/>
      <c r="M9" s="981"/>
      <c r="N9" s="981"/>
      <c r="O9" s="981"/>
      <c r="P9" s="981"/>
      <c r="Q9" s="981"/>
      <c r="R9" s="981"/>
      <c r="S9" s="981"/>
      <c r="T9" s="981"/>
      <c r="U9" s="981"/>
      <c r="V9" s="981"/>
      <c r="W9" s="981"/>
      <c r="X9" s="981"/>
      <c r="Y9" s="981"/>
      <c r="Z9" s="981"/>
    </row>
    <row r="10" spans="1:26">
      <c r="A10" s="981"/>
      <c r="B10" s="981"/>
      <c r="C10" s="981"/>
      <c r="D10" s="981"/>
      <c r="E10" s="981"/>
      <c r="F10" s="981"/>
      <c r="G10" s="981"/>
      <c r="H10" s="981"/>
      <c r="I10" s="981"/>
      <c r="J10" s="981"/>
      <c r="K10" s="981"/>
      <c r="L10" s="981"/>
      <c r="M10" s="981"/>
      <c r="N10" s="981"/>
      <c r="O10" s="981"/>
      <c r="P10" s="981"/>
      <c r="Q10" s="981"/>
      <c r="R10" s="981"/>
      <c r="S10" s="981"/>
      <c r="T10" s="981"/>
      <c r="U10" s="981"/>
      <c r="V10" s="981"/>
      <c r="W10" s="981"/>
      <c r="X10" s="981"/>
      <c r="Y10" s="981"/>
      <c r="Z10" s="981"/>
    </row>
    <row r="11" spans="1:26">
      <c r="A11" s="981"/>
      <c r="B11" s="981"/>
      <c r="C11" s="981"/>
      <c r="D11" s="981"/>
      <c r="E11" s="981"/>
      <c r="F11" s="981"/>
      <c r="G11" s="981"/>
      <c r="H11" s="981"/>
      <c r="I11" s="981"/>
      <c r="J11" s="981"/>
      <c r="K11" s="981"/>
      <c r="L11" s="981"/>
      <c r="M11" s="981"/>
      <c r="N11" s="981"/>
      <c r="O11" s="981"/>
      <c r="P11" s="981"/>
      <c r="Q11" s="981"/>
      <c r="R11" s="981"/>
      <c r="S11" s="981"/>
      <c r="T11" s="981"/>
      <c r="U11" s="981"/>
      <c r="V11" s="981"/>
      <c r="W11" s="981"/>
      <c r="X11" s="981"/>
      <c r="Y11" s="981"/>
      <c r="Z11" s="981"/>
    </row>
    <row r="12" spans="1:26">
      <c r="A12" s="981"/>
      <c r="B12" s="981"/>
      <c r="C12" s="981"/>
      <c r="D12" s="981"/>
      <c r="E12" s="981"/>
      <c r="F12" s="981"/>
      <c r="G12" s="981"/>
      <c r="H12" s="981"/>
      <c r="I12" s="981"/>
      <c r="J12" s="981"/>
      <c r="K12" s="981"/>
      <c r="L12" s="981"/>
      <c r="M12" s="981"/>
      <c r="N12" s="981"/>
      <c r="O12" s="981"/>
      <c r="P12" s="981"/>
      <c r="Q12" s="981"/>
      <c r="R12" s="981"/>
      <c r="S12" s="981"/>
      <c r="T12" s="981"/>
      <c r="U12" s="981"/>
      <c r="V12" s="981"/>
      <c r="W12" s="981"/>
      <c r="X12" s="981"/>
      <c r="Y12" s="981"/>
      <c r="Z12" s="981"/>
    </row>
    <row r="13" spans="1:26">
      <c r="A13" s="981"/>
      <c r="B13" s="981"/>
      <c r="C13" s="981"/>
      <c r="D13" s="981"/>
      <c r="E13" s="981"/>
      <c r="F13" s="981"/>
      <c r="G13" s="981"/>
      <c r="H13" s="981"/>
      <c r="I13" s="981"/>
      <c r="J13" s="981"/>
      <c r="K13" s="981"/>
      <c r="L13" s="981"/>
      <c r="M13" s="981"/>
      <c r="N13" s="981"/>
      <c r="O13" s="981"/>
      <c r="P13" s="981"/>
      <c r="Q13" s="981"/>
      <c r="R13" s="981"/>
      <c r="S13" s="981"/>
      <c r="T13" s="981"/>
      <c r="U13" s="981"/>
      <c r="V13" s="981"/>
      <c r="W13" s="981"/>
      <c r="X13" s="981"/>
      <c r="Y13" s="981"/>
      <c r="Z13" s="981"/>
    </row>
    <row r="14" spans="1:26">
      <c r="A14" s="981"/>
      <c r="B14" s="981"/>
      <c r="C14" s="981"/>
      <c r="D14" s="981"/>
      <c r="E14" s="981"/>
      <c r="F14" s="981"/>
      <c r="G14" s="981"/>
      <c r="H14" s="981"/>
      <c r="I14" s="981"/>
      <c r="J14" s="981"/>
      <c r="K14" s="981"/>
      <c r="L14" s="981"/>
      <c r="M14" s="981"/>
      <c r="N14" s="981"/>
      <c r="O14" s="981"/>
      <c r="P14" s="981"/>
      <c r="Q14" s="981"/>
      <c r="R14" s="981"/>
      <c r="S14" s="981"/>
      <c r="T14" s="981"/>
      <c r="U14" s="981"/>
      <c r="V14" s="981"/>
      <c r="W14" s="981"/>
      <c r="X14" s="981"/>
      <c r="Y14" s="981"/>
      <c r="Z14" s="981"/>
    </row>
    <row r="15" spans="1:26">
      <c r="A15" s="981"/>
      <c r="B15" s="981"/>
      <c r="C15" s="981"/>
      <c r="D15" s="981"/>
      <c r="E15" s="981"/>
      <c r="F15" s="981"/>
      <c r="G15" s="981"/>
      <c r="H15" s="981"/>
      <c r="I15" s="981"/>
      <c r="J15" s="981"/>
      <c r="K15" s="981"/>
      <c r="L15" s="981"/>
      <c r="M15" s="981"/>
      <c r="N15" s="981"/>
      <c r="O15" s="981"/>
      <c r="P15" s="981"/>
      <c r="Q15" s="981"/>
      <c r="R15" s="981"/>
      <c r="S15" s="981"/>
      <c r="T15" s="981"/>
      <c r="U15" s="981"/>
      <c r="V15" s="981"/>
      <c r="W15" s="981"/>
      <c r="X15" s="981"/>
      <c r="Y15" s="981"/>
      <c r="Z15" s="981"/>
    </row>
    <row r="16" spans="1:26">
      <c r="A16" s="981"/>
      <c r="B16" s="981"/>
      <c r="C16" s="981"/>
      <c r="D16" s="981"/>
      <c r="E16" s="981"/>
      <c r="F16" s="981"/>
      <c r="G16" s="981"/>
      <c r="H16" s="981"/>
      <c r="I16" s="981"/>
      <c r="J16" s="981"/>
      <c r="K16" s="981"/>
      <c r="L16" s="981"/>
      <c r="M16" s="981"/>
      <c r="N16" s="981"/>
      <c r="O16" s="981"/>
      <c r="P16" s="981"/>
      <c r="Q16" s="981"/>
      <c r="R16" s="981"/>
      <c r="S16" s="981"/>
      <c r="T16" s="981"/>
      <c r="U16" s="981"/>
      <c r="V16" s="981"/>
      <c r="W16" s="981"/>
      <c r="X16" s="981"/>
      <c r="Y16" s="981"/>
      <c r="Z16" s="981"/>
    </row>
    <row r="17" spans="1:26">
      <c r="A17" s="981"/>
      <c r="B17" s="981"/>
      <c r="C17" s="981"/>
      <c r="D17" s="981"/>
      <c r="E17" s="981"/>
      <c r="F17" s="981"/>
      <c r="G17" s="981"/>
      <c r="H17" s="981"/>
      <c r="I17" s="981"/>
      <c r="J17" s="981"/>
      <c r="K17" s="981"/>
      <c r="L17" s="981"/>
      <c r="M17" s="981"/>
      <c r="N17" s="981"/>
      <c r="O17" s="981"/>
      <c r="P17" s="981"/>
      <c r="Q17" s="981"/>
      <c r="R17" s="981"/>
      <c r="S17" s="981"/>
      <c r="T17" s="981"/>
      <c r="U17" s="981"/>
      <c r="V17" s="981"/>
      <c r="W17" s="981"/>
      <c r="X17" s="981"/>
      <c r="Y17" s="981"/>
      <c r="Z17" s="981"/>
    </row>
    <row r="18" spans="1:26">
      <c r="A18" s="981"/>
      <c r="B18" s="981"/>
      <c r="C18" s="981"/>
      <c r="D18" s="981"/>
      <c r="E18" s="981"/>
      <c r="F18" s="981"/>
      <c r="G18" s="981"/>
      <c r="H18" s="981"/>
      <c r="I18" s="981"/>
      <c r="J18" s="981"/>
      <c r="K18" s="981"/>
      <c r="L18" s="981"/>
      <c r="M18" s="981"/>
      <c r="N18" s="981"/>
      <c r="O18" s="981"/>
      <c r="P18" s="981"/>
      <c r="Q18" s="981"/>
      <c r="R18" s="981"/>
      <c r="S18" s="981"/>
      <c r="T18" s="981"/>
      <c r="U18" s="981"/>
      <c r="V18" s="981"/>
      <c r="W18" s="981"/>
      <c r="X18" s="981"/>
      <c r="Y18" s="981"/>
      <c r="Z18" s="981"/>
    </row>
    <row r="19" spans="1:26">
      <c r="A19" s="981"/>
      <c r="B19" s="981"/>
      <c r="C19" s="981"/>
      <c r="D19" s="981"/>
      <c r="E19" s="981"/>
      <c r="F19" s="981"/>
      <c r="G19" s="981"/>
      <c r="H19" s="981"/>
      <c r="I19" s="981"/>
      <c r="J19" s="981"/>
      <c r="K19" s="981"/>
      <c r="L19" s="981"/>
      <c r="M19" s="981"/>
      <c r="N19" s="981"/>
      <c r="O19" s="981"/>
      <c r="P19" s="981"/>
      <c r="Q19" s="981"/>
      <c r="R19" s="981"/>
      <c r="S19" s="981"/>
      <c r="T19" s="981"/>
      <c r="U19" s="981"/>
      <c r="V19" s="981"/>
      <c r="W19" s="981"/>
      <c r="X19" s="981"/>
      <c r="Y19" s="981"/>
      <c r="Z19" s="981"/>
    </row>
    <row r="20" spans="1:26">
      <c r="A20" s="981"/>
      <c r="B20" s="981"/>
      <c r="C20" s="981"/>
      <c r="D20" s="981"/>
      <c r="E20" s="981"/>
      <c r="F20" s="981"/>
      <c r="G20" s="981"/>
      <c r="H20" s="981"/>
      <c r="I20" s="981"/>
      <c r="J20" s="981"/>
      <c r="K20" s="981"/>
      <c r="L20" s="981"/>
      <c r="M20" s="981"/>
      <c r="N20" s="981"/>
      <c r="O20" s="981"/>
      <c r="P20" s="981"/>
      <c r="Q20" s="981"/>
      <c r="R20" s="981"/>
      <c r="S20" s="981"/>
      <c r="T20" s="981"/>
      <c r="U20" s="981"/>
      <c r="V20" s="981"/>
      <c r="W20" s="981"/>
      <c r="X20" s="981"/>
      <c r="Y20" s="981"/>
      <c r="Z20" s="981"/>
    </row>
    <row r="21" spans="1:26">
      <c r="A21" s="981"/>
      <c r="B21" s="981"/>
      <c r="C21" s="981"/>
      <c r="D21" s="981"/>
      <c r="E21" s="981"/>
      <c r="F21" s="981"/>
      <c r="G21" s="981"/>
      <c r="H21" s="981"/>
      <c r="I21" s="981"/>
      <c r="J21" s="981"/>
      <c r="K21" s="981"/>
      <c r="L21" s="981"/>
      <c r="M21" s="981"/>
      <c r="N21" s="981"/>
      <c r="O21" s="981"/>
      <c r="P21" s="981"/>
      <c r="Q21" s="981"/>
      <c r="R21" s="981"/>
      <c r="S21" s="981"/>
      <c r="T21" s="981"/>
      <c r="U21" s="981"/>
      <c r="V21" s="981"/>
      <c r="W21" s="981"/>
      <c r="X21" s="981"/>
      <c r="Y21" s="981"/>
      <c r="Z21" s="981"/>
    </row>
    <row r="22" spans="1:26">
      <c r="A22" s="981"/>
      <c r="B22" s="981"/>
      <c r="C22" s="981"/>
      <c r="D22" s="981"/>
      <c r="E22" s="981"/>
      <c r="F22" s="981"/>
      <c r="G22" s="981"/>
      <c r="H22" s="981"/>
      <c r="I22" s="981"/>
      <c r="J22" s="981"/>
      <c r="K22" s="981"/>
      <c r="L22" s="981"/>
      <c r="M22" s="981"/>
      <c r="N22" s="981"/>
      <c r="O22" s="981"/>
      <c r="P22" s="981"/>
      <c r="Q22" s="981"/>
      <c r="R22" s="981"/>
      <c r="S22" s="981"/>
      <c r="T22" s="981"/>
      <c r="U22" s="981"/>
      <c r="V22" s="981"/>
      <c r="W22" s="981"/>
      <c r="X22" s="981"/>
      <c r="Y22" s="981"/>
      <c r="Z22" s="981"/>
    </row>
    <row r="23" spans="1:26">
      <c r="A23" s="981"/>
      <c r="B23" s="981"/>
      <c r="C23" s="981"/>
      <c r="D23" s="981"/>
      <c r="E23" s="981"/>
      <c r="F23" s="981"/>
      <c r="G23" s="981"/>
      <c r="H23" s="981"/>
      <c r="I23" s="981"/>
      <c r="J23" s="981"/>
      <c r="K23" s="981"/>
      <c r="L23" s="981"/>
      <c r="M23" s="981"/>
      <c r="N23" s="981"/>
      <c r="O23" s="981"/>
      <c r="P23" s="981"/>
      <c r="Q23" s="981"/>
      <c r="R23" s="981"/>
      <c r="S23" s="981"/>
      <c r="T23" s="981"/>
      <c r="U23" s="981"/>
      <c r="V23" s="981"/>
      <c r="W23" s="981"/>
      <c r="X23" s="981"/>
      <c r="Y23" s="981"/>
      <c r="Z23" s="981"/>
    </row>
    <row r="24" spans="1:26">
      <c r="A24" s="981"/>
      <c r="B24" s="981"/>
      <c r="C24" s="981"/>
      <c r="D24" s="981"/>
      <c r="E24" s="981"/>
      <c r="F24" s="981"/>
      <c r="G24" s="981"/>
      <c r="H24" s="981"/>
      <c r="I24" s="981"/>
      <c r="J24" s="981"/>
      <c r="K24" s="981"/>
      <c r="L24" s="981"/>
      <c r="M24" s="981"/>
      <c r="N24" s="981"/>
      <c r="O24" s="981"/>
      <c r="P24" s="981"/>
      <c r="Q24" s="981"/>
      <c r="R24" s="981"/>
      <c r="S24" s="981"/>
      <c r="T24" s="981"/>
      <c r="U24" s="981"/>
      <c r="V24" s="981"/>
      <c r="W24" s="981"/>
      <c r="X24" s="981"/>
      <c r="Y24" s="981"/>
      <c r="Z24" s="981"/>
    </row>
    <row r="25" spans="1:26">
      <c r="A25" s="981"/>
      <c r="B25" s="981"/>
      <c r="C25" s="981"/>
      <c r="D25" s="981"/>
      <c r="E25" s="981"/>
      <c r="F25" s="981"/>
      <c r="G25" s="981"/>
      <c r="H25" s="981"/>
      <c r="I25" s="981"/>
      <c r="J25" s="981"/>
      <c r="K25" s="981"/>
      <c r="L25" s="981"/>
      <c r="M25" s="981"/>
      <c r="N25" s="981"/>
      <c r="O25" s="981"/>
      <c r="P25" s="981"/>
      <c r="Q25" s="981"/>
      <c r="R25" s="981"/>
      <c r="S25" s="981"/>
      <c r="T25" s="981"/>
      <c r="U25" s="981"/>
      <c r="V25" s="981"/>
      <c r="W25" s="981"/>
      <c r="X25" s="981"/>
      <c r="Y25" s="981"/>
      <c r="Z25" s="981"/>
    </row>
    <row r="26" spans="1:26">
      <c r="A26" s="981"/>
      <c r="B26" s="981"/>
      <c r="C26" s="981"/>
      <c r="D26" s="981"/>
      <c r="E26" s="981"/>
      <c r="F26" s="981"/>
      <c r="G26" s="981"/>
      <c r="H26" s="981"/>
      <c r="I26" s="981"/>
      <c r="J26" s="981"/>
      <c r="K26" s="981"/>
      <c r="L26" s="981"/>
      <c r="M26" s="981"/>
      <c r="N26" s="981"/>
      <c r="O26" s="981"/>
      <c r="P26" s="981"/>
      <c r="Q26" s="981"/>
      <c r="R26" s="981"/>
      <c r="S26" s="981"/>
      <c r="T26" s="981"/>
      <c r="U26" s="981"/>
      <c r="V26" s="981"/>
      <c r="W26" s="981"/>
      <c r="X26" s="981"/>
      <c r="Y26" s="981"/>
      <c r="Z26" s="981"/>
    </row>
    <row r="27" spans="1:26">
      <c r="A27" s="981"/>
      <c r="B27" s="981"/>
      <c r="C27" s="981"/>
      <c r="D27" s="981"/>
      <c r="E27" s="981"/>
      <c r="F27" s="981"/>
      <c r="G27" s="981"/>
      <c r="H27" s="981"/>
      <c r="I27" s="981"/>
      <c r="J27" s="981"/>
      <c r="K27" s="981"/>
      <c r="L27" s="981"/>
      <c r="M27" s="981"/>
      <c r="N27" s="981"/>
      <c r="O27" s="981"/>
      <c r="P27" s="981"/>
      <c r="Q27" s="981"/>
      <c r="R27" s="981"/>
      <c r="S27" s="981"/>
      <c r="T27" s="981"/>
      <c r="U27" s="981"/>
      <c r="V27" s="981"/>
      <c r="W27" s="981"/>
      <c r="X27" s="981"/>
      <c r="Y27" s="981"/>
      <c r="Z27" s="981"/>
    </row>
    <row r="28" spans="1:26">
      <c r="A28" s="981"/>
      <c r="B28" s="981"/>
      <c r="C28" s="981"/>
      <c r="D28" s="981"/>
      <c r="E28" s="981"/>
      <c r="F28" s="981"/>
      <c r="G28" s="981"/>
      <c r="H28" s="981"/>
      <c r="I28" s="981"/>
      <c r="J28" s="981"/>
      <c r="K28" s="981"/>
      <c r="L28" s="981"/>
      <c r="M28" s="981"/>
      <c r="N28" s="981"/>
      <c r="O28" s="981"/>
      <c r="P28" s="981"/>
      <c r="Q28" s="981"/>
      <c r="R28" s="981"/>
      <c r="S28" s="981"/>
      <c r="T28" s="981"/>
      <c r="U28" s="981"/>
      <c r="V28" s="981"/>
      <c r="W28" s="981"/>
      <c r="X28" s="981"/>
      <c r="Y28" s="981"/>
      <c r="Z28" s="981"/>
    </row>
    <row r="29" spans="1:26">
      <c r="A29" s="981"/>
      <c r="B29" s="981"/>
      <c r="C29" s="981"/>
      <c r="D29" s="981"/>
      <c r="E29" s="981"/>
      <c r="F29" s="981"/>
      <c r="G29" s="981"/>
      <c r="H29" s="981"/>
      <c r="I29" s="981"/>
      <c r="J29" s="981"/>
      <c r="K29" s="981"/>
      <c r="L29" s="981"/>
      <c r="M29" s="981"/>
      <c r="N29" s="981"/>
      <c r="O29" s="981"/>
      <c r="P29" s="981"/>
      <c r="Q29" s="981"/>
      <c r="R29" s="981"/>
      <c r="S29" s="981"/>
      <c r="T29" s="981"/>
      <c r="U29" s="981"/>
      <c r="V29" s="981"/>
      <c r="W29" s="981"/>
      <c r="X29" s="981"/>
      <c r="Y29" s="981"/>
      <c r="Z29" s="981"/>
    </row>
    <row r="30" spans="1:26">
      <c r="A30" s="981"/>
      <c r="B30" s="981"/>
      <c r="C30" s="981"/>
      <c r="D30" s="981"/>
      <c r="E30" s="981"/>
      <c r="F30" s="981"/>
      <c r="G30" s="981"/>
      <c r="H30" s="981"/>
      <c r="I30" s="981"/>
      <c r="J30" s="981"/>
      <c r="K30" s="981"/>
      <c r="L30" s="981"/>
      <c r="M30" s="981"/>
      <c r="N30" s="981"/>
      <c r="O30" s="981"/>
      <c r="P30" s="981"/>
      <c r="Q30" s="981"/>
      <c r="R30" s="981"/>
      <c r="S30" s="981"/>
      <c r="T30" s="981"/>
      <c r="U30" s="981"/>
      <c r="V30" s="981"/>
      <c r="W30" s="981"/>
      <c r="X30" s="981"/>
      <c r="Y30" s="981"/>
      <c r="Z30" s="981"/>
    </row>
    <row r="31" spans="1:26">
      <c r="A31" s="981"/>
      <c r="B31" s="981"/>
      <c r="C31" s="981"/>
      <c r="D31" s="981"/>
      <c r="E31" s="981"/>
      <c r="F31" s="981"/>
      <c r="G31" s="981"/>
      <c r="H31" s="981"/>
      <c r="I31" s="981"/>
      <c r="J31" s="981"/>
      <c r="K31" s="981"/>
      <c r="L31" s="981"/>
      <c r="M31" s="981"/>
      <c r="N31" s="981"/>
      <c r="O31" s="981"/>
      <c r="P31" s="981"/>
      <c r="Q31" s="981"/>
      <c r="R31" s="981"/>
      <c r="S31" s="981"/>
      <c r="T31" s="981"/>
      <c r="U31" s="981"/>
      <c r="V31" s="981"/>
      <c r="W31" s="981"/>
      <c r="X31" s="981"/>
      <c r="Y31" s="981"/>
      <c r="Z31" s="981"/>
    </row>
    <row r="32" spans="1:26">
      <c r="A32" s="981"/>
      <c r="B32" s="981"/>
      <c r="C32" s="981"/>
      <c r="D32" s="981"/>
      <c r="E32" s="981"/>
      <c r="F32" s="981"/>
      <c r="G32" s="981"/>
      <c r="H32" s="981"/>
      <c r="I32" s="981"/>
      <c r="J32" s="981"/>
      <c r="K32" s="981"/>
      <c r="L32" s="981"/>
      <c r="M32" s="981"/>
      <c r="N32" s="981"/>
      <c r="O32" s="981"/>
      <c r="P32" s="981"/>
      <c r="Q32" s="981"/>
      <c r="R32" s="981"/>
      <c r="S32" s="981"/>
      <c r="T32" s="981"/>
      <c r="U32" s="981"/>
      <c r="V32" s="981"/>
      <c r="W32" s="981"/>
      <c r="X32" s="981"/>
      <c r="Y32" s="981"/>
      <c r="Z32" s="981"/>
    </row>
    <row r="33" spans="1:26">
      <c r="A33" s="981"/>
      <c r="B33" s="981"/>
      <c r="C33" s="981"/>
      <c r="D33" s="981"/>
      <c r="E33" s="981"/>
      <c r="F33" s="981"/>
      <c r="G33" s="981"/>
      <c r="H33" s="981"/>
      <c r="I33" s="981"/>
      <c r="J33" s="981"/>
      <c r="K33" s="981"/>
      <c r="L33" s="981"/>
      <c r="M33" s="981"/>
      <c r="N33" s="981"/>
      <c r="O33" s="981"/>
      <c r="P33" s="981"/>
      <c r="Q33" s="981"/>
      <c r="R33" s="981"/>
      <c r="S33" s="981"/>
      <c r="T33" s="981"/>
      <c r="U33" s="981"/>
      <c r="V33" s="981"/>
      <c r="W33" s="981"/>
      <c r="X33" s="981"/>
      <c r="Y33" s="981"/>
      <c r="Z33" s="981"/>
    </row>
    <row r="34" spans="1:26">
      <c r="A34" s="981"/>
      <c r="B34" s="981"/>
      <c r="C34" s="981"/>
      <c r="D34" s="981"/>
      <c r="E34" s="981"/>
      <c r="F34" s="981"/>
      <c r="G34" s="981"/>
      <c r="H34" s="981"/>
      <c r="I34" s="981"/>
      <c r="J34" s="981"/>
      <c r="K34" s="981"/>
      <c r="L34" s="981"/>
      <c r="M34" s="981"/>
      <c r="N34" s="981"/>
      <c r="O34" s="981"/>
      <c r="P34" s="981"/>
      <c r="Q34" s="981"/>
      <c r="R34" s="981"/>
      <c r="S34" s="981"/>
      <c r="T34" s="981"/>
      <c r="U34" s="981"/>
      <c r="V34" s="981"/>
      <c r="W34" s="981"/>
      <c r="X34" s="981"/>
      <c r="Y34" s="981"/>
      <c r="Z34" s="981"/>
    </row>
    <row r="35" spans="1:26">
      <c r="A35" s="981"/>
      <c r="B35" s="981"/>
      <c r="C35" s="981"/>
      <c r="D35" s="981"/>
      <c r="E35" s="981"/>
      <c r="F35" s="981"/>
      <c r="G35" s="981"/>
      <c r="H35" s="981"/>
      <c r="I35" s="981"/>
      <c r="J35" s="981"/>
      <c r="K35" s="981"/>
      <c r="L35" s="981"/>
      <c r="M35" s="981"/>
      <c r="N35" s="981"/>
      <c r="O35" s="981"/>
      <c r="P35" s="981"/>
      <c r="Q35" s="981"/>
      <c r="R35" s="981"/>
      <c r="S35" s="981"/>
      <c r="T35" s="981"/>
      <c r="U35" s="981"/>
      <c r="V35" s="981"/>
      <c r="W35" s="981"/>
      <c r="X35" s="981"/>
      <c r="Y35" s="981"/>
      <c r="Z35" s="981"/>
    </row>
    <row r="36" spans="1:26">
      <c r="A36" s="981"/>
      <c r="B36" s="981"/>
      <c r="C36" s="981"/>
      <c r="D36" s="981"/>
      <c r="E36" s="981"/>
      <c r="F36" s="981"/>
      <c r="G36" s="981"/>
      <c r="H36" s="981"/>
      <c r="I36" s="981"/>
      <c r="J36" s="981"/>
      <c r="K36" s="981"/>
      <c r="L36" s="981"/>
      <c r="M36" s="981"/>
      <c r="N36" s="981"/>
      <c r="O36" s="981"/>
      <c r="P36" s="981"/>
      <c r="Q36" s="981"/>
      <c r="R36" s="981"/>
      <c r="S36" s="981"/>
      <c r="T36" s="981"/>
      <c r="U36" s="981"/>
      <c r="V36" s="981"/>
      <c r="W36" s="981"/>
      <c r="X36" s="981"/>
      <c r="Y36" s="981"/>
      <c r="Z36" s="981"/>
    </row>
    <row r="37" spans="1:26">
      <c r="A37" s="981"/>
      <c r="B37" s="981"/>
      <c r="C37" s="981"/>
      <c r="D37" s="981"/>
      <c r="E37" s="981"/>
      <c r="F37" s="981"/>
      <c r="G37" s="981"/>
      <c r="H37" s="981"/>
      <c r="I37" s="981"/>
      <c r="J37" s="981"/>
      <c r="K37" s="981"/>
      <c r="L37" s="981"/>
      <c r="M37" s="981"/>
      <c r="N37" s="981"/>
      <c r="O37" s="981"/>
      <c r="P37" s="981"/>
      <c r="Q37" s="981"/>
      <c r="R37" s="981"/>
      <c r="S37" s="981"/>
      <c r="T37" s="981"/>
      <c r="U37" s="981"/>
      <c r="V37" s="981"/>
      <c r="W37" s="981"/>
      <c r="X37" s="981"/>
      <c r="Y37" s="981"/>
      <c r="Z37" s="981"/>
    </row>
    <row r="38" spans="1:26">
      <c r="A38" s="981"/>
      <c r="B38" s="981"/>
      <c r="C38" s="981"/>
      <c r="D38" s="981"/>
      <c r="E38" s="981"/>
      <c r="F38" s="981"/>
      <c r="G38" s="981"/>
      <c r="H38" s="981"/>
      <c r="I38" s="981"/>
      <c r="J38" s="981"/>
      <c r="K38" s="981"/>
      <c r="L38" s="981"/>
      <c r="M38" s="981"/>
      <c r="N38" s="981"/>
      <c r="O38" s="981"/>
      <c r="P38" s="981"/>
      <c r="Q38" s="981"/>
      <c r="R38" s="981"/>
      <c r="S38" s="981"/>
      <c r="T38" s="981"/>
      <c r="U38" s="981"/>
      <c r="V38" s="981"/>
      <c r="W38" s="981"/>
      <c r="X38" s="981"/>
      <c r="Y38" s="981"/>
      <c r="Z38" s="981"/>
    </row>
    <row r="39" spans="1:26">
      <c r="A39" s="981"/>
      <c r="B39" s="981"/>
      <c r="C39" s="981"/>
      <c r="D39" s="981"/>
      <c r="E39" s="981"/>
      <c r="F39" s="981"/>
      <c r="G39" s="981"/>
      <c r="H39" s="981"/>
      <c r="I39" s="981"/>
      <c r="J39" s="981"/>
      <c r="K39" s="981"/>
      <c r="L39" s="981"/>
      <c r="M39" s="981"/>
      <c r="N39" s="981"/>
      <c r="O39" s="981"/>
      <c r="P39" s="981"/>
      <c r="Q39" s="981"/>
      <c r="R39" s="981"/>
      <c r="S39" s="981"/>
      <c r="T39" s="981"/>
      <c r="U39" s="981"/>
      <c r="V39" s="981"/>
      <c r="W39" s="981"/>
      <c r="X39" s="981"/>
      <c r="Y39" s="981"/>
      <c r="Z39" s="981"/>
    </row>
    <row r="40" spans="1:26">
      <c r="A40" s="981"/>
      <c r="B40" s="981"/>
      <c r="C40" s="981"/>
      <c r="D40" s="981"/>
      <c r="E40" s="981"/>
      <c r="F40" s="981"/>
      <c r="G40" s="981"/>
      <c r="H40" s="981"/>
      <c r="I40" s="981"/>
      <c r="J40" s="981"/>
      <c r="K40" s="981"/>
      <c r="L40" s="981"/>
      <c r="M40" s="981"/>
      <c r="N40" s="981"/>
      <c r="O40" s="981"/>
      <c r="P40" s="981"/>
      <c r="Q40" s="981"/>
      <c r="R40" s="981"/>
      <c r="S40" s="981"/>
      <c r="T40" s="981"/>
      <c r="U40" s="981"/>
      <c r="V40" s="981"/>
      <c r="W40" s="981"/>
      <c r="X40" s="981"/>
      <c r="Y40" s="981"/>
      <c r="Z40" s="981"/>
    </row>
  </sheetData>
  <sheetProtection password="D9B2" sheet="1" objects="1" scenarios="1"/>
  <phoneticPr fontId="166"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workbookViewId="0">
      <selection activeCell="N63" sqref="N63"/>
    </sheetView>
  </sheetViews>
  <sheetFormatPr defaultColWidth="9" defaultRowHeight="13.5"/>
  <cols>
    <col min="1" max="1" width="3.125" style="658" customWidth="1"/>
    <col min="2" max="16384" width="9" style="658"/>
  </cols>
  <sheetData>
    <row r="1" spans="1:26">
      <c r="A1" s="981"/>
      <c r="B1" s="981"/>
      <c r="C1" s="981"/>
      <c r="D1" s="981"/>
      <c r="E1" s="981"/>
      <c r="F1" s="981"/>
      <c r="G1" s="981"/>
      <c r="H1" s="981"/>
      <c r="I1" s="981"/>
      <c r="J1" s="981"/>
      <c r="K1" s="981"/>
      <c r="L1" s="981"/>
      <c r="M1" s="981"/>
      <c r="N1" s="981"/>
      <c r="O1" s="981"/>
      <c r="P1" s="981"/>
      <c r="Q1" s="981"/>
      <c r="R1" s="981"/>
      <c r="S1" s="981"/>
      <c r="T1" s="981"/>
      <c r="U1" s="981"/>
      <c r="V1" s="981"/>
      <c r="W1" s="981"/>
      <c r="X1" s="981"/>
      <c r="Y1" s="981"/>
      <c r="Z1" s="981"/>
    </row>
    <row r="2" spans="1:26">
      <c r="A2" s="981"/>
      <c r="B2" s="981"/>
      <c r="C2" s="981"/>
      <c r="D2" s="981"/>
      <c r="E2" s="981"/>
      <c r="F2" s="981"/>
      <c r="G2" s="981"/>
      <c r="H2" s="981"/>
      <c r="I2" s="981"/>
      <c r="J2" s="981"/>
      <c r="K2" s="981"/>
      <c r="L2" s="981"/>
      <c r="M2" s="981"/>
      <c r="N2" s="981"/>
      <c r="O2" s="981"/>
      <c r="P2" s="981"/>
      <c r="Q2" s="981"/>
      <c r="R2" s="981"/>
      <c r="S2" s="981"/>
      <c r="T2" s="981"/>
      <c r="U2" s="981"/>
      <c r="V2" s="981"/>
      <c r="W2" s="981"/>
      <c r="X2" s="981"/>
      <c r="Y2" s="981"/>
      <c r="Z2" s="981"/>
    </row>
    <row r="3" spans="1:26">
      <c r="A3" s="981"/>
      <c r="B3" s="981"/>
      <c r="C3" s="981"/>
      <c r="D3" s="981"/>
      <c r="E3" s="981"/>
      <c r="F3" s="981"/>
      <c r="G3" s="981"/>
      <c r="H3" s="981"/>
      <c r="I3" s="981"/>
      <c r="J3" s="981"/>
      <c r="K3" s="981"/>
      <c r="L3" s="981"/>
      <c r="M3" s="981"/>
      <c r="N3" s="981"/>
      <c r="O3" s="981"/>
      <c r="P3" s="981"/>
      <c r="Q3" s="981"/>
      <c r="R3" s="981"/>
      <c r="S3" s="981"/>
      <c r="T3" s="981"/>
      <c r="U3" s="981"/>
      <c r="V3" s="981"/>
      <c r="W3" s="981"/>
      <c r="X3" s="981"/>
      <c r="Y3" s="981"/>
      <c r="Z3" s="981"/>
    </row>
    <row r="4" spans="1:26">
      <c r="A4" s="981"/>
      <c r="B4" s="981"/>
      <c r="C4" s="981"/>
      <c r="D4" s="981"/>
      <c r="E4" s="981"/>
      <c r="F4" s="981"/>
      <c r="G4" s="981"/>
      <c r="H4" s="981"/>
      <c r="I4" s="981"/>
      <c r="J4" s="981"/>
      <c r="K4" s="981"/>
      <c r="L4" s="981"/>
      <c r="M4" s="981"/>
      <c r="N4" s="981"/>
      <c r="O4" s="981"/>
      <c r="P4" s="981"/>
      <c r="Q4" s="981"/>
      <c r="R4" s="981"/>
      <c r="S4" s="981"/>
      <c r="T4" s="981"/>
      <c r="U4" s="981"/>
      <c r="V4" s="981"/>
      <c r="W4" s="981"/>
      <c r="X4" s="981"/>
      <c r="Y4" s="981"/>
      <c r="Z4" s="981"/>
    </row>
    <row r="5" spans="1:26">
      <c r="A5" s="981"/>
      <c r="B5" s="981"/>
      <c r="C5" s="981"/>
      <c r="D5" s="981"/>
      <c r="E5" s="981"/>
      <c r="F5" s="981"/>
      <c r="G5" s="981"/>
      <c r="H5" s="981"/>
      <c r="I5" s="981"/>
      <c r="J5" s="981"/>
      <c r="K5" s="981"/>
      <c r="L5" s="981"/>
      <c r="M5" s="981"/>
      <c r="N5" s="981"/>
      <c r="O5" s="981"/>
      <c r="P5" s="981"/>
      <c r="Q5" s="981"/>
      <c r="R5" s="981"/>
      <c r="S5" s="981"/>
      <c r="T5" s="981"/>
      <c r="U5" s="981"/>
      <c r="V5" s="981"/>
      <c r="W5" s="981"/>
      <c r="X5" s="981"/>
      <c r="Y5" s="981"/>
      <c r="Z5" s="981"/>
    </row>
    <row r="6" spans="1:26">
      <c r="A6" s="981"/>
      <c r="B6" s="981"/>
      <c r="C6" s="981"/>
      <c r="D6" s="981"/>
      <c r="E6" s="981"/>
      <c r="F6" s="981"/>
      <c r="G6" s="981"/>
      <c r="H6" s="981"/>
      <c r="I6" s="981"/>
      <c r="J6" s="981"/>
      <c r="K6" s="981"/>
      <c r="L6" s="981"/>
      <c r="M6" s="981"/>
      <c r="N6" s="981"/>
      <c r="O6" s="981"/>
      <c r="P6" s="981"/>
      <c r="Q6" s="981"/>
      <c r="R6" s="981"/>
      <c r="S6" s="981"/>
      <c r="T6" s="981"/>
      <c r="U6" s="981"/>
      <c r="V6" s="981"/>
      <c r="W6" s="981"/>
      <c r="X6" s="981"/>
      <c r="Y6" s="981"/>
      <c r="Z6" s="981"/>
    </row>
    <row r="7" spans="1:26">
      <c r="A7" s="981"/>
      <c r="B7" s="981"/>
      <c r="C7" s="981"/>
      <c r="D7" s="981"/>
      <c r="E7" s="981"/>
      <c r="F7" s="981"/>
      <c r="G7" s="981"/>
      <c r="H7" s="981"/>
      <c r="I7" s="981"/>
      <c r="J7" s="981"/>
      <c r="K7" s="981"/>
      <c r="L7" s="981"/>
      <c r="M7" s="981"/>
      <c r="N7" s="981"/>
      <c r="O7" s="981"/>
      <c r="P7" s="981"/>
      <c r="Q7" s="981"/>
      <c r="R7" s="981"/>
      <c r="S7" s="981"/>
      <c r="T7" s="981"/>
      <c r="U7" s="981"/>
      <c r="V7" s="981"/>
      <c r="W7" s="981"/>
      <c r="X7" s="981"/>
      <c r="Y7" s="981"/>
      <c r="Z7" s="981"/>
    </row>
    <row r="8" spans="1:26">
      <c r="A8" s="981"/>
      <c r="B8" s="981"/>
      <c r="C8" s="981"/>
      <c r="D8" s="981"/>
      <c r="E8" s="981"/>
      <c r="F8" s="981"/>
      <c r="G8" s="981"/>
      <c r="H8" s="981"/>
      <c r="I8" s="981"/>
      <c r="J8" s="981"/>
      <c r="K8" s="981"/>
      <c r="L8" s="981"/>
      <c r="M8" s="981"/>
      <c r="N8" s="981"/>
      <c r="O8" s="981"/>
      <c r="P8" s="981"/>
      <c r="Q8" s="981"/>
      <c r="R8" s="981"/>
      <c r="S8" s="981"/>
      <c r="T8" s="981"/>
      <c r="U8" s="981"/>
      <c r="V8" s="981"/>
      <c r="W8" s="981"/>
      <c r="X8" s="981"/>
      <c r="Y8" s="981"/>
      <c r="Z8" s="981"/>
    </row>
    <row r="9" spans="1:26">
      <c r="A9" s="981"/>
      <c r="B9" s="981"/>
      <c r="C9" s="981"/>
      <c r="D9" s="981"/>
      <c r="E9" s="981"/>
      <c r="F9" s="981"/>
      <c r="G9" s="981"/>
      <c r="H9" s="981"/>
      <c r="I9" s="981"/>
      <c r="J9" s="981"/>
      <c r="K9" s="981"/>
      <c r="L9" s="981"/>
      <c r="M9" s="981"/>
      <c r="N9" s="981"/>
      <c r="O9" s="981"/>
      <c r="P9" s="981"/>
      <c r="Q9" s="981"/>
      <c r="R9" s="981"/>
      <c r="S9" s="981"/>
      <c r="T9" s="981"/>
      <c r="U9" s="981"/>
      <c r="V9" s="981"/>
      <c r="W9" s="981"/>
      <c r="X9" s="981"/>
      <c r="Y9" s="981"/>
      <c r="Z9" s="981"/>
    </row>
    <row r="10" spans="1:26">
      <c r="A10" s="981"/>
      <c r="B10" s="981"/>
      <c r="C10" s="981"/>
      <c r="D10" s="981"/>
      <c r="E10" s="981"/>
      <c r="F10" s="981"/>
      <c r="G10" s="981"/>
      <c r="H10" s="981"/>
      <c r="I10" s="981"/>
      <c r="J10" s="981"/>
      <c r="K10" s="981"/>
      <c r="L10" s="981"/>
      <c r="M10" s="981"/>
      <c r="N10" s="981"/>
      <c r="O10" s="981"/>
      <c r="P10" s="981"/>
      <c r="Q10" s="981"/>
      <c r="R10" s="981"/>
      <c r="S10" s="981"/>
      <c r="T10" s="981"/>
      <c r="U10" s="981"/>
      <c r="V10" s="981"/>
      <c r="W10" s="981"/>
      <c r="X10" s="981"/>
      <c r="Y10" s="981"/>
      <c r="Z10" s="981"/>
    </row>
    <row r="11" spans="1:26">
      <c r="A11" s="981"/>
      <c r="B11" s="981"/>
      <c r="C11" s="981"/>
      <c r="D11" s="981"/>
      <c r="E11" s="981"/>
      <c r="F11" s="981"/>
      <c r="G11" s="981"/>
      <c r="H11" s="981"/>
      <c r="I11" s="981"/>
      <c r="J11" s="981"/>
      <c r="K11" s="981"/>
      <c r="L11" s="981"/>
      <c r="M11" s="981"/>
      <c r="N11" s="981"/>
      <c r="O11" s="981"/>
      <c r="P11" s="981"/>
      <c r="Q11" s="981"/>
      <c r="R11" s="981"/>
      <c r="S11" s="981"/>
      <c r="T11" s="981"/>
      <c r="U11" s="981"/>
      <c r="V11" s="981"/>
      <c r="W11" s="981"/>
      <c r="X11" s="981"/>
      <c r="Y11" s="981"/>
      <c r="Z11" s="981"/>
    </row>
    <row r="12" spans="1:26">
      <c r="A12" s="981"/>
      <c r="B12" s="981"/>
      <c r="C12" s="981"/>
      <c r="D12" s="981"/>
      <c r="E12" s="981"/>
      <c r="F12" s="981"/>
      <c r="G12" s="981"/>
      <c r="H12" s="981"/>
      <c r="I12" s="981"/>
      <c r="J12" s="981"/>
      <c r="K12" s="981"/>
      <c r="L12" s="981"/>
      <c r="M12" s="981"/>
      <c r="N12" s="981"/>
      <c r="O12" s="981"/>
      <c r="P12" s="981"/>
      <c r="Q12" s="981"/>
      <c r="R12" s="981"/>
      <c r="S12" s="981"/>
      <c r="T12" s="981"/>
      <c r="U12" s="981"/>
      <c r="V12" s="981"/>
      <c r="W12" s="981"/>
      <c r="X12" s="981"/>
      <c r="Y12" s="981"/>
      <c r="Z12" s="981"/>
    </row>
    <row r="13" spans="1:26">
      <c r="A13" s="981"/>
      <c r="B13" s="981"/>
      <c r="C13" s="981"/>
      <c r="D13" s="981"/>
      <c r="E13" s="981"/>
      <c r="F13" s="981"/>
      <c r="G13" s="981"/>
      <c r="H13" s="981"/>
      <c r="I13" s="981"/>
      <c r="J13" s="981"/>
      <c r="K13" s="981"/>
      <c r="L13" s="981"/>
      <c r="M13" s="981"/>
      <c r="N13" s="981"/>
      <c r="O13" s="981"/>
      <c r="P13" s="981"/>
      <c r="Q13" s="981"/>
      <c r="R13" s="981"/>
      <c r="S13" s="981"/>
      <c r="T13" s="981"/>
      <c r="U13" s="981"/>
      <c r="V13" s="981"/>
      <c r="W13" s="981"/>
      <c r="X13" s="981"/>
      <c r="Y13" s="981"/>
      <c r="Z13" s="981"/>
    </row>
    <row r="14" spans="1:26">
      <c r="A14" s="981"/>
      <c r="B14" s="981"/>
      <c r="C14" s="981"/>
      <c r="D14" s="981"/>
      <c r="E14" s="981"/>
      <c r="F14" s="981"/>
      <c r="G14" s="981"/>
      <c r="H14" s="981"/>
      <c r="I14" s="981"/>
      <c r="J14" s="981"/>
      <c r="K14" s="981"/>
      <c r="L14" s="981"/>
      <c r="M14" s="981"/>
      <c r="N14" s="981"/>
      <c r="O14" s="981"/>
      <c r="P14" s="981"/>
      <c r="Q14" s="981"/>
      <c r="R14" s="981"/>
      <c r="S14" s="981"/>
      <c r="T14" s="981"/>
      <c r="U14" s="981"/>
      <c r="V14" s="981"/>
      <c r="W14" s="981"/>
      <c r="X14" s="981"/>
      <c r="Y14" s="981"/>
      <c r="Z14" s="981"/>
    </row>
    <row r="15" spans="1:26">
      <c r="A15" s="981"/>
      <c r="B15" s="981"/>
      <c r="C15" s="981"/>
      <c r="D15" s="981"/>
      <c r="E15" s="981"/>
      <c r="F15" s="981"/>
      <c r="G15" s="981"/>
      <c r="H15" s="981"/>
      <c r="I15" s="981"/>
      <c r="J15" s="981"/>
      <c r="K15" s="981"/>
      <c r="L15" s="981"/>
      <c r="M15" s="981"/>
      <c r="N15" s="981"/>
      <c r="O15" s="981"/>
      <c r="P15" s="981"/>
      <c r="Q15" s="981"/>
      <c r="R15" s="981"/>
      <c r="S15" s="981"/>
      <c r="T15" s="981"/>
      <c r="U15" s="981"/>
      <c r="V15" s="981"/>
      <c r="W15" s="981"/>
      <c r="X15" s="981"/>
      <c r="Y15" s="981"/>
      <c r="Z15" s="981"/>
    </row>
    <row r="16" spans="1:26">
      <c r="A16" s="981"/>
      <c r="B16" s="981"/>
      <c r="C16" s="981"/>
      <c r="D16" s="981"/>
      <c r="E16" s="981"/>
      <c r="F16" s="981"/>
      <c r="G16" s="981"/>
      <c r="H16" s="981"/>
      <c r="I16" s="981"/>
      <c r="J16" s="981"/>
      <c r="K16" s="981"/>
      <c r="L16" s="981"/>
      <c r="M16" s="981"/>
      <c r="N16" s="981"/>
      <c r="O16" s="981"/>
      <c r="P16" s="981"/>
      <c r="Q16" s="981"/>
      <c r="R16" s="981"/>
      <c r="S16" s="981"/>
      <c r="T16" s="981"/>
      <c r="U16" s="981"/>
      <c r="V16" s="981"/>
      <c r="W16" s="981"/>
      <c r="X16" s="981"/>
      <c r="Y16" s="981"/>
      <c r="Z16" s="981"/>
    </row>
    <row r="17" spans="1:26">
      <c r="A17" s="981"/>
      <c r="B17" s="981"/>
      <c r="C17" s="981"/>
      <c r="D17" s="981"/>
      <c r="E17" s="981"/>
      <c r="F17" s="981"/>
      <c r="G17" s="981"/>
      <c r="H17" s="981"/>
      <c r="I17" s="981"/>
      <c r="J17" s="981"/>
      <c r="K17" s="981"/>
      <c r="L17" s="981"/>
      <c r="M17" s="981"/>
      <c r="N17" s="981"/>
      <c r="O17" s="981"/>
      <c r="P17" s="981"/>
      <c r="Q17" s="981"/>
      <c r="R17" s="981"/>
      <c r="S17" s="981"/>
      <c r="T17" s="981"/>
      <c r="U17" s="981"/>
      <c r="V17" s="981"/>
      <c r="W17" s="981"/>
      <c r="X17" s="981"/>
      <c r="Y17" s="981"/>
      <c r="Z17" s="981"/>
    </row>
    <row r="18" spans="1:26">
      <c r="A18" s="981"/>
      <c r="B18" s="981"/>
      <c r="C18" s="981"/>
      <c r="D18" s="981"/>
      <c r="E18" s="981"/>
      <c r="F18" s="981"/>
      <c r="G18" s="981"/>
      <c r="H18" s="981"/>
      <c r="I18" s="981"/>
      <c r="J18" s="981"/>
      <c r="K18" s="981"/>
      <c r="L18" s="981"/>
      <c r="M18" s="981"/>
      <c r="N18" s="981"/>
      <c r="O18" s="981"/>
      <c r="P18" s="981"/>
      <c r="Q18" s="981"/>
      <c r="R18" s="981"/>
      <c r="S18" s="981"/>
      <c r="T18" s="981"/>
      <c r="U18" s="981"/>
      <c r="V18" s="981"/>
      <c r="W18" s="981"/>
      <c r="X18" s="981"/>
      <c r="Y18" s="981"/>
      <c r="Z18" s="981"/>
    </row>
    <row r="19" spans="1:26">
      <c r="A19" s="981"/>
      <c r="B19" s="981"/>
      <c r="C19" s="981"/>
      <c r="D19" s="981"/>
      <c r="E19" s="981"/>
      <c r="F19" s="981"/>
      <c r="G19" s="981"/>
      <c r="H19" s="981"/>
      <c r="I19" s="981"/>
      <c r="J19" s="981"/>
      <c r="K19" s="981"/>
      <c r="L19" s="981"/>
      <c r="M19" s="981"/>
      <c r="N19" s="981"/>
      <c r="O19" s="981"/>
      <c r="P19" s="981"/>
      <c r="Q19" s="981"/>
      <c r="R19" s="981"/>
      <c r="S19" s="981"/>
      <c r="T19" s="981"/>
      <c r="U19" s="981"/>
      <c r="V19" s="981"/>
      <c r="W19" s="981"/>
      <c r="X19" s="981"/>
      <c r="Y19" s="981"/>
      <c r="Z19" s="981"/>
    </row>
    <row r="20" spans="1:26">
      <c r="A20" s="981"/>
      <c r="B20" s="981"/>
      <c r="C20" s="981"/>
      <c r="D20" s="981"/>
      <c r="E20" s="981"/>
      <c r="F20" s="981"/>
      <c r="G20" s="981"/>
      <c r="H20" s="981"/>
      <c r="I20" s="981"/>
      <c r="J20" s="981"/>
      <c r="K20" s="981"/>
      <c r="L20" s="981"/>
      <c r="M20" s="981"/>
      <c r="N20" s="981"/>
      <c r="O20" s="981"/>
      <c r="P20" s="981"/>
      <c r="Q20" s="981"/>
      <c r="R20" s="981"/>
      <c r="S20" s="981"/>
      <c r="T20" s="981"/>
      <c r="U20" s="981"/>
      <c r="V20" s="981"/>
      <c r="W20" s="981"/>
      <c r="X20" s="981"/>
      <c r="Y20" s="981"/>
      <c r="Z20" s="981"/>
    </row>
    <row r="21" spans="1:26">
      <c r="A21" s="981"/>
      <c r="B21" s="981"/>
      <c r="C21" s="981"/>
      <c r="D21" s="981"/>
      <c r="E21" s="981"/>
      <c r="F21" s="981"/>
      <c r="G21" s="981"/>
      <c r="H21" s="981"/>
      <c r="I21" s="981"/>
      <c r="J21" s="981"/>
      <c r="K21" s="981"/>
      <c r="L21" s="981"/>
      <c r="M21" s="981"/>
      <c r="N21" s="981"/>
      <c r="O21" s="981"/>
      <c r="P21" s="981"/>
      <c r="Q21" s="981"/>
      <c r="R21" s="981"/>
      <c r="S21" s="981"/>
      <c r="T21" s="981"/>
      <c r="U21" s="981"/>
      <c r="V21" s="981"/>
      <c r="W21" s="981"/>
      <c r="X21" s="981"/>
      <c r="Y21" s="981"/>
      <c r="Z21" s="981"/>
    </row>
    <row r="22" spans="1:26">
      <c r="A22" s="981"/>
      <c r="B22" s="981"/>
      <c r="C22" s="981"/>
      <c r="D22" s="981"/>
      <c r="E22" s="981"/>
      <c r="F22" s="981"/>
      <c r="G22" s="981"/>
      <c r="H22" s="981"/>
      <c r="I22" s="981"/>
      <c r="J22" s="981"/>
      <c r="K22" s="981"/>
      <c r="L22" s="981"/>
      <c r="M22" s="981"/>
      <c r="N22" s="981"/>
      <c r="O22" s="981"/>
      <c r="P22" s="981"/>
      <c r="Q22" s="981"/>
      <c r="R22" s="981"/>
      <c r="S22" s="981"/>
      <c r="T22" s="981"/>
      <c r="U22" s="981"/>
      <c r="V22" s="981"/>
      <c r="W22" s="981"/>
      <c r="X22" s="981"/>
      <c r="Y22" s="981"/>
      <c r="Z22" s="981"/>
    </row>
    <row r="23" spans="1:26">
      <c r="A23" s="981"/>
      <c r="B23" s="981"/>
      <c r="C23" s="981"/>
      <c r="D23" s="981"/>
      <c r="E23" s="981"/>
      <c r="F23" s="981"/>
      <c r="G23" s="981"/>
      <c r="H23" s="981"/>
      <c r="I23" s="981"/>
      <c r="J23" s="981"/>
      <c r="K23" s="981"/>
      <c r="L23" s="981"/>
      <c r="M23" s="981"/>
      <c r="N23" s="981"/>
      <c r="O23" s="981"/>
      <c r="P23" s="981"/>
      <c r="Q23" s="981"/>
      <c r="R23" s="981"/>
      <c r="S23" s="981"/>
      <c r="T23" s="981"/>
      <c r="U23" s="981"/>
      <c r="V23" s="981"/>
      <c r="W23" s="981"/>
      <c r="X23" s="981"/>
      <c r="Y23" s="981"/>
      <c r="Z23" s="981"/>
    </row>
    <row r="24" spans="1:26">
      <c r="A24" s="981"/>
      <c r="B24" s="981"/>
      <c r="C24" s="981"/>
      <c r="D24" s="981"/>
      <c r="E24" s="981"/>
      <c r="F24" s="981"/>
      <c r="G24" s="981"/>
      <c r="H24" s="981"/>
      <c r="I24" s="981"/>
      <c r="J24" s="981"/>
      <c r="K24" s="981"/>
      <c r="L24" s="981"/>
      <c r="M24" s="981"/>
      <c r="N24" s="981"/>
      <c r="O24" s="981"/>
      <c r="P24" s="981"/>
      <c r="Q24" s="981"/>
      <c r="R24" s="981"/>
      <c r="S24" s="981"/>
      <c r="T24" s="981"/>
      <c r="U24" s="981"/>
      <c r="V24" s="981"/>
      <c r="W24" s="981"/>
      <c r="X24" s="981"/>
      <c r="Y24" s="981"/>
      <c r="Z24" s="981"/>
    </row>
    <row r="25" spans="1:26">
      <c r="A25" s="981"/>
      <c r="B25" s="981"/>
      <c r="C25" s="981"/>
      <c r="D25" s="981"/>
      <c r="E25" s="981"/>
      <c r="F25" s="981"/>
      <c r="G25" s="981"/>
      <c r="H25" s="981"/>
      <c r="I25" s="981"/>
      <c r="J25" s="981"/>
      <c r="K25" s="981"/>
      <c r="L25" s="981"/>
      <c r="M25" s="981"/>
      <c r="N25" s="981"/>
      <c r="O25" s="981"/>
      <c r="P25" s="981"/>
      <c r="Q25" s="981"/>
      <c r="R25" s="981"/>
      <c r="S25" s="981"/>
      <c r="T25" s="981"/>
      <c r="U25" s="981"/>
      <c r="V25" s="981"/>
      <c r="W25" s="981"/>
      <c r="X25" s="981"/>
      <c r="Y25" s="981"/>
      <c r="Z25" s="981"/>
    </row>
    <row r="26" spans="1:26">
      <c r="A26" s="981"/>
      <c r="B26" s="981"/>
      <c r="C26" s="981"/>
      <c r="D26" s="981"/>
      <c r="E26" s="981"/>
      <c r="F26" s="981"/>
      <c r="G26" s="981"/>
      <c r="H26" s="981"/>
      <c r="I26" s="981"/>
      <c r="J26" s="981"/>
      <c r="K26" s="981"/>
      <c r="L26" s="981"/>
      <c r="M26" s="981"/>
      <c r="N26" s="981"/>
      <c r="O26" s="981"/>
      <c r="P26" s="981"/>
      <c r="Q26" s="981"/>
      <c r="R26" s="981"/>
      <c r="S26" s="981"/>
      <c r="T26" s="981"/>
      <c r="U26" s="981"/>
      <c r="V26" s="981"/>
      <c r="W26" s="981"/>
      <c r="X26" s="981"/>
      <c r="Y26" s="981"/>
      <c r="Z26" s="981"/>
    </row>
    <row r="27" spans="1:26">
      <c r="A27" s="981"/>
      <c r="B27" s="981"/>
      <c r="C27" s="981"/>
      <c r="D27" s="981"/>
      <c r="E27" s="981"/>
      <c r="F27" s="981"/>
      <c r="G27" s="981"/>
      <c r="H27" s="981"/>
      <c r="I27" s="981"/>
      <c r="J27" s="981"/>
      <c r="K27" s="981"/>
      <c r="L27" s="981"/>
      <c r="M27" s="981"/>
      <c r="N27" s="981"/>
      <c r="O27" s="981"/>
      <c r="P27" s="981"/>
      <c r="Q27" s="981"/>
      <c r="R27" s="981"/>
      <c r="S27" s="981"/>
      <c r="T27" s="981"/>
      <c r="U27" s="981"/>
      <c r="V27" s="981"/>
      <c r="W27" s="981"/>
      <c r="X27" s="981"/>
      <c r="Y27" s="981"/>
      <c r="Z27" s="981"/>
    </row>
    <row r="28" spans="1:26">
      <c r="A28" s="981"/>
      <c r="B28" s="981"/>
      <c r="C28" s="981"/>
      <c r="D28" s="981"/>
      <c r="E28" s="981"/>
      <c r="F28" s="981"/>
      <c r="G28" s="981"/>
      <c r="H28" s="981"/>
      <c r="I28" s="981"/>
      <c r="J28" s="981"/>
      <c r="K28" s="981"/>
      <c r="L28" s="981"/>
      <c r="M28" s="981"/>
      <c r="N28" s="981"/>
      <c r="O28" s="981"/>
      <c r="P28" s="981"/>
      <c r="Q28" s="981"/>
      <c r="R28" s="981"/>
      <c r="S28" s="981"/>
      <c r="T28" s="981"/>
      <c r="U28" s="981"/>
      <c r="V28" s="981"/>
      <c r="W28" s="981"/>
      <c r="X28" s="981"/>
      <c r="Y28" s="981"/>
      <c r="Z28" s="981"/>
    </row>
    <row r="29" spans="1:26">
      <c r="A29" s="981"/>
      <c r="B29" s="981"/>
      <c r="C29" s="981"/>
      <c r="D29" s="981"/>
      <c r="E29" s="981"/>
      <c r="F29" s="981"/>
      <c r="G29" s="981"/>
      <c r="H29" s="981"/>
      <c r="I29" s="981"/>
      <c r="J29" s="981"/>
      <c r="K29" s="981"/>
      <c r="L29" s="981"/>
      <c r="M29" s="981"/>
      <c r="N29" s="981"/>
      <c r="O29" s="981"/>
      <c r="P29" s="981"/>
      <c r="Q29" s="981"/>
      <c r="R29" s="981"/>
      <c r="S29" s="981"/>
      <c r="T29" s="981"/>
      <c r="U29" s="981"/>
      <c r="V29" s="981"/>
      <c r="W29" s="981"/>
      <c r="X29" s="981"/>
      <c r="Y29" s="981"/>
      <c r="Z29" s="981"/>
    </row>
    <row r="30" spans="1:26">
      <c r="A30" s="981"/>
      <c r="B30" s="981"/>
      <c r="C30" s="981"/>
      <c r="D30" s="981"/>
      <c r="E30" s="981"/>
      <c r="F30" s="981"/>
      <c r="G30" s="981"/>
      <c r="H30" s="981"/>
      <c r="I30" s="981"/>
      <c r="J30" s="981"/>
      <c r="K30" s="981"/>
      <c r="L30" s="981"/>
      <c r="M30" s="981"/>
      <c r="N30" s="981"/>
      <c r="O30" s="981"/>
      <c r="P30" s="981"/>
      <c r="Q30" s="981"/>
      <c r="R30" s="981"/>
      <c r="S30" s="981"/>
      <c r="T30" s="981"/>
      <c r="U30" s="981"/>
      <c r="V30" s="981"/>
      <c r="W30" s="981"/>
      <c r="X30" s="981"/>
      <c r="Y30" s="981"/>
      <c r="Z30" s="981"/>
    </row>
    <row r="31" spans="1:26">
      <c r="A31" s="981"/>
      <c r="B31" s="981"/>
      <c r="C31" s="981"/>
      <c r="D31" s="981"/>
      <c r="E31" s="981"/>
      <c r="F31" s="981"/>
      <c r="G31" s="981"/>
      <c r="H31" s="981"/>
      <c r="I31" s="981"/>
      <c r="J31" s="981"/>
      <c r="K31" s="981"/>
      <c r="L31" s="981"/>
      <c r="M31" s="981"/>
      <c r="N31" s="981"/>
      <c r="O31" s="981"/>
      <c r="P31" s="981"/>
      <c r="Q31" s="981"/>
      <c r="R31" s="981"/>
      <c r="S31" s="981"/>
      <c r="T31" s="981"/>
      <c r="U31" s="981"/>
      <c r="V31" s="981"/>
      <c r="W31" s="981"/>
      <c r="X31" s="981"/>
      <c r="Y31" s="981"/>
      <c r="Z31" s="981"/>
    </row>
    <row r="32" spans="1:26">
      <c r="A32" s="981"/>
      <c r="B32" s="981"/>
      <c r="C32" s="981"/>
      <c r="D32" s="981"/>
      <c r="E32" s="981"/>
      <c r="F32" s="981"/>
      <c r="G32" s="981"/>
      <c r="H32" s="981"/>
      <c r="I32" s="981"/>
      <c r="J32" s="981"/>
      <c r="K32" s="981"/>
      <c r="L32" s="981"/>
      <c r="M32" s="981"/>
      <c r="N32" s="981"/>
      <c r="O32" s="981"/>
      <c r="P32" s="981"/>
      <c r="Q32" s="981"/>
      <c r="R32" s="981"/>
      <c r="S32" s="981"/>
      <c r="T32" s="981"/>
      <c r="U32" s="981"/>
      <c r="V32" s="981"/>
      <c r="W32" s="981"/>
      <c r="X32" s="981"/>
      <c r="Y32" s="981"/>
      <c r="Z32" s="981"/>
    </row>
    <row r="33" spans="1:26">
      <c r="A33" s="981"/>
      <c r="B33" s="981"/>
      <c r="C33" s="981"/>
      <c r="D33" s="981"/>
      <c r="E33" s="981"/>
      <c r="F33" s="981"/>
      <c r="G33" s="981"/>
      <c r="H33" s="981"/>
      <c r="I33" s="981"/>
      <c r="J33" s="981"/>
      <c r="K33" s="981"/>
      <c r="L33" s="981"/>
      <c r="M33" s="981"/>
      <c r="N33" s="981"/>
      <c r="O33" s="981"/>
      <c r="P33" s="981"/>
      <c r="Q33" s="981"/>
      <c r="R33" s="981"/>
      <c r="S33" s="981"/>
      <c r="T33" s="981"/>
      <c r="U33" s="981"/>
      <c r="V33" s="981"/>
      <c r="W33" s="981"/>
      <c r="X33" s="981"/>
      <c r="Y33" s="981"/>
      <c r="Z33" s="981"/>
    </row>
    <row r="34" spans="1:26">
      <c r="A34" s="981"/>
      <c r="B34" s="981"/>
      <c r="C34" s="981"/>
      <c r="D34" s="981"/>
      <c r="E34" s="981"/>
      <c r="F34" s="981"/>
      <c r="G34" s="981"/>
      <c r="H34" s="981"/>
      <c r="I34" s="981"/>
      <c r="J34" s="981"/>
      <c r="K34" s="981"/>
      <c r="L34" s="981"/>
      <c r="M34" s="981"/>
      <c r="N34" s="981"/>
      <c r="O34" s="981"/>
      <c r="P34" s="981"/>
      <c r="Q34" s="981"/>
      <c r="R34" s="981"/>
      <c r="S34" s="981"/>
      <c r="T34" s="981"/>
      <c r="U34" s="981"/>
      <c r="V34" s="981"/>
      <c r="W34" s="981"/>
      <c r="X34" s="981"/>
      <c r="Y34" s="981"/>
      <c r="Z34" s="981"/>
    </row>
    <row r="35" spans="1:26">
      <c r="A35" s="981"/>
      <c r="B35" s="981"/>
      <c r="C35" s="981"/>
      <c r="D35" s="981"/>
      <c r="E35" s="981"/>
      <c r="F35" s="981"/>
      <c r="G35" s="981"/>
      <c r="H35" s="981"/>
      <c r="I35" s="981"/>
      <c r="J35" s="981"/>
      <c r="K35" s="981"/>
      <c r="L35" s="981"/>
      <c r="M35" s="981"/>
      <c r="N35" s="981"/>
      <c r="O35" s="981"/>
      <c r="P35" s="981"/>
      <c r="Q35" s="981"/>
      <c r="R35" s="981"/>
      <c r="S35" s="981"/>
      <c r="T35" s="981"/>
      <c r="U35" s="981"/>
      <c r="V35" s="981"/>
      <c r="W35" s="981"/>
      <c r="X35" s="981"/>
      <c r="Y35" s="981"/>
      <c r="Z35" s="981"/>
    </row>
    <row r="36" spans="1:26">
      <c r="A36" s="981"/>
      <c r="B36" s="981"/>
      <c r="C36" s="981"/>
      <c r="D36" s="981"/>
      <c r="E36" s="981"/>
      <c r="F36" s="981"/>
      <c r="G36" s="981"/>
      <c r="H36" s="981"/>
      <c r="I36" s="981"/>
      <c r="J36" s="981"/>
      <c r="K36" s="981"/>
      <c r="L36" s="981"/>
      <c r="M36" s="981"/>
      <c r="N36" s="981"/>
      <c r="O36" s="981"/>
      <c r="P36" s="981"/>
      <c r="Q36" s="981"/>
      <c r="R36" s="981"/>
      <c r="S36" s="981"/>
      <c r="T36" s="981"/>
      <c r="U36" s="981"/>
      <c r="V36" s="981"/>
      <c r="W36" s="981"/>
      <c r="X36" s="981"/>
      <c r="Y36" s="981"/>
      <c r="Z36" s="981"/>
    </row>
    <row r="37" spans="1:26">
      <c r="A37" s="981"/>
      <c r="B37" s="981"/>
      <c r="C37" s="981"/>
      <c r="D37" s="981"/>
      <c r="E37" s="981"/>
      <c r="F37" s="981"/>
      <c r="G37" s="981"/>
      <c r="H37" s="981"/>
      <c r="I37" s="981"/>
      <c r="J37" s="981"/>
      <c r="K37" s="981"/>
      <c r="L37" s="981"/>
      <c r="M37" s="981"/>
      <c r="N37" s="981"/>
      <c r="O37" s="981"/>
      <c r="P37" s="981"/>
      <c r="Q37" s="981"/>
      <c r="R37" s="981"/>
      <c r="S37" s="981"/>
      <c r="T37" s="981"/>
      <c r="U37" s="981"/>
      <c r="V37" s="981"/>
      <c r="W37" s="981"/>
      <c r="X37" s="981"/>
      <c r="Y37" s="981"/>
      <c r="Z37" s="981"/>
    </row>
    <row r="38" spans="1:26">
      <c r="A38" s="981"/>
      <c r="B38" s="981"/>
      <c r="C38" s="981"/>
      <c r="D38" s="981"/>
      <c r="E38" s="981"/>
      <c r="F38" s="981"/>
      <c r="G38" s="981"/>
      <c r="H38" s="981"/>
      <c r="I38" s="981"/>
      <c r="J38" s="981"/>
      <c r="K38" s="981"/>
      <c r="L38" s="981"/>
      <c r="M38" s="981"/>
      <c r="N38" s="981"/>
      <c r="O38" s="981"/>
      <c r="P38" s="981"/>
      <c r="Q38" s="981"/>
      <c r="R38" s="981"/>
      <c r="S38" s="981"/>
      <c r="T38" s="981"/>
      <c r="U38" s="981"/>
      <c r="V38" s="981"/>
      <c r="W38" s="981"/>
      <c r="X38" s="981"/>
      <c r="Y38" s="981"/>
      <c r="Z38" s="981"/>
    </row>
    <row r="39" spans="1:26">
      <c r="A39" s="981"/>
      <c r="B39" s="981"/>
      <c r="C39" s="981"/>
      <c r="D39" s="981"/>
      <c r="E39" s="981"/>
      <c r="F39" s="981"/>
      <c r="G39" s="981"/>
      <c r="H39" s="981"/>
      <c r="I39" s="981"/>
      <c r="J39" s="981"/>
      <c r="K39" s="981"/>
      <c r="L39" s="981"/>
      <c r="M39" s="981"/>
      <c r="N39" s="981"/>
      <c r="O39" s="981"/>
      <c r="P39" s="981"/>
      <c r="Q39" s="981"/>
      <c r="R39" s="981"/>
      <c r="S39" s="981"/>
      <c r="T39" s="981"/>
      <c r="U39" s="981"/>
      <c r="V39" s="981"/>
      <c r="W39" s="981"/>
      <c r="X39" s="981"/>
      <c r="Y39" s="981"/>
      <c r="Z39" s="981"/>
    </row>
    <row r="40" spans="1:26">
      <c r="A40" s="981"/>
      <c r="B40" s="981"/>
      <c r="C40" s="981"/>
      <c r="D40" s="981"/>
      <c r="E40" s="981"/>
      <c r="F40" s="981"/>
      <c r="G40" s="981"/>
      <c r="H40" s="981"/>
      <c r="I40" s="981"/>
      <c r="J40" s="981"/>
      <c r="K40" s="981"/>
      <c r="L40" s="981"/>
      <c r="M40" s="981"/>
      <c r="N40" s="981"/>
      <c r="O40" s="981"/>
      <c r="P40" s="981"/>
      <c r="Q40" s="981"/>
      <c r="R40" s="981"/>
      <c r="S40" s="981"/>
      <c r="T40" s="981"/>
      <c r="U40" s="981"/>
      <c r="V40" s="981"/>
      <c r="W40" s="981"/>
      <c r="X40" s="981"/>
      <c r="Y40" s="981"/>
      <c r="Z40" s="981"/>
    </row>
    <row r="41" spans="1:26">
      <c r="A41" s="981"/>
      <c r="B41" s="981"/>
      <c r="C41" s="981"/>
      <c r="D41" s="981"/>
      <c r="E41" s="981"/>
      <c r="F41" s="981"/>
      <c r="G41" s="981"/>
      <c r="H41" s="981"/>
      <c r="I41" s="981"/>
      <c r="J41" s="981"/>
      <c r="K41" s="981"/>
      <c r="L41" s="981"/>
      <c r="M41" s="981"/>
      <c r="N41" s="981"/>
      <c r="O41" s="981"/>
      <c r="P41" s="981"/>
      <c r="Q41" s="981"/>
      <c r="R41" s="981"/>
      <c r="S41" s="981"/>
      <c r="T41" s="981"/>
      <c r="U41" s="981"/>
      <c r="V41" s="981"/>
      <c r="W41" s="981"/>
      <c r="X41" s="981"/>
      <c r="Y41" s="981"/>
      <c r="Z41" s="981"/>
    </row>
    <row r="42" spans="1:26">
      <c r="A42" s="981"/>
      <c r="B42" s="981"/>
      <c r="C42" s="981"/>
      <c r="D42" s="981"/>
      <c r="E42" s="981"/>
      <c r="F42" s="981"/>
      <c r="G42" s="981"/>
      <c r="H42" s="981"/>
      <c r="I42" s="981"/>
      <c r="J42" s="981"/>
      <c r="K42" s="981"/>
      <c r="L42" s="981"/>
      <c r="M42" s="981"/>
      <c r="N42" s="981"/>
      <c r="O42" s="981"/>
      <c r="P42" s="981"/>
      <c r="Q42" s="981"/>
      <c r="R42" s="981"/>
      <c r="S42" s="981"/>
      <c r="T42" s="981"/>
      <c r="U42" s="981"/>
      <c r="V42" s="981"/>
      <c r="W42" s="981"/>
      <c r="X42" s="981"/>
      <c r="Y42" s="981"/>
      <c r="Z42" s="981"/>
    </row>
    <row r="43" spans="1:26">
      <c r="A43" s="981"/>
      <c r="B43" s="981"/>
      <c r="C43" s="981"/>
      <c r="D43" s="981"/>
      <c r="E43" s="981"/>
      <c r="F43" s="981"/>
      <c r="G43" s="981"/>
      <c r="H43" s="981"/>
      <c r="I43" s="981"/>
      <c r="J43" s="981"/>
      <c r="K43" s="981"/>
      <c r="L43" s="981"/>
      <c r="M43" s="981"/>
      <c r="N43" s="981"/>
      <c r="O43" s="981"/>
      <c r="P43" s="981"/>
      <c r="Q43" s="981"/>
      <c r="R43" s="981"/>
      <c r="S43" s="981"/>
      <c r="T43" s="981"/>
      <c r="U43" s="981"/>
      <c r="V43" s="981"/>
      <c r="W43" s="981"/>
      <c r="X43" s="981"/>
      <c r="Y43" s="981"/>
      <c r="Z43" s="981"/>
    </row>
    <row r="44" spans="1:26">
      <c r="A44" s="981"/>
      <c r="B44" s="981"/>
      <c r="C44" s="981"/>
      <c r="D44" s="981"/>
      <c r="E44" s="981"/>
      <c r="F44" s="981"/>
      <c r="G44" s="981"/>
      <c r="H44" s="981"/>
      <c r="I44" s="981"/>
      <c r="J44" s="981"/>
      <c r="K44" s="981"/>
      <c r="L44" s="981"/>
      <c r="M44" s="981"/>
      <c r="N44" s="981"/>
      <c r="O44" s="981"/>
      <c r="P44" s="981"/>
      <c r="Q44" s="981"/>
      <c r="R44" s="981"/>
      <c r="S44" s="981"/>
      <c r="T44" s="981"/>
      <c r="U44" s="981"/>
      <c r="V44" s="981"/>
      <c r="W44" s="981"/>
      <c r="X44" s="981"/>
      <c r="Y44" s="981"/>
      <c r="Z44" s="981"/>
    </row>
    <row r="45" spans="1:26">
      <c r="A45" s="981"/>
      <c r="B45" s="981"/>
      <c r="C45" s="981"/>
      <c r="D45" s="981"/>
      <c r="E45" s="981"/>
      <c r="F45" s="981"/>
      <c r="G45" s="981"/>
      <c r="H45" s="981"/>
      <c r="I45" s="981"/>
      <c r="J45" s="981"/>
      <c r="K45" s="981"/>
      <c r="L45" s="981"/>
      <c r="M45" s="981"/>
      <c r="N45" s="981"/>
      <c r="O45" s="981"/>
      <c r="P45" s="981"/>
      <c r="Q45" s="981"/>
      <c r="R45" s="981"/>
      <c r="S45" s="981"/>
      <c r="T45" s="981"/>
      <c r="U45" s="981"/>
      <c r="V45" s="981"/>
      <c r="W45" s="981"/>
      <c r="X45" s="981"/>
      <c r="Y45" s="981"/>
      <c r="Z45" s="981"/>
    </row>
    <row r="46" spans="1:26">
      <c r="A46" s="981"/>
      <c r="B46" s="981"/>
      <c r="C46" s="981"/>
      <c r="D46" s="981"/>
      <c r="E46" s="981"/>
      <c r="F46" s="981"/>
      <c r="G46" s="981"/>
      <c r="H46" s="981"/>
      <c r="I46" s="981"/>
      <c r="J46" s="981"/>
      <c r="K46" s="981"/>
      <c r="L46" s="981"/>
      <c r="M46" s="981"/>
      <c r="N46" s="981"/>
      <c r="O46" s="981"/>
      <c r="P46" s="981"/>
      <c r="Q46" s="981"/>
      <c r="R46" s="981"/>
      <c r="S46" s="981"/>
      <c r="T46" s="981"/>
      <c r="U46" s="981"/>
      <c r="V46" s="981"/>
      <c r="W46" s="981"/>
      <c r="X46" s="981"/>
      <c r="Y46" s="981"/>
      <c r="Z46" s="981"/>
    </row>
    <row r="47" spans="1:26">
      <c r="A47" s="981"/>
      <c r="B47" s="981"/>
      <c r="C47" s="981"/>
      <c r="D47" s="981"/>
      <c r="E47" s="981"/>
      <c r="F47" s="981"/>
      <c r="G47" s="981"/>
      <c r="H47" s="981"/>
      <c r="I47" s="981"/>
      <c r="J47" s="981"/>
      <c r="K47" s="981"/>
      <c r="L47" s="981"/>
      <c r="M47" s="981"/>
      <c r="N47" s="981"/>
      <c r="O47" s="981"/>
      <c r="P47" s="981"/>
      <c r="Q47" s="981"/>
      <c r="R47" s="981"/>
      <c r="S47" s="981"/>
      <c r="T47" s="981"/>
      <c r="U47" s="981"/>
      <c r="V47" s="981"/>
      <c r="W47" s="981"/>
      <c r="X47" s="981"/>
      <c r="Y47" s="981"/>
      <c r="Z47" s="981"/>
    </row>
    <row r="48" spans="1:26">
      <c r="A48" s="981"/>
      <c r="B48" s="981"/>
      <c r="C48" s="981"/>
      <c r="D48" s="981"/>
      <c r="E48" s="981"/>
      <c r="F48" s="981"/>
      <c r="G48" s="981"/>
      <c r="H48" s="981"/>
      <c r="I48" s="981"/>
      <c r="J48" s="981"/>
      <c r="K48" s="981"/>
      <c r="L48" s="981"/>
      <c r="M48" s="981"/>
      <c r="N48" s="981"/>
      <c r="O48" s="981"/>
      <c r="P48" s="981"/>
      <c r="Q48" s="981"/>
      <c r="R48" s="981"/>
      <c r="S48" s="981"/>
      <c r="T48" s="981"/>
      <c r="U48" s="981"/>
      <c r="V48" s="981"/>
      <c r="W48" s="981"/>
      <c r="X48" s="981"/>
      <c r="Y48" s="981"/>
      <c r="Z48" s="981"/>
    </row>
    <row r="49" spans="1:26">
      <c r="A49" s="981"/>
      <c r="B49" s="981"/>
      <c r="C49" s="981"/>
      <c r="D49" s="981"/>
      <c r="E49" s="981"/>
      <c r="F49" s="981"/>
      <c r="G49" s="981"/>
      <c r="H49" s="981"/>
      <c r="I49" s="981"/>
      <c r="J49" s="981"/>
      <c r="K49" s="981"/>
      <c r="L49" s="981"/>
      <c r="M49" s="981"/>
      <c r="N49" s="981"/>
      <c r="O49" s="981"/>
      <c r="P49" s="981"/>
      <c r="Q49" s="981"/>
      <c r="R49" s="981"/>
      <c r="S49" s="981"/>
      <c r="T49" s="981"/>
      <c r="U49" s="981"/>
      <c r="V49" s="981"/>
      <c r="W49" s="981"/>
      <c r="X49" s="981"/>
      <c r="Y49" s="981"/>
      <c r="Z49" s="981"/>
    </row>
    <row r="50" spans="1:26">
      <c r="A50" s="981"/>
      <c r="B50" s="981"/>
      <c r="C50" s="981"/>
      <c r="D50" s="981"/>
      <c r="E50" s="981"/>
      <c r="F50" s="981"/>
      <c r="G50" s="981"/>
      <c r="H50" s="981"/>
      <c r="I50" s="981"/>
      <c r="J50" s="981"/>
      <c r="K50" s="981"/>
      <c r="L50" s="981"/>
      <c r="M50" s="981"/>
      <c r="N50" s="981"/>
      <c r="O50" s="981"/>
      <c r="P50" s="981"/>
      <c r="Q50" s="981"/>
      <c r="R50" s="981"/>
      <c r="S50" s="981"/>
      <c r="T50" s="981"/>
      <c r="U50" s="981"/>
      <c r="V50" s="981"/>
      <c r="W50" s="981"/>
      <c r="X50" s="981"/>
      <c r="Y50" s="981"/>
      <c r="Z50" s="981"/>
    </row>
    <row r="51" spans="1:26">
      <c r="A51" s="981"/>
      <c r="B51" s="981"/>
      <c r="C51" s="981"/>
      <c r="D51" s="981"/>
      <c r="E51" s="981"/>
      <c r="F51" s="981"/>
      <c r="G51" s="981"/>
      <c r="H51" s="981"/>
      <c r="I51" s="981"/>
      <c r="J51" s="981"/>
      <c r="K51" s="981"/>
      <c r="L51" s="981"/>
      <c r="M51" s="981"/>
      <c r="N51" s="981"/>
      <c r="O51" s="981"/>
      <c r="P51" s="981"/>
      <c r="Q51" s="981"/>
      <c r="R51" s="981"/>
      <c r="S51" s="981"/>
      <c r="T51" s="981"/>
      <c r="U51" s="981"/>
      <c r="V51" s="981"/>
      <c r="W51" s="981"/>
      <c r="X51" s="981"/>
      <c r="Y51" s="981"/>
      <c r="Z51" s="981"/>
    </row>
    <row r="52" spans="1:26">
      <c r="A52" s="981"/>
      <c r="B52" s="981"/>
      <c r="C52" s="981"/>
      <c r="D52" s="981"/>
      <c r="E52" s="981"/>
      <c r="F52" s="981"/>
      <c r="G52" s="981"/>
      <c r="H52" s="981"/>
      <c r="I52" s="981"/>
      <c r="J52" s="981"/>
      <c r="K52" s="981"/>
      <c r="L52" s="981"/>
      <c r="M52" s="981"/>
      <c r="N52" s="981"/>
      <c r="O52" s="981"/>
      <c r="P52" s="981"/>
      <c r="Q52" s="981"/>
      <c r="R52" s="981"/>
      <c r="S52" s="981"/>
      <c r="T52" s="981"/>
      <c r="U52" s="981"/>
      <c r="V52" s="981"/>
      <c r="W52" s="981"/>
      <c r="X52" s="981"/>
      <c r="Y52" s="981"/>
      <c r="Z52" s="981"/>
    </row>
    <row r="53" spans="1:26">
      <c r="A53" s="981"/>
      <c r="B53" s="981"/>
      <c r="C53" s="981"/>
      <c r="D53" s="981"/>
      <c r="E53" s="981"/>
      <c r="F53" s="981"/>
      <c r="G53" s="981"/>
      <c r="H53" s="981"/>
      <c r="I53" s="981"/>
      <c r="J53" s="981"/>
      <c r="K53" s="981"/>
      <c r="L53" s="981"/>
      <c r="M53" s="981"/>
      <c r="N53" s="981"/>
      <c r="O53" s="981"/>
      <c r="P53" s="981"/>
      <c r="Q53" s="981"/>
      <c r="R53" s="981"/>
      <c r="S53" s="981"/>
      <c r="T53" s="981"/>
      <c r="U53" s="981"/>
      <c r="V53" s="981"/>
      <c r="W53" s="981"/>
      <c r="X53" s="981"/>
      <c r="Y53" s="981"/>
      <c r="Z53" s="981"/>
    </row>
    <row r="54" spans="1:26">
      <c r="A54" s="981"/>
      <c r="B54" s="981"/>
      <c r="C54" s="981"/>
      <c r="D54" s="981"/>
      <c r="E54" s="981"/>
      <c r="F54" s="981"/>
      <c r="G54" s="981"/>
      <c r="H54" s="981"/>
      <c r="I54" s="981"/>
      <c r="J54" s="981"/>
      <c r="K54" s="981"/>
      <c r="L54" s="981"/>
      <c r="M54" s="981"/>
      <c r="N54" s="981"/>
      <c r="O54" s="981"/>
      <c r="P54" s="981"/>
      <c r="Q54" s="981"/>
      <c r="R54" s="981"/>
      <c r="S54" s="981"/>
      <c r="T54" s="981"/>
      <c r="U54" s="981"/>
      <c r="V54" s="981"/>
      <c r="W54" s="981"/>
      <c r="X54" s="981"/>
      <c r="Y54" s="981"/>
      <c r="Z54" s="981"/>
    </row>
    <row r="55" spans="1:26">
      <c r="A55" s="981"/>
      <c r="B55" s="981"/>
      <c r="C55" s="981"/>
      <c r="D55" s="981"/>
      <c r="E55" s="981"/>
      <c r="F55" s="981"/>
      <c r="G55" s="981"/>
      <c r="H55" s="981"/>
      <c r="I55" s="981"/>
      <c r="J55" s="981"/>
      <c r="K55" s="981"/>
      <c r="L55" s="981"/>
      <c r="M55" s="981"/>
      <c r="N55" s="981"/>
      <c r="O55" s="981"/>
      <c r="P55" s="981"/>
      <c r="Q55" s="981"/>
      <c r="R55" s="981"/>
      <c r="S55" s="981"/>
      <c r="T55" s="981"/>
      <c r="U55" s="981"/>
      <c r="V55" s="981"/>
      <c r="W55" s="981"/>
      <c r="X55" s="981"/>
      <c r="Y55" s="981"/>
      <c r="Z55" s="981"/>
    </row>
    <row r="56" spans="1:26">
      <c r="A56" s="981"/>
      <c r="B56" s="981"/>
      <c r="C56" s="981"/>
      <c r="D56" s="981"/>
      <c r="E56" s="981"/>
      <c r="F56" s="981"/>
      <c r="G56" s="981"/>
      <c r="H56" s="981"/>
      <c r="I56" s="981"/>
      <c r="J56" s="981"/>
      <c r="K56" s="981"/>
      <c r="L56" s="981"/>
      <c r="M56" s="981"/>
      <c r="N56" s="981"/>
      <c r="O56" s="981"/>
      <c r="P56" s="981"/>
      <c r="Q56" s="981"/>
      <c r="R56" s="981"/>
      <c r="S56" s="981"/>
      <c r="T56" s="981"/>
      <c r="U56" s="981"/>
      <c r="V56" s="981"/>
      <c r="W56" s="981"/>
      <c r="X56" s="981"/>
      <c r="Y56" s="981"/>
      <c r="Z56" s="981"/>
    </row>
    <row r="57" spans="1:26">
      <c r="A57" s="981"/>
      <c r="B57" s="981"/>
      <c r="C57" s="981"/>
      <c r="D57" s="981"/>
      <c r="E57" s="981"/>
      <c r="F57" s="981"/>
      <c r="G57" s="981"/>
      <c r="H57" s="981"/>
      <c r="I57" s="981"/>
      <c r="J57" s="981"/>
      <c r="K57" s="981"/>
      <c r="L57" s="981"/>
      <c r="M57" s="981"/>
      <c r="N57" s="981"/>
      <c r="O57" s="981"/>
      <c r="P57" s="981"/>
      <c r="Q57" s="981"/>
      <c r="R57" s="981"/>
      <c r="S57" s="981"/>
      <c r="T57" s="981"/>
      <c r="U57" s="981"/>
      <c r="V57" s="981"/>
      <c r="W57" s="981"/>
      <c r="X57" s="981"/>
      <c r="Y57" s="981"/>
      <c r="Z57" s="981"/>
    </row>
    <row r="58" spans="1:26">
      <c r="A58" s="981"/>
      <c r="B58" s="981"/>
      <c r="C58" s="981"/>
      <c r="D58" s="981"/>
      <c r="E58" s="981"/>
      <c r="F58" s="981"/>
      <c r="G58" s="981"/>
      <c r="H58" s="981"/>
      <c r="I58" s="981"/>
      <c r="J58" s="981"/>
      <c r="K58" s="981"/>
      <c r="L58" s="981"/>
      <c r="M58" s="981"/>
      <c r="N58" s="981"/>
      <c r="O58" s="981"/>
      <c r="P58" s="981"/>
      <c r="Q58" s="981"/>
      <c r="R58" s="981"/>
      <c r="S58" s="981"/>
      <c r="T58" s="981"/>
      <c r="U58" s="981"/>
      <c r="V58" s="981"/>
      <c r="W58" s="981"/>
      <c r="X58" s="981"/>
      <c r="Y58" s="981"/>
      <c r="Z58" s="981"/>
    </row>
    <row r="59" spans="1:26">
      <c r="A59" s="981"/>
      <c r="B59" s="981"/>
      <c r="C59" s="981"/>
      <c r="D59" s="981"/>
      <c r="E59" s="981"/>
      <c r="F59" s="981"/>
      <c r="G59" s="981"/>
      <c r="H59" s="981"/>
      <c r="I59" s="981"/>
      <c r="J59" s="981"/>
      <c r="K59" s="981"/>
      <c r="L59" s="981"/>
      <c r="M59" s="981"/>
      <c r="N59" s="981"/>
      <c r="O59" s="981"/>
      <c r="P59" s="981"/>
      <c r="Q59" s="981"/>
      <c r="R59" s="981"/>
      <c r="S59" s="981"/>
      <c r="T59" s="981"/>
      <c r="U59" s="981"/>
      <c r="V59" s="981"/>
      <c r="W59" s="981"/>
      <c r="X59" s="981"/>
      <c r="Y59" s="981"/>
      <c r="Z59" s="981"/>
    </row>
    <row r="60" spans="1:26">
      <c r="A60" s="981"/>
      <c r="B60" s="981"/>
      <c r="C60" s="981"/>
      <c r="D60" s="981"/>
      <c r="E60" s="981"/>
      <c r="F60" s="981"/>
      <c r="G60" s="981"/>
      <c r="H60" s="981"/>
      <c r="I60" s="981"/>
      <c r="J60" s="981"/>
      <c r="K60" s="981"/>
      <c r="L60" s="981"/>
      <c r="M60" s="981"/>
      <c r="N60" s="981"/>
      <c r="O60" s="981"/>
      <c r="P60" s="981"/>
      <c r="Q60" s="981"/>
      <c r="R60" s="981"/>
      <c r="S60" s="981"/>
      <c r="T60" s="981"/>
      <c r="U60" s="981"/>
      <c r="V60" s="981"/>
      <c r="W60" s="981"/>
      <c r="X60" s="981"/>
      <c r="Y60" s="981"/>
      <c r="Z60" s="981"/>
    </row>
    <row r="61" spans="1:26">
      <c r="A61" s="981"/>
      <c r="B61" s="981"/>
      <c r="C61" s="981"/>
      <c r="D61" s="981"/>
      <c r="E61" s="981"/>
      <c r="F61" s="981"/>
      <c r="G61" s="981"/>
      <c r="H61" s="981"/>
      <c r="I61" s="981"/>
      <c r="J61" s="981"/>
      <c r="K61" s="981"/>
      <c r="L61" s="981"/>
      <c r="M61" s="981"/>
      <c r="N61" s="981"/>
      <c r="O61" s="981"/>
      <c r="P61" s="981"/>
      <c r="Q61" s="981"/>
      <c r="R61" s="981"/>
      <c r="S61" s="981"/>
      <c r="T61" s="981"/>
      <c r="U61" s="981"/>
      <c r="V61" s="981"/>
      <c r="W61" s="981"/>
      <c r="X61" s="981"/>
      <c r="Y61" s="981"/>
      <c r="Z61" s="981"/>
    </row>
    <row r="62" spans="1:26">
      <c r="A62" s="981"/>
      <c r="B62" s="981"/>
      <c r="C62" s="981"/>
      <c r="D62" s="981"/>
      <c r="E62" s="981"/>
      <c r="F62" s="981"/>
      <c r="G62" s="981"/>
      <c r="H62" s="981"/>
      <c r="I62" s="981"/>
      <c r="J62" s="981"/>
      <c r="K62" s="981"/>
      <c r="L62" s="981"/>
      <c r="M62" s="981"/>
      <c r="N62" s="981"/>
      <c r="O62" s="981"/>
      <c r="P62" s="981"/>
      <c r="Q62" s="981"/>
      <c r="R62" s="981"/>
      <c r="S62" s="981"/>
      <c r="T62" s="981"/>
      <c r="U62" s="981"/>
      <c r="V62" s="981"/>
      <c r="W62" s="981"/>
      <c r="X62" s="981"/>
      <c r="Y62" s="981"/>
      <c r="Z62" s="981"/>
    </row>
    <row r="63" spans="1:26">
      <c r="A63" s="981"/>
      <c r="B63" s="981"/>
      <c r="C63" s="981"/>
      <c r="D63" s="981"/>
      <c r="E63" s="981"/>
      <c r="F63" s="981"/>
      <c r="G63" s="981"/>
      <c r="H63" s="981"/>
      <c r="I63" s="981"/>
      <c r="J63" s="981"/>
      <c r="K63" s="981"/>
      <c r="L63" s="981"/>
      <c r="M63" s="981"/>
      <c r="N63" s="981"/>
      <c r="O63" s="981"/>
      <c r="P63" s="981"/>
      <c r="Q63" s="981"/>
      <c r="R63" s="981"/>
      <c r="S63" s="981"/>
      <c r="T63" s="981"/>
      <c r="U63" s="981"/>
      <c r="V63" s="981"/>
      <c r="W63" s="981"/>
      <c r="X63" s="981"/>
      <c r="Y63" s="981"/>
      <c r="Z63" s="981"/>
    </row>
    <row r="64" spans="1:26">
      <c r="A64" s="981"/>
      <c r="B64" s="981"/>
      <c r="C64" s="981"/>
      <c r="D64" s="981"/>
      <c r="E64" s="981"/>
      <c r="F64" s="981"/>
      <c r="G64" s="981"/>
      <c r="H64" s="981"/>
      <c r="I64" s="981"/>
      <c r="J64" s="981"/>
      <c r="K64" s="981"/>
      <c r="L64" s="981"/>
      <c r="M64" s="981"/>
      <c r="N64" s="981"/>
      <c r="O64" s="981"/>
      <c r="P64" s="981"/>
      <c r="Q64" s="981"/>
      <c r="R64" s="981"/>
      <c r="S64" s="981"/>
      <c r="T64" s="981"/>
      <c r="U64" s="981"/>
      <c r="V64" s="981"/>
      <c r="W64" s="981"/>
      <c r="X64" s="981"/>
      <c r="Y64" s="981"/>
      <c r="Z64" s="981"/>
    </row>
    <row r="65" spans="1:26">
      <c r="A65" s="981"/>
      <c r="B65" s="981"/>
      <c r="C65" s="981"/>
      <c r="D65" s="981"/>
      <c r="E65" s="981"/>
      <c r="F65" s="981"/>
      <c r="G65" s="981"/>
      <c r="H65" s="981"/>
      <c r="I65" s="981"/>
      <c r="J65" s="981"/>
      <c r="K65" s="981"/>
      <c r="L65" s="981"/>
      <c r="M65" s="981"/>
      <c r="N65" s="981"/>
      <c r="O65" s="981"/>
      <c r="P65" s="981"/>
      <c r="Q65" s="981"/>
      <c r="R65" s="981"/>
      <c r="S65" s="981"/>
      <c r="T65" s="981"/>
      <c r="U65" s="981"/>
      <c r="V65" s="981"/>
      <c r="W65" s="981"/>
      <c r="X65" s="981"/>
      <c r="Y65" s="981"/>
      <c r="Z65" s="981"/>
    </row>
    <row r="66" spans="1:26">
      <c r="A66" s="981"/>
      <c r="B66" s="981"/>
      <c r="C66" s="981"/>
      <c r="D66" s="981"/>
      <c r="E66" s="981"/>
      <c r="F66" s="981"/>
      <c r="G66" s="981"/>
      <c r="H66" s="981"/>
      <c r="I66" s="981"/>
      <c r="J66" s="981"/>
      <c r="K66" s="981"/>
      <c r="L66" s="981"/>
      <c r="M66" s="981"/>
      <c r="N66" s="981"/>
      <c r="O66" s="981"/>
      <c r="P66" s="981"/>
      <c r="Q66" s="981"/>
      <c r="R66" s="981"/>
      <c r="S66" s="981"/>
      <c r="T66" s="981"/>
      <c r="U66" s="981"/>
      <c r="V66" s="981"/>
      <c r="W66" s="981"/>
      <c r="X66" s="981"/>
      <c r="Y66" s="981"/>
      <c r="Z66" s="981"/>
    </row>
    <row r="67" spans="1:26">
      <c r="A67" s="981"/>
      <c r="B67" s="981"/>
      <c r="C67" s="981"/>
      <c r="D67" s="981"/>
      <c r="E67" s="981"/>
      <c r="F67" s="981"/>
      <c r="G67" s="981"/>
      <c r="H67" s="981"/>
      <c r="I67" s="981"/>
      <c r="J67" s="981"/>
      <c r="K67" s="981"/>
      <c r="L67" s="981"/>
      <c r="M67" s="981"/>
      <c r="N67" s="981"/>
      <c r="O67" s="981"/>
      <c r="P67" s="981"/>
      <c r="Q67" s="981"/>
      <c r="R67" s="981"/>
      <c r="S67" s="981"/>
      <c r="T67" s="981"/>
      <c r="U67" s="981"/>
      <c r="V67" s="981"/>
      <c r="W67" s="981"/>
      <c r="X67" s="981"/>
      <c r="Y67" s="981"/>
      <c r="Z67" s="981"/>
    </row>
    <row r="68" spans="1:26">
      <c r="A68" s="981"/>
      <c r="B68" s="981"/>
      <c r="C68" s="981"/>
      <c r="D68" s="981"/>
      <c r="E68" s="981"/>
      <c r="F68" s="981"/>
      <c r="G68" s="981"/>
      <c r="H68" s="981"/>
      <c r="I68" s="981"/>
      <c r="J68" s="981"/>
      <c r="K68" s="981"/>
      <c r="L68" s="981"/>
      <c r="M68" s="981"/>
      <c r="N68" s="981"/>
      <c r="O68" s="981"/>
      <c r="P68" s="981"/>
      <c r="Q68" s="981"/>
      <c r="R68" s="981"/>
      <c r="S68" s="981"/>
      <c r="T68" s="981"/>
      <c r="U68" s="981"/>
      <c r="V68" s="981"/>
      <c r="W68" s="981"/>
      <c r="X68" s="981"/>
      <c r="Y68" s="981"/>
      <c r="Z68" s="981"/>
    </row>
  </sheetData>
  <sheetProtection password="D9B2" sheet="1" objects="1" scenarios="1"/>
  <phoneticPr fontId="166"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H4" sqref="H4"/>
    </sheetView>
  </sheetViews>
  <sheetFormatPr defaultColWidth="9" defaultRowHeight="14.25"/>
  <cols>
    <col min="1" max="10" width="8.625" style="925" customWidth="1"/>
    <col min="11" max="14" width="9" style="925"/>
    <col min="15" max="15" width="0.625" style="926" customWidth="1"/>
    <col min="16" max="16" width="2.5" style="926" customWidth="1"/>
    <col min="17" max="17" width="3.375" style="926" customWidth="1"/>
    <col min="18" max="18" width="17.25" style="926" customWidth="1"/>
    <col min="19" max="19" width="13.25" style="926" customWidth="1"/>
    <col min="20" max="20" width="12.625" style="926" customWidth="1"/>
    <col min="21" max="21" width="15.375" style="925" customWidth="1"/>
    <col min="22" max="22" width="7" style="925" customWidth="1"/>
    <col min="23" max="23" width="9" style="925"/>
    <col min="24" max="24" width="14" style="925" customWidth="1"/>
    <col min="25" max="25" width="8.75" style="925" customWidth="1"/>
    <col min="26" max="26" width="4.75" style="925" customWidth="1"/>
    <col min="27" max="27" width="9" style="925" customWidth="1"/>
    <col min="28" max="16384" width="9" style="925"/>
  </cols>
  <sheetData>
    <row r="1" spans="1:26" ht="14.25" customHeight="1">
      <c r="A1" s="927"/>
      <c r="B1" s="927"/>
      <c r="C1" s="927"/>
      <c r="D1" s="927"/>
      <c r="E1" s="928"/>
      <c r="F1" s="928"/>
      <c r="G1" s="928"/>
      <c r="H1" s="928"/>
      <c r="I1" s="928"/>
      <c r="J1" s="928"/>
      <c r="K1" s="928"/>
      <c r="L1" s="928"/>
      <c r="M1" s="928"/>
      <c r="N1" s="943"/>
      <c r="O1" s="943"/>
      <c r="P1" s="943"/>
      <c r="Q1" s="953"/>
      <c r="R1" s="953"/>
      <c r="S1" s="953"/>
      <c r="T1" s="953"/>
      <c r="U1" s="953"/>
      <c r="V1" s="953"/>
      <c r="W1" s="953"/>
      <c r="X1" s="953"/>
      <c r="Y1" s="953"/>
      <c r="Z1" s="953"/>
    </row>
    <row r="2" spans="1:26" s="924" customFormat="1" ht="22.5" customHeight="1">
      <c r="A2" s="929"/>
      <c r="B2" s="929"/>
      <c r="C2" s="929"/>
      <c r="D2" s="929"/>
      <c r="E2" s="930"/>
      <c r="F2" s="930"/>
      <c r="G2" s="930"/>
      <c r="H2" s="930"/>
      <c r="I2" s="930"/>
      <c r="J2" s="930"/>
      <c r="K2" s="930"/>
      <c r="L2" s="930"/>
      <c r="M2" s="930"/>
      <c r="N2" s="935"/>
      <c r="O2" s="938"/>
      <c r="P2" s="938"/>
      <c r="Q2" s="954"/>
      <c r="R2" s="953"/>
      <c r="S2" s="953"/>
      <c r="T2" s="955"/>
      <c r="U2" s="955"/>
      <c r="V2" s="955"/>
      <c r="W2" s="955"/>
      <c r="X2" s="955"/>
      <c r="Y2" s="955"/>
      <c r="Z2" s="953"/>
    </row>
    <row r="3" spans="1:26" s="924" customFormat="1" ht="29.25" customHeight="1">
      <c r="A3" s="931"/>
      <c r="B3" s="931"/>
      <c r="C3" s="931"/>
      <c r="D3" s="931"/>
      <c r="E3" s="932"/>
      <c r="F3" s="933"/>
      <c r="G3" s="933"/>
      <c r="H3" s="933"/>
      <c r="I3" s="933"/>
      <c r="J3" s="933"/>
      <c r="K3" s="933"/>
      <c r="L3" s="933"/>
      <c r="M3" s="933"/>
      <c r="N3" s="944" t="s">
        <v>0</v>
      </c>
      <c r="O3" s="945"/>
      <c r="P3" s="945"/>
      <c r="Q3" s="945"/>
      <c r="R3" s="945"/>
      <c r="S3" s="945"/>
      <c r="T3" s="945"/>
      <c r="U3" s="945"/>
      <c r="V3" s="945"/>
      <c r="W3" s="945"/>
      <c r="X3" s="956"/>
      <c r="Y3" s="956"/>
      <c r="Z3" s="953"/>
    </row>
    <row r="4" spans="1:26" s="924" customFormat="1" ht="30" customHeight="1">
      <c r="A4" s="994"/>
      <c r="B4" s="994"/>
      <c r="C4" s="994"/>
      <c r="D4" s="994"/>
      <c r="E4" s="934"/>
      <c r="F4" s="935"/>
      <c r="G4" s="935"/>
      <c r="H4" s="935"/>
      <c r="I4" s="935"/>
      <c r="J4" s="935"/>
      <c r="K4" s="935"/>
      <c r="L4" s="935"/>
      <c r="M4" s="935"/>
      <c r="N4" s="935"/>
      <c r="O4" s="938"/>
      <c r="P4" s="938"/>
      <c r="Q4" s="945"/>
      <c r="R4" s="945"/>
      <c r="S4" s="945"/>
      <c r="T4" s="945"/>
      <c r="U4" s="945"/>
      <c r="V4" s="945"/>
      <c r="W4" s="945"/>
      <c r="X4" s="956"/>
      <c r="Y4" s="956"/>
      <c r="Z4" s="953"/>
    </row>
    <row r="5" spans="1:26" s="924" customFormat="1" ht="22.5" customHeight="1">
      <c r="A5" s="995"/>
      <c r="B5" s="995"/>
      <c r="C5" s="995"/>
      <c r="D5" s="995"/>
      <c r="E5" s="934"/>
      <c r="F5" s="935"/>
      <c r="G5" s="935"/>
      <c r="H5" s="935"/>
      <c r="I5" s="935"/>
      <c r="J5" s="935"/>
      <c r="K5" s="935"/>
      <c r="L5" s="935"/>
      <c r="M5" s="935"/>
      <c r="N5" s="935"/>
      <c r="O5" s="938"/>
      <c r="P5" s="946"/>
      <c r="Q5" s="947" t="s">
        <v>1</v>
      </c>
      <c r="R5" s="947"/>
      <c r="S5" s="957"/>
      <c r="T5" s="957"/>
      <c r="U5" s="958"/>
      <c r="V5" s="958"/>
      <c r="W5" s="958"/>
      <c r="X5" s="956"/>
      <c r="Y5" s="956"/>
      <c r="Z5" s="953"/>
    </row>
    <row r="6" spans="1:26" s="924" customFormat="1" ht="22.5" customHeight="1">
      <c r="A6" s="931"/>
      <c r="B6" s="931"/>
      <c r="C6" s="931"/>
      <c r="D6" s="931"/>
      <c r="E6" s="934"/>
      <c r="F6" s="935"/>
      <c r="G6" s="935"/>
      <c r="H6" s="935"/>
      <c r="I6" s="935"/>
      <c r="J6" s="935"/>
      <c r="K6" s="935"/>
      <c r="L6" s="935"/>
      <c r="M6" s="935"/>
      <c r="N6" s="935"/>
      <c r="O6" s="938"/>
      <c r="P6" s="946"/>
      <c r="Q6" s="947" t="s">
        <v>1</v>
      </c>
      <c r="R6" s="947"/>
      <c r="S6" s="947"/>
      <c r="T6" s="947"/>
      <c r="U6" s="947"/>
      <c r="V6" s="958"/>
      <c r="W6" s="958"/>
      <c r="X6" s="956"/>
      <c r="Y6" s="956"/>
      <c r="Z6" s="953"/>
    </row>
    <row r="7" spans="1:26" s="924" customFormat="1" ht="22.5" customHeight="1">
      <c r="A7" s="931"/>
      <c r="B7" s="931"/>
      <c r="C7" s="931"/>
      <c r="D7" s="931"/>
      <c r="E7" s="934"/>
      <c r="F7" s="935"/>
      <c r="G7" s="935"/>
      <c r="H7" s="935"/>
      <c r="I7" s="935"/>
      <c r="J7" s="935"/>
      <c r="K7" s="935"/>
      <c r="L7" s="935"/>
      <c r="M7" s="935"/>
      <c r="N7" s="935"/>
      <c r="O7" s="938"/>
      <c r="P7" s="947"/>
      <c r="Q7" s="947" t="s">
        <v>1</v>
      </c>
      <c r="R7" s="947" t="s">
        <v>1</v>
      </c>
      <c r="S7" s="957"/>
      <c r="T7" s="957"/>
      <c r="U7" s="958"/>
      <c r="V7" s="958"/>
      <c r="W7" s="958"/>
      <c r="X7" s="956"/>
      <c r="Y7" s="956"/>
      <c r="Z7" s="953"/>
    </row>
    <row r="8" spans="1:26" s="924" customFormat="1" ht="22.5" customHeight="1">
      <c r="A8" s="995"/>
      <c r="B8" s="995"/>
      <c r="C8" s="995"/>
      <c r="D8" s="995"/>
      <c r="E8" s="934"/>
      <c r="F8" s="935"/>
      <c r="G8" s="935"/>
      <c r="H8" s="935"/>
      <c r="I8" s="935"/>
      <c r="J8" s="935"/>
      <c r="K8" s="935"/>
      <c r="L8" s="935"/>
      <c r="M8" s="935"/>
      <c r="N8" s="935"/>
      <c r="O8" s="938"/>
      <c r="P8" s="947"/>
      <c r="Q8" s="947"/>
      <c r="R8" s="947" t="s">
        <v>1</v>
      </c>
      <c r="S8" s="959"/>
      <c r="T8" s="959"/>
      <c r="U8" s="959"/>
      <c r="V8" s="959"/>
      <c r="W8" s="959"/>
      <c r="X8" s="959"/>
      <c r="Y8" s="956"/>
      <c r="Z8" s="953"/>
    </row>
    <row r="9" spans="1:26" s="924" customFormat="1" ht="20.25" customHeight="1">
      <c r="A9" s="931"/>
      <c r="B9" s="931"/>
      <c r="C9" s="931"/>
      <c r="D9" s="931"/>
      <c r="E9" s="936"/>
      <c r="F9" s="935"/>
      <c r="G9" s="935"/>
      <c r="H9" s="935"/>
      <c r="I9" s="935"/>
      <c r="J9" s="935"/>
      <c r="K9" s="935"/>
      <c r="L9" s="935"/>
      <c r="M9" s="935"/>
      <c r="N9" s="935"/>
      <c r="O9" s="938"/>
      <c r="P9" s="947"/>
      <c r="Q9" s="945" t="s">
        <v>1</v>
      </c>
      <c r="R9" s="947"/>
      <c r="S9" s="947"/>
      <c r="T9" s="947"/>
      <c r="U9" s="947"/>
      <c r="V9" s="947"/>
      <c r="W9" s="947"/>
      <c r="X9" s="947"/>
      <c r="Y9" s="956"/>
      <c r="Z9" s="953"/>
    </row>
    <row r="10" spans="1:26" s="924" customFormat="1" ht="22.5" customHeight="1">
      <c r="A10" s="996"/>
      <c r="B10" s="996"/>
      <c r="C10" s="996"/>
      <c r="D10" s="996"/>
      <c r="E10" s="936"/>
      <c r="F10" s="935"/>
      <c r="G10" s="935"/>
      <c r="H10" s="935"/>
      <c r="I10" s="935"/>
      <c r="J10" s="935"/>
      <c r="K10" s="935"/>
      <c r="L10" s="935"/>
      <c r="M10" s="935"/>
      <c r="N10" s="935"/>
      <c r="O10" s="938"/>
      <c r="P10" s="946"/>
      <c r="Q10" s="945"/>
      <c r="R10" s="947"/>
      <c r="S10" s="960"/>
      <c r="T10" s="957"/>
      <c r="U10" s="957"/>
      <c r="V10" s="957"/>
      <c r="W10" s="958"/>
      <c r="X10" s="953"/>
      <c r="Y10" s="953"/>
      <c r="Z10" s="953"/>
    </row>
    <row r="11" spans="1:26" s="924" customFormat="1" ht="22.5" customHeight="1">
      <c r="A11" s="937"/>
      <c r="B11" s="937"/>
      <c r="C11" s="937"/>
      <c r="D11" s="937"/>
      <c r="E11" s="937"/>
      <c r="F11" s="937"/>
      <c r="G11" s="937"/>
      <c r="H11" s="937"/>
      <c r="I11" s="937"/>
      <c r="J11" s="937"/>
      <c r="K11" s="937"/>
      <c r="L11" s="937"/>
      <c r="M11" s="937"/>
      <c r="N11" s="937"/>
      <c r="O11" s="937"/>
      <c r="P11" s="946"/>
      <c r="Q11" s="945"/>
      <c r="R11" s="947"/>
      <c r="S11" s="957"/>
      <c r="T11" s="959"/>
      <c r="U11" s="957"/>
      <c r="V11" s="957"/>
      <c r="W11" s="961"/>
      <c r="X11" s="962"/>
      <c r="Y11" s="962"/>
      <c r="Z11" s="953"/>
    </row>
    <row r="12" spans="1:26" s="924" customFormat="1" ht="22.5" customHeight="1">
      <c r="A12" s="937"/>
      <c r="B12" s="937"/>
      <c r="C12" s="937"/>
      <c r="D12" s="937"/>
      <c r="E12" s="937"/>
      <c r="F12" s="937"/>
      <c r="G12" s="937"/>
      <c r="H12" s="937"/>
      <c r="I12" s="937"/>
      <c r="J12" s="937"/>
      <c r="K12" s="937"/>
      <c r="L12" s="937"/>
      <c r="M12" s="937"/>
      <c r="N12" s="937"/>
      <c r="O12" s="937"/>
      <c r="P12" s="946"/>
      <c r="Q12" s="947"/>
      <c r="R12" s="959"/>
      <c r="S12" s="958"/>
      <c r="T12" s="963"/>
      <c r="U12" s="957"/>
      <c r="V12" s="957"/>
      <c r="W12" s="961"/>
      <c r="X12" s="962"/>
      <c r="Y12" s="962"/>
      <c r="Z12" s="953"/>
    </row>
    <row r="13" spans="1:26" s="924" customFormat="1" ht="22.5" customHeight="1">
      <c r="A13" s="997"/>
      <c r="B13" s="997"/>
      <c r="C13" s="997"/>
      <c r="D13" s="997"/>
      <c r="E13" s="997"/>
      <c r="F13" s="997"/>
      <c r="G13" s="997"/>
      <c r="H13" s="997"/>
      <c r="I13" s="997"/>
      <c r="J13" s="997"/>
      <c r="K13" s="938"/>
      <c r="L13" s="938"/>
      <c r="M13" s="938"/>
      <c r="N13" s="938"/>
      <c r="O13" s="938"/>
      <c r="P13" s="947"/>
      <c r="Q13" s="947"/>
      <c r="R13" s="959"/>
      <c r="S13" s="958"/>
      <c r="T13" s="963"/>
      <c r="U13" s="957"/>
      <c r="V13" s="957"/>
      <c r="W13" s="958"/>
      <c r="X13" s="964"/>
      <c r="Y13" s="967"/>
      <c r="Z13" s="977"/>
    </row>
    <row r="14" spans="1:26" s="924" customFormat="1" ht="22.5" customHeight="1">
      <c r="A14" s="997"/>
      <c r="B14" s="997"/>
      <c r="C14" s="997"/>
      <c r="D14" s="997"/>
      <c r="E14" s="997"/>
      <c r="F14" s="997"/>
      <c r="G14" s="997"/>
      <c r="H14" s="997"/>
      <c r="I14" s="997"/>
      <c r="J14" s="997"/>
      <c r="K14" s="938"/>
      <c r="L14" s="938"/>
      <c r="M14" s="938"/>
      <c r="N14" s="938"/>
      <c r="O14" s="938"/>
      <c r="P14" s="948"/>
      <c r="Q14" s="947"/>
      <c r="R14" s="959"/>
      <c r="S14" s="965"/>
      <c r="T14" s="963"/>
      <c r="U14" s="963"/>
      <c r="V14" s="957"/>
      <c r="W14" s="958"/>
      <c r="X14" s="964"/>
      <c r="Y14" s="964"/>
      <c r="Z14" s="978"/>
    </row>
    <row r="15" spans="1:26" s="924" customFormat="1" ht="23.1" customHeight="1">
      <c r="A15" s="997"/>
      <c r="B15" s="997"/>
      <c r="C15" s="997"/>
      <c r="D15" s="997"/>
      <c r="E15" s="997"/>
      <c r="F15" s="997"/>
      <c r="G15" s="997"/>
      <c r="H15" s="997"/>
      <c r="I15" s="997"/>
      <c r="J15" s="997"/>
      <c r="K15" s="938"/>
      <c r="L15" s="938"/>
      <c r="M15" s="938"/>
      <c r="N15" s="938"/>
      <c r="O15" s="938"/>
      <c r="P15" s="947"/>
      <c r="Q15" s="947"/>
      <c r="R15" s="959"/>
      <c r="S15" s="958"/>
      <c r="T15" s="959"/>
      <c r="U15" s="958"/>
      <c r="V15" s="961"/>
      <c r="W15" s="958"/>
      <c r="X15" s="964"/>
      <c r="Y15" s="967"/>
      <c r="Z15" s="978"/>
    </row>
    <row r="16" spans="1:26" s="924" customFormat="1" ht="22.5" customHeight="1">
      <c r="A16" s="998"/>
      <c r="B16" s="998"/>
      <c r="C16" s="998"/>
      <c r="D16" s="998"/>
      <c r="E16" s="998"/>
      <c r="F16" s="997"/>
      <c r="G16" s="997"/>
      <c r="H16" s="997"/>
      <c r="I16" s="997"/>
      <c r="J16" s="997"/>
      <c r="K16" s="938"/>
      <c r="L16" s="938"/>
      <c r="M16" s="938"/>
      <c r="N16" s="938"/>
      <c r="O16" s="949"/>
      <c r="P16" s="949"/>
      <c r="Q16" s="947"/>
      <c r="R16" s="959"/>
      <c r="S16" s="958"/>
      <c r="T16" s="959"/>
      <c r="U16" s="958"/>
      <c r="V16" s="966"/>
      <c r="W16" s="961"/>
      <c r="X16" s="964"/>
      <c r="Y16" s="967"/>
      <c r="Z16" s="978"/>
    </row>
    <row r="17" spans="1:26" s="924" customFormat="1" ht="23.1" customHeight="1">
      <c r="A17" s="997"/>
      <c r="B17" s="997"/>
      <c r="C17" s="997"/>
      <c r="D17" s="997"/>
      <c r="E17" s="997"/>
      <c r="F17" s="997"/>
      <c r="G17" s="997"/>
      <c r="H17" s="997"/>
      <c r="I17" s="997"/>
      <c r="J17" s="997"/>
      <c r="K17" s="938"/>
      <c r="L17" s="938"/>
      <c r="M17" s="938"/>
      <c r="N17" s="938"/>
      <c r="O17" s="938"/>
      <c r="P17" s="938"/>
      <c r="Q17" s="947"/>
      <c r="R17" s="945"/>
      <c r="S17" s="967"/>
      <c r="T17" s="967"/>
      <c r="U17" s="968"/>
      <c r="V17" s="969"/>
      <c r="W17" s="967"/>
      <c r="X17" s="964"/>
      <c r="Y17" s="967"/>
      <c r="Z17" s="979"/>
    </row>
    <row r="18" spans="1:26" s="924" customFormat="1" ht="23.1" customHeight="1">
      <c r="A18" s="997"/>
      <c r="B18" s="997"/>
      <c r="C18" s="997"/>
      <c r="D18" s="997"/>
      <c r="E18" s="997"/>
      <c r="F18" s="997"/>
      <c r="G18" s="997"/>
      <c r="H18" s="997"/>
      <c r="I18" s="997"/>
      <c r="J18" s="997"/>
      <c r="K18" s="938"/>
      <c r="L18" s="938"/>
      <c r="M18" s="938"/>
      <c r="N18" s="938"/>
      <c r="O18" s="938"/>
      <c r="P18" s="938"/>
      <c r="Q18" s="947"/>
      <c r="R18" s="947"/>
      <c r="S18" s="967"/>
      <c r="T18" s="967"/>
      <c r="U18" s="962"/>
      <c r="V18" s="969"/>
      <c r="W18" s="967"/>
      <c r="X18" s="964"/>
      <c r="Y18" s="967"/>
      <c r="Z18" s="979"/>
    </row>
    <row r="19" spans="1:26" s="924" customFormat="1" ht="23.1" customHeight="1">
      <c r="A19" s="997"/>
      <c r="B19" s="997"/>
      <c r="C19" s="997"/>
      <c r="D19" s="997"/>
      <c r="E19" s="997"/>
      <c r="F19" s="997"/>
      <c r="G19" s="997"/>
      <c r="H19" s="997"/>
      <c r="I19" s="997"/>
      <c r="J19" s="997"/>
      <c r="K19" s="938"/>
      <c r="L19" s="938"/>
      <c r="M19" s="938"/>
      <c r="N19" s="938"/>
      <c r="O19" s="938"/>
      <c r="P19" s="938"/>
      <c r="Q19" s="970"/>
      <c r="R19" s="968"/>
      <c r="S19" s="967"/>
      <c r="T19" s="971"/>
      <c r="U19" s="970"/>
      <c r="V19" s="969"/>
      <c r="W19" s="972"/>
      <c r="X19" s="964"/>
      <c r="Y19" s="967"/>
      <c r="Z19" s="979"/>
    </row>
    <row r="20" spans="1:26" s="924" customFormat="1" ht="23.1" customHeight="1">
      <c r="A20" s="997"/>
      <c r="B20" s="997"/>
      <c r="C20" s="997"/>
      <c r="D20" s="997"/>
      <c r="E20" s="997"/>
      <c r="F20" s="997"/>
      <c r="G20" s="997"/>
      <c r="H20" s="997"/>
      <c r="I20" s="997"/>
      <c r="J20" s="997"/>
      <c r="K20" s="938"/>
      <c r="L20" s="938"/>
      <c r="M20" s="938"/>
      <c r="N20" s="938"/>
      <c r="O20" s="938"/>
      <c r="P20" s="938"/>
      <c r="Q20" s="970"/>
      <c r="R20" s="962"/>
      <c r="S20" s="962"/>
      <c r="T20" s="968"/>
      <c r="U20" s="968"/>
      <c r="V20" s="969"/>
      <c r="W20" s="972"/>
      <c r="X20" s="964"/>
      <c r="Y20" s="967"/>
      <c r="Z20" s="979"/>
    </row>
    <row r="21" spans="1:26" ht="20.25" customHeight="1">
      <c r="A21" s="938"/>
      <c r="B21" s="938"/>
      <c r="C21" s="938"/>
      <c r="D21" s="938"/>
      <c r="E21" s="938"/>
      <c r="F21" s="938"/>
      <c r="G21" s="938"/>
      <c r="H21" s="938"/>
      <c r="I21" s="938"/>
      <c r="J21" s="938"/>
      <c r="K21" s="943"/>
      <c r="L21" s="943"/>
      <c r="M21" s="943"/>
      <c r="N21" s="943"/>
      <c r="O21" s="943"/>
      <c r="P21" s="943"/>
      <c r="Q21" s="970"/>
      <c r="R21" s="962"/>
      <c r="S21" s="962"/>
      <c r="T21" s="973"/>
      <c r="U21" s="962"/>
      <c r="V21" s="969"/>
      <c r="W21" s="967"/>
      <c r="X21" s="974"/>
      <c r="Y21" s="967"/>
      <c r="Z21" s="979"/>
    </row>
    <row r="22" spans="1:26" ht="21.75" customHeight="1">
      <c r="A22" s="938"/>
      <c r="B22" s="938"/>
      <c r="C22" s="938"/>
      <c r="D22" s="938"/>
      <c r="E22" s="938"/>
      <c r="F22" s="938"/>
      <c r="G22" s="938"/>
      <c r="H22" s="938"/>
      <c r="I22" s="938"/>
      <c r="J22" s="938"/>
      <c r="K22" s="943"/>
      <c r="L22" s="943"/>
      <c r="M22" s="943"/>
      <c r="N22" s="943"/>
      <c r="O22" s="943"/>
      <c r="P22" s="943"/>
      <c r="Q22" s="970"/>
      <c r="R22" s="962"/>
      <c r="S22" s="962"/>
      <c r="T22" s="968"/>
      <c r="U22" s="968"/>
      <c r="V22" s="975"/>
      <c r="W22" s="967"/>
      <c r="X22" s="967"/>
      <c r="Y22" s="967"/>
      <c r="Z22" s="979"/>
    </row>
    <row r="23" spans="1:26" ht="21.75" customHeight="1">
      <c r="A23" s="938"/>
      <c r="B23" s="938"/>
      <c r="C23" s="938"/>
      <c r="D23" s="938"/>
      <c r="E23" s="938"/>
      <c r="F23" s="938"/>
      <c r="G23" s="938"/>
      <c r="H23" s="938"/>
      <c r="I23" s="938"/>
      <c r="J23" s="938"/>
      <c r="K23" s="943"/>
      <c r="L23" s="943"/>
      <c r="M23" s="943"/>
      <c r="N23" s="943"/>
      <c r="O23" s="943"/>
      <c r="P23" s="943"/>
      <c r="Q23" s="970"/>
      <c r="R23" s="970"/>
      <c r="S23" s="973"/>
      <c r="T23" s="968"/>
      <c r="U23" s="968"/>
      <c r="V23" s="975"/>
      <c r="W23" s="967"/>
      <c r="X23" s="967"/>
      <c r="Y23" s="967"/>
      <c r="Z23" s="979"/>
    </row>
    <row r="24" spans="1:26" ht="21.75" customHeight="1">
      <c r="A24" s="938"/>
      <c r="B24" s="938"/>
      <c r="C24" s="938"/>
      <c r="D24" s="938"/>
      <c r="E24" s="938"/>
      <c r="F24" s="938"/>
      <c r="G24" s="938"/>
      <c r="H24" s="938"/>
      <c r="I24" s="938"/>
      <c r="J24" s="938"/>
      <c r="K24" s="943"/>
      <c r="L24" s="943"/>
      <c r="M24" s="943"/>
      <c r="N24" s="943"/>
      <c r="O24" s="943"/>
      <c r="P24" s="943"/>
      <c r="Q24" s="970"/>
      <c r="R24" s="970"/>
      <c r="S24" s="968"/>
      <c r="T24" s="968"/>
      <c r="U24" s="968"/>
      <c r="V24" s="975"/>
      <c r="W24" s="968"/>
      <c r="X24" s="967"/>
      <c r="Y24" s="967"/>
      <c r="Z24" s="979"/>
    </row>
    <row r="25" spans="1:26" ht="21.75" customHeight="1">
      <c r="A25" s="938"/>
      <c r="B25" s="938"/>
      <c r="C25" s="938"/>
      <c r="D25" s="938"/>
      <c r="E25" s="939"/>
      <c r="F25" s="940" t="s">
        <v>2</v>
      </c>
      <c r="G25" s="939"/>
      <c r="H25" s="939"/>
      <c r="I25" s="982" t="s">
        <v>3</v>
      </c>
      <c r="J25" s="939"/>
      <c r="K25" s="939"/>
      <c r="L25" s="950" t="s">
        <v>4</v>
      </c>
      <c r="M25" s="951"/>
      <c r="N25" s="943"/>
      <c r="O25" s="952"/>
      <c r="P25" s="952"/>
      <c r="Q25" s="962"/>
      <c r="R25" s="970"/>
      <c r="S25" s="968"/>
      <c r="T25" s="968"/>
      <c r="U25" s="968"/>
      <c r="V25" s="968"/>
      <c r="W25" s="968"/>
      <c r="X25" s="967"/>
      <c r="Y25" s="967"/>
      <c r="Z25" s="971"/>
    </row>
    <row r="26" spans="1:26" ht="21.75" customHeight="1">
      <c r="A26" s="938"/>
      <c r="B26" s="938"/>
      <c r="C26" s="938"/>
      <c r="D26" s="938"/>
      <c r="E26" s="939"/>
      <c r="F26" s="940" t="s">
        <v>5</v>
      </c>
      <c r="G26" s="939"/>
      <c r="H26" s="939"/>
      <c r="I26" s="940" t="s">
        <v>6</v>
      </c>
      <c r="J26" s="939"/>
      <c r="K26" s="939"/>
      <c r="L26" s="940" t="s">
        <v>7</v>
      </c>
      <c r="M26" s="951"/>
      <c r="N26" s="943"/>
      <c r="O26" s="952"/>
      <c r="P26" s="952"/>
      <c r="Q26" s="970"/>
      <c r="R26" s="970"/>
      <c r="S26" s="968"/>
      <c r="T26" s="968"/>
      <c r="U26" s="968"/>
      <c r="V26" s="968"/>
      <c r="W26" s="967"/>
      <c r="X26" s="967"/>
      <c r="Y26" s="967"/>
      <c r="Z26" s="971"/>
    </row>
    <row r="27" spans="1:26" ht="21.75" customHeight="1">
      <c r="A27" s="938"/>
      <c r="B27" s="938"/>
      <c r="C27" s="938"/>
      <c r="D27" s="938"/>
      <c r="E27" s="939"/>
      <c r="F27" s="940"/>
      <c r="G27" s="939"/>
      <c r="H27" s="939"/>
      <c r="I27" s="940"/>
      <c r="J27" s="939"/>
      <c r="K27" s="939"/>
      <c r="L27" s="940"/>
      <c r="M27" s="951"/>
      <c r="N27" s="943"/>
      <c r="O27" s="952"/>
      <c r="P27" s="952"/>
      <c r="Q27" s="970"/>
      <c r="R27" s="968"/>
      <c r="S27" s="968"/>
      <c r="T27" s="968"/>
      <c r="U27" s="968"/>
      <c r="V27" s="975"/>
      <c r="W27" s="967"/>
      <c r="X27" s="967"/>
      <c r="Y27" s="967"/>
      <c r="Z27" s="971"/>
    </row>
    <row r="28" spans="1:26" ht="21.75" customHeight="1">
      <c r="A28" s="938"/>
      <c r="B28" s="938"/>
      <c r="C28" s="938"/>
      <c r="D28" s="938"/>
      <c r="E28" s="938"/>
      <c r="F28" s="938"/>
      <c r="G28" s="938"/>
      <c r="H28" s="938"/>
      <c r="I28" s="938"/>
      <c r="J28" s="938"/>
      <c r="K28" s="943"/>
      <c r="L28" s="943"/>
      <c r="M28" s="943"/>
      <c r="N28" s="943"/>
      <c r="O28" s="952"/>
      <c r="P28" s="952"/>
      <c r="Q28" s="971"/>
      <c r="R28" s="968"/>
      <c r="S28" s="964"/>
      <c r="T28" s="967"/>
      <c r="U28" s="967"/>
      <c r="V28" s="975"/>
      <c r="W28" s="967"/>
      <c r="X28" s="967"/>
      <c r="Y28" s="967"/>
      <c r="Z28" s="953"/>
    </row>
    <row r="29" spans="1:26" ht="21.75" customHeight="1">
      <c r="A29" s="941"/>
      <c r="B29" s="941"/>
      <c r="C29" s="941"/>
      <c r="D29" s="941"/>
      <c r="E29" s="941"/>
      <c r="F29" s="941"/>
      <c r="G29" s="941"/>
      <c r="H29" s="941"/>
      <c r="I29" s="941"/>
      <c r="J29" s="941"/>
      <c r="K29" s="941"/>
      <c r="L29" s="941"/>
      <c r="M29" s="941"/>
      <c r="N29" s="943"/>
      <c r="O29" s="943"/>
      <c r="P29" s="943"/>
      <c r="Q29" s="971"/>
      <c r="R29" s="967"/>
      <c r="S29" s="964"/>
      <c r="T29" s="967"/>
      <c r="U29" s="976"/>
      <c r="V29" s="967"/>
      <c r="W29" s="967"/>
      <c r="X29" s="967"/>
      <c r="Y29" s="980"/>
      <c r="Z29" s="953"/>
    </row>
    <row r="30" spans="1:26" ht="14.25" customHeight="1">
      <c r="A30" s="942"/>
      <c r="B30" s="942"/>
      <c r="C30" s="942"/>
      <c r="D30" s="942"/>
      <c r="E30" s="942"/>
      <c r="F30" s="942"/>
      <c r="G30" s="942"/>
      <c r="H30" s="942"/>
      <c r="I30" s="942"/>
      <c r="J30" s="942"/>
      <c r="K30" s="942"/>
      <c r="L30" s="942"/>
      <c r="O30" s="925"/>
      <c r="P30" s="925"/>
      <c r="Q30" s="925"/>
      <c r="R30" s="925"/>
      <c r="S30" s="925"/>
      <c r="T30" s="925"/>
    </row>
    <row r="31" spans="1:26" ht="14.25" customHeight="1">
      <c r="A31" s="942"/>
      <c r="B31" s="942"/>
      <c r="C31" s="942"/>
      <c r="D31" s="942"/>
      <c r="E31" s="942"/>
      <c r="F31" s="942"/>
      <c r="G31" s="942"/>
      <c r="H31" s="942"/>
      <c r="I31" s="942"/>
      <c r="J31" s="942"/>
      <c r="K31" s="942"/>
      <c r="L31" s="942"/>
      <c r="O31" s="925"/>
      <c r="P31" s="925"/>
      <c r="Q31" s="925"/>
      <c r="R31" s="925"/>
      <c r="S31" s="925"/>
      <c r="T31" s="925"/>
    </row>
    <row r="32" spans="1:26">
      <c r="A32" s="924"/>
      <c r="B32" s="924"/>
      <c r="C32" s="924"/>
      <c r="D32" s="924"/>
      <c r="E32" s="924"/>
      <c r="F32" s="924"/>
      <c r="G32" s="924"/>
      <c r="H32" s="924"/>
      <c r="I32" s="924"/>
      <c r="J32" s="924"/>
      <c r="O32" s="925"/>
      <c r="P32" s="925"/>
      <c r="Q32" s="925"/>
      <c r="R32" s="925"/>
      <c r="S32" s="925"/>
      <c r="T32" s="925"/>
    </row>
    <row r="33" spans="1:20">
      <c r="A33" s="924"/>
      <c r="B33" s="924"/>
      <c r="C33" s="924"/>
      <c r="D33" s="924"/>
      <c r="E33" s="924"/>
      <c r="F33" s="924"/>
      <c r="G33" s="924"/>
      <c r="H33" s="924"/>
      <c r="I33" s="924"/>
      <c r="J33" s="924"/>
      <c r="O33" s="925"/>
      <c r="P33" s="925"/>
      <c r="Q33" s="925"/>
      <c r="R33" s="925"/>
      <c r="S33" s="925"/>
      <c r="T33" s="925"/>
    </row>
    <row r="34" spans="1:20">
      <c r="A34" s="924"/>
      <c r="B34" s="924"/>
      <c r="C34" s="924"/>
      <c r="D34" s="924"/>
      <c r="E34" s="924"/>
      <c r="F34" s="924"/>
      <c r="G34" s="924"/>
      <c r="H34" s="924"/>
      <c r="I34" s="924"/>
      <c r="J34" s="924"/>
      <c r="O34" s="925"/>
      <c r="P34" s="925"/>
      <c r="Q34" s="925"/>
      <c r="R34" s="925"/>
      <c r="S34" s="925"/>
      <c r="T34" s="925"/>
    </row>
    <row r="35" spans="1:20">
      <c r="A35" s="924"/>
      <c r="B35" s="924"/>
      <c r="C35" s="924"/>
      <c r="D35" s="924"/>
      <c r="E35" s="924"/>
      <c r="F35" s="924"/>
      <c r="G35" s="924"/>
      <c r="H35" s="924"/>
      <c r="I35" s="924"/>
      <c r="J35" s="924"/>
      <c r="O35" s="925"/>
      <c r="P35" s="925"/>
      <c r="Q35" s="925"/>
      <c r="R35" s="925"/>
      <c r="S35" s="925"/>
      <c r="T35" s="925"/>
    </row>
    <row r="36" spans="1:20">
      <c r="A36" s="924"/>
      <c r="B36" s="924"/>
      <c r="C36" s="924"/>
      <c r="D36" s="924"/>
      <c r="E36" s="924"/>
      <c r="F36" s="924"/>
      <c r="G36" s="924"/>
      <c r="H36" s="924"/>
      <c r="I36" s="924"/>
      <c r="J36" s="924"/>
      <c r="Q36" s="925"/>
      <c r="R36" s="925"/>
      <c r="S36" s="925"/>
      <c r="T36" s="925"/>
    </row>
    <row r="37" spans="1:20">
      <c r="A37" s="924"/>
      <c r="B37" s="924"/>
      <c r="C37" s="924"/>
      <c r="D37" s="924"/>
      <c r="E37" s="924"/>
      <c r="F37" s="924"/>
      <c r="G37" s="924"/>
      <c r="H37" s="924"/>
      <c r="I37" s="924"/>
      <c r="J37" s="924"/>
      <c r="Q37" s="925"/>
      <c r="R37" s="925"/>
      <c r="S37" s="925"/>
      <c r="T37" s="925"/>
    </row>
    <row r="38" spans="1:20">
      <c r="A38" s="924"/>
      <c r="B38" s="924"/>
      <c r="C38" s="924"/>
      <c r="D38" s="924"/>
      <c r="E38" s="924"/>
      <c r="F38" s="924"/>
      <c r="G38" s="924"/>
      <c r="H38" s="924"/>
      <c r="I38" s="924"/>
      <c r="J38" s="924"/>
      <c r="Q38" s="925"/>
      <c r="R38" s="925"/>
      <c r="S38" s="925"/>
      <c r="T38" s="925"/>
    </row>
    <row r="39" spans="1:20">
      <c r="A39" s="924"/>
      <c r="B39" s="924"/>
      <c r="C39" s="924"/>
      <c r="D39" s="924"/>
      <c r="E39" s="924"/>
      <c r="F39" s="924"/>
      <c r="G39" s="924"/>
      <c r="H39" s="924"/>
      <c r="I39" s="924"/>
      <c r="J39" s="924"/>
      <c r="Q39" s="925"/>
      <c r="R39" s="925"/>
      <c r="S39" s="925"/>
      <c r="T39" s="925"/>
    </row>
    <row r="40" spans="1:20">
      <c r="A40" s="924"/>
      <c r="B40" s="924"/>
      <c r="C40" s="924"/>
      <c r="D40" s="924"/>
      <c r="E40" s="924"/>
      <c r="F40" s="924"/>
      <c r="G40" s="924"/>
      <c r="H40" s="924"/>
      <c r="I40" s="924"/>
      <c r="J40" s="924"/>
      <c r="Q40" s="925"/>
      <c r="R40" s="925"/>
      <c r="S40" s="925"/>
      <c r="T40" s="925"/>
    </row>
    <row r="41" spans="1:20">
      <c r="A41" s="924"/>
      <c r="B41" s="924"/>
      <c r="C41" s="924"/>
      <c r="D41" s="924"/>
      <c r="E41" s="924"/>
      <c r="F41" s="924"/>
      <c r="G41" s="924"/>
      <c r="H41" s="924"/>
      <c r="I41" s="924"/>
      <c r="J41" s="924"/>
      <c r="Q41" s="925"/>
      <c r="R41" s="925"/>
      <c r="S41" s="925"/>
      <c r="T41" s="925"/>
    </row>
    <row r="42" spans="1:20">
      <c r="A42" s="924"/>
      <c r="B42" s="924"/>
      <c r="C42" s="924"/>
      <c r="D42" s="924"/>
      <c r="E42" s="924"/>
      <c r="F42" s="924"/>
      <c r="G42" s="924"/>
      <c r="H42" s="924"/>
      <c r="I42" s="924"/>
      <c r="J42" s="924"/>
      <c r="Q42" s="925"/>
      <c r="R42" s="925"/>
      <c r="S42" s="925"/>
      <c r="T42" s="925"/>
    </row>
    <row r="43" spans="1:20">
      <c r="A43" s="924"/>
      <c r="B43" s="924"/>
      <c r="C43" s="924"/>
      <c r="D43" s="924"/>
      <c r="E43" s="924"/>
      <c r="F43" s="924"/>
      <c r="G43" s="924"/>
      <c r="H43" s="924"/>
      <c r="I43" s="924"/>
      <c r="J43" s="924"/>
      <c r="Q43" s="925"/>
      <c r="R43" s="925"/>
      <c r="S43" s="925"/>
      <c r="T43" s="925"/>
    </row>
    <row r="44" spans="1:20">
      <c r="Q44" s="925"/>
      <c r="R44" s="925"/>
      <c r="S44" s="925"/>
      <c r="T44" s="925"/>
    </row>
    <row r="45" spans="1:20">
      <c r="Q45" s="925"/>
      <c r="R45" s="925"/>
      <c r="S45" s="925"/>
      <c r="T45" s="925"/>
    </row>
    <row r="46" spans="1:20">
      <c r="Q46" s="925"/>
      <c r="R46" s="925"/>
      <c r="S46" s="925"/>
      <c r="T46" s="925"/>
    </row>
    <row r="47" spans="1:20">
      <c r="Q47" s="925"/>
      <c r="R47" s="925"/>
      <c r="S47" s="925"/>
      <c r="T47" s="925"/>
    </row>
    <row r="48" spans="1:20">
      <c r="Q48" s="925"/>
      <c r="R48" s="925"/>
      <c r="S48" s="925"/>
      <c r="T48" s="925"/>
    </row>
    <row r="49" spans="17:20">
      <c r="Q49" s="925"/>
      <c r="R49" s="925"/>
      <c r="S49" s="925"/>
      <c r="T49" s="925"/>
    </row>
    <row r="50" spans="17:20">
      <c r="Q50" s="925"/>
      <c r="R50" s="925"/>
      <c r="S50" s="925"/>
      <c r="T50" s="925"/>
    </row>
    <row r="51" spans="17:20">
      <c r="Q51" s="925"/>
      <c r="R51" s="925"/>
      <c r="S51" s="925"/>
      <c r="T51" s="925"/>
    </row>
    <row r="52" spans="17:20">
      <c r="Q52" s="925"/>
      <c r="R52" s="925"/>
      <c r="S52" s="925"/>
      <c r="T52" s="925"/>
    </row>
    <row r="53" spans="17:20">
      <c r="Q53" s="925"/>
      <c r="R53" s="925"/>
      <c r="S53" s="925"/>
      <c r="T53" s="925"/>
    </row>
    <row r="54" spans="17:20">
      <c r="Q54" s="925"/>
      <c r="R54" s="925"/>
      <c r="S54" s="925"/>
      <c r="T54" s="925"/>
    </row>
    <row r="55" spans="17:20">
      <c r="Q55" s="925"/>
      <c r="R55" s="925"/>
      <c r="S55" s="925"/>
      <c r="T55" s="925"/>
    </row>
    <row r="56" spans="17:20">
      <c r="Q56" s="925"/>
      <c r="R56" s="925"/>
      <c r="S56" s="925"/>
    </row>
    <row r="57" spans="17:20">
      <c r="Q57" s="925"/>
      <c r="R57" s="925"/>
      <c r="S57" s="925"/>
    </row>
    <row r="58" spans="17:20">
      <c r="Q58" s="925"/>
      <c r="R58" s="925"/>
      <c r="S58" s="925"/>
      <c r="T58" s="925"/>
    </row>
    <row r="59" spans="17:20">
      <c r="Q59" s="925"/>
      <c r="R59" s="925"/>
      <c r="S59" s="925"/>
      <c r="T59" s="925"/>
    </row>
    <row r="60" spans="17:20">
      <c r="Q60" s="925"/>
      <c r="R60" s="925"/>
      <c r="S60" s="925"/>
      <c r="T60" s="925"/>
    </row>
    <row r="61" spans="17:20">
      <c r="Q61" s="925"/>
      <c r="R61" s="925"/>
      <c r="S61" s="925"/>
    </row>
    <row r="62" spans="17:20">
      <c r="Q62" s="925"/>
      <c r="R62" s="925"/>
      <c r="S62" s="925"/>
    </row>
    <row r="63" spans="17:20">
      <c r="Q63" s="925"/>
      <c r="R63" s="925"/>
      <c r="S63" s="925"/>
    </row>
    <row r="64" spans="17:20">
      <c r="Q64" s="925"/>
      <c r="R64" s="925"/>
      <c r="S64" s="925"/>
    </row>
    <row r="65" spans="17:19">
      <c r="Q65" s="925"/>
      <c r="R65" s="925"/>
      <c r="S65" s="925"/>
    </row>
    <row r="66" spans="17:19">
      <c r="R66" s="925"/>
      <c r="S66" s="925"/>
    </row>
    <row r="67" spans="17:19">
      <c r="R67" s="925"/>
      <c r="S67" s="925"/>
    </row>
    <row r="68" spans="17:19">
      <c r="Q68" s="925"/>
      <c r="R68" s="925"/>
      <c r="S68" s="925"/>
    </row>
    <row r="69" spans="17:19">
      <c r="Q69" s="942"/>
      <c r="R69" s="925"/>
      <c r="S69" s="925"/>
    </row>
    <row r="70" spans="17:19">
      <c r="Q70" s="942"/>
      <c r="R70" s="925"/>
      <c r="S70" s="925"/>
    </row>
    <row r="71" spans="17:19">
      <c r="Q71" s="942"/>
      <c r="R71" s="925"/>
      <c r="S71" s="925"/>
    </row>
    <row r="72" spans="17:19">
      <c r="Q72" s="942"/>
      <c r="R72" s="925"/>
    </row>
    <row r="73" spans="17:19">
      <c r="R73" s="925"/>
    </row>
    <row r="74" spans="17:19">
      <c r="S74" s="925"/>
    </row>
    <row r="75" spans="17:19">
      <c r="S75" s="925"/>
    </row>
    <row r="76" spans="17:19">
      <c r="R76" s="925"/>
      <c r="S76" s="925"/>
    </row>
    <row r="77" spans="17:19">
      <c r="R77" s="925"/>
      <c r="S77" s="925"/>
    </row>
    <row r="78" spans="17:19">
      <c r="R78" s="925"/>
    </row>
    <row r="79" spans="17:19">
      <c r="R79" s="925"/>
    </row>
  </sheetData>
  <sheetProtection password="D9B2"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66"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07"/>
  <sheetViews>
    <sheetView topLeftCell="A448" zoomScale="90" zoomScaleNormal="90" workbookViewId="0">
      <selection activeCell="C503" sqref="C503:D503"/>
    </sheetView>
  </sheetViews>
  <sheetFormatPr defaultColWidth="9" defaultRowHeight="13.5"/>
  <cols>
    <col min="1" max="1" width="40" customWidth="1"/>
    <col min="2" max="2" width="25.875" style="678" customWidth="1"/>
    <col min="3" max="4" width="5.625" style="678" customWidth="1"/>
    <col min="5" max="5" width="22.25" style="678" customWidth="1"/>
    <col min="6" max="6" width="63.375" customWidth="1"/>
    <col min="7" max="7" width="14.375" style="679" customWidth="1"/>
    <col min="8" max="8" width="8.75" customWidth="1"/>
    <col min="9" max="9" width="6.875" style="680" hidden="1" customWidth="1"/>
    <col min="10" max="10" width="21.875" style="681" hidden="1" customWidth="1"/>
    <col min="11" max="12" width="7.125" style="681" hidden="1" customWidth="1"/>
    <col min="13" max="13" width="12.25" style="675" hidden="1" customWidth="1"/>
    <col min="14" max="14" width="11.5" style="652" hidden="1" customWidth="1"/>
    <col min="15" max="15" width="9" style="652" hidden="1" customWidth="1"/>
    <col min="16" max="16" width="9" style="632" hidden="1" customWidth="1"/>
    <col min="17" max="17" width="9" style="652" hidden="1" customWidth="1"/>
    <col min="18" max="23" width="9" customWidth="1"/>
  </cols>
  <sheetData>
    <row r="1" spans="1:18" ht="13.5" hidden="1" customHeight="1">
      <c r="A1" s="682"/>
      <c r="B1" s="683"/>
      <c r="C1" s="683"/>
      <c r="D1" s="683"/>
      <c r="E1" s="683"/>
      <c r="F1" s="682"/>
      <c r="G1" s="684"/>
      <c r="H1" s="682"/>
      <c r="J1" s="739"/>
    </row>
    <row r="2" spans="1:18">
      <c r="A2" s="685"/>
      <c r="B2" s="683"/>
      <c r="C2" s="683"/>
      <c r="D2" s="683"/>
      <c r="E2" s="683"/>
      <c r="F2" s="1136"/>
      <c r="G2" s="1136"/>
      <c r="H2" s="1136"/>
      <c r="I2" s="740"/>
      <c r="J2" s="741"/>
      <c r="K2" s="741"/>
      <c r="L2" s="741"/>
    </row>
    <row r="3" spans="1:18">
      <c r="A3" s="682"/>
      <c r="B3" s="683"/>
      <c r="C3" s="683"/>
      <c r="D3" s="683"/>
      <c r="E3" s="683"/>
      <c r="F3" s="1136"/>
      <c r="G3" s="1136"/>
      <c r="H3" s="1136"/>
      <c r="I3" s="740"/>
      <c r="J3" s="741"/>
      <c r="K3" s="741"/>
      <c r="L3" s="741"/>
    </row>
    <row r="4" spans="1:18">
      <c r="A4" s="682"/>
      <c r="B4" s="683"/>
      <c r="C4" s="683"/>
      <c r="D4" s="683"/>
      <c r="E4" s="683"/>
      <c r="F4" s="1136"/>
      <c r="G4" s="1136"/>
      <c r="H4" s="1136"/>
      <c r="I4" s="740"/>
      <c r="J4" s="741"/>
      <c r="K4" s="741"/>
      <c r="L4" s="741"/>
    </row>
    <row r="5" spans="1:18" ht="15" customHeight="1">
      <c r="A5" s="682"/>
      <c r="B5" s="683"/>
      <c r="C5" s="683"/>
      <c r="D5" s="683"/>
      <c r="E5" s="683"/>
      <c r="F5" s="999" t="s">
        <v>8</v>
      </c>
      <c r="G5" s="999"/>
      <c r="H5" s="999"/>
      <c r="I5" s="742"/>
      <c r="J5" s="743"/>
      <c r="K5" s="743"/>
      <c r="L5" s="743"/>
    </row>
    <row r="6" spans="1:18" ht="15" customHeight="1">
      <c r="A6" s="682"/>
      <c r="B6" s="683"/>
      <c r="C6" s="683"/>
      <c r="D6" s="683"/>
      <c r="E6" s="683"/>
      <c r="F6" s="686"/>
      <c r="G6" s="687"/>
      <c r="H6" s="686"/>
      <c r="I6" s="742"/>
      <c r="J6" s="743"/>
      <c r="K6" s="743"/>
      <c r="L6" s="743"/>
    </row>
    <row r="7" spans="1:18" ht="15" customHeight="1">
      <c r="A7" s="682"/>
      <c r="B7" s="683"/>
      <c r="C7" s="683"/>
      <c r="D7" s="683"/>
      <c r="E7" s="683"/>
      <c r="F7" s="686"/>
      <c r="G7" s="687"/>
      <c r="H7" s="686"/>
      <c r="I7" s="742"/>
      <c r="J7" s="743"/>
      <c r="K7" s="743"/>
      <c r="L7" s="743"/>
    </row>
    <row r="8" spans="1:18">
      <c r="A8" s="688"/>
      <c r="B8" s="683"/>
      <c r="C8" s="683"/>
      <c r="D8" s="683"/>
      <c r="E8" s="689"/>
      <c r="F8" s="1000"/>
      <c r="G8" s="1000"/>
      <c r="H8" s="1000"/>
      <c r="I8" s="744"/>
      <c r="J8" s="744"/>
      <c r="K8" s="744"/>
      <c r="L8" s="744"/>
    </row>
    <row r="9" spans="1:18" ht="8.25" customHeight="1">
      <c r="A9" s="682"/>
      <c r="B9" s="683"/>
      <c r="C9" s="683"/>
      <c r="D9" s="683"/>
      <c r="E9" s="683"/>
      <c r="F9" s="682"/>
      <c r="G9" s="684"/>
      <c r="H9" s="682"/>
    </row>
    <row r="10" spans="1:18" ht="19.5" customHeight="1">
      <c r="A10" s="690"/>
      <c r="B10" s="691"/>
      <c r="C10" s="691"/>
      <c r="D10" s="691"/>
      <c r="E10" s="691" t="s">
        <v>9</v>
      </c>
      <c r="F10" s="691"/>
      <c r="G10" s="692"/>
      <c r="H10" s="693"/>
      <c r="I10" s="745" t="s">
        <v>1</v>
      </c>
      <c r="J10" s="746" t="s">
        <v>10</v>
      </c>
      <c r="K10" s="709" t="s">
        <v>11</v>
      </c>
      <c r="L10" s="709" t="s">
        <v>12</v>
      </c>
      <c r="M10" s="675" t="s">
        <v>13</v>
      </c>
      <c r="N10" s="675" t="s">
        <v>14</v>
      </c>
      <c r="O10" s="675" t="s">
        <v>15</v>
      </c>
      <c r="P10" s="675" t="s">
        <v>16</v>
      </c>
      <c r="Q10" s="675" t="s">
        <v>17</v>
      </c>
      <c r="R10" s="750"/>
    </row>
    <row r="11" spans="1:18" ht="19.5" customHeight="1">
      <c r="A11" s="694" t="s">
        <v>18</v>
      </c>
      <c r="B11" s="695" t="s">
        <v>19</v>
      </c>
      <c r="C11" s="1001" t="s">
        <v>20</v>
      </c>
      <c r="D11" s="1002"/>
      <c r="E11" s="1001"/>
      <c r="F11" s="697" t="s">
        <v>21</v>
      </c>
      <c r="G11" s="697" t="s">
        <v>22</v>
      </c>
      <c r="H11" s="698" t="s">
        <v>23</v>
      </c>
      <c r="I11" s="745" t="s">
        <v>1</v>
      </c>
      <c r="J11" s="709"/>
    </row>
    <row r="12" spans="1:18" s="649" customFormat="1" ht="19.5" customHeight="1">
      <c r="A12" s="699" t="s">
        <v>24</v>
      </c>
      <c r="B12" s="700" t="s">
        <v>25</v>
      </c>
      <c r="C12" s="1003" t="s">
        <v>26</v>
      </c>
      <c r="D12" s="1004"/>
      <c r="E12" s="1005"/>
      <c r="F12" s="701" t="s">
        <v>27</v>
      </c>
      <c r="G12" s="983" t="s">
        <v>28</v>
      </c>
      <c r="H12" s="702">
        <v>3</v>
      </c>
      <c r="I12" s="745" t="s">
        <v>1</v>
      </c>
      <c r="J12" s="709"/>
      <c r="K12" s="709"/>
      <c r="L12" s="709"/>
      <c r="M12" s="670"/>
      <c r="N12" s="652"/>
      <c r="O12" s="652"/>
      <c r="Q12" s="652"/>
    </row>
    <row r="13" spans="1:18" s="649" customFormat="1" ht="19.5" customHeight="1">
      <c r="A13" s="699" t="s">
        <v>29</v>
      </c>
      <c r="B13" s="700" t="s">
        <v>30</v>
      </c>
      <c r="C13" s="1003" t="s">
        <v>31</v>
      </c>
      <c r="D13" s="1004"/>
      <c r="E13" s="1005"/>
      <c r="F13" s="701" t="s">
        <v>32</v>
      </c>
      <c r="G13" s="983" t="s">
        <v>28</v>
      </c>
      <c r="H13" s="702">
        <v>3</v>
      </c>
      <c r="I13" s="745" t="s">
        <v>1</v>
      </c>
      <c r="J13" s="709"/>
      <c r="K13" s="709"/>
      <c r="L13" s="709"/>
      <c r="M13" s="670"/>
      <c r="N13" s="652"/>
      <c r="O13" s="652"/>
      <c r="Q13" s="652"/>
    </row>
    <row r="14" spans="1:18" s="649" customFormat="1" ht="19.5" customHeight="1">
      <c r="A14" s="699" t="s">
        <v>33</v>
      </c>
      <c r="B14" s="700" t="s">
        <v>25</v>
      </c>
      <c r="C14" s="1003" t="s">
        <v>34</v>
      </c>
      <c r="D14" s="1004"/>
      <c r="E14" s="1005"/>
      <c r="F14" s="701" t="s">
        <v>35</v>
      </c>
      <c r="G14" s="983" t="s">
        <v>28</v>
      </c>
      <c r="H14" s="702">
        <v>3</v>
      </c>
      <c r="I14" s="745" t="s">
        <v>1</v>
      </c>
      <c r="J14" s="709"/>
      <c r="K14" s="709"/>
      <c r="L14" s="709"/>
      <c r="M14" s="670"/>
      <c r="N14" s="652"/>
      <c r="O14" s="652"/>
      <c r="Q14" s="652"/>
    </row>
    <row r="15" spans="1:18" s="649" customFormat="1" ht="19.5" customHeight="1">
      <c r="A15" s="699" t="s">
        <v>36</v>
      </c>
      <c r="B15" s="700" t="s">
        <v>25</v>
      </c>
      <c r="C15" s="1003" t="s">
        <v>34</v>
      </c>
      <c r="D15" s="1004"/>
      <c r="E15" s="1005"/>
      <c r="F15" s="701" t="s">
        <v>37</v>
      </c>
      <c r="G15" s="983" t="s">
        <v>28</v>
      </c>
      <c r="H15" s="702">
        <v>3</v>
      </c>
      <c r="I15" s="745" t="s">
        <v>1</v>
      </c>
      <c r="J15" s="709"/>
      <c r="K15" s="709"/>
      <c r="L15" s="709"/>
      <c r="M15" s="670"/>
      <c r="N15" s="652"/>
      <c r="O15" s="652"/>
      <c r="Q15" s="652"/>
    </row>
    <row r="16" spans="1:18" s="649" customFormat="1" ht="19.5" customHeight="1">
      <c r="A16" s="699" t="s">
        <v>38</v>
      </c>
      <c r="B16" s="700" t="s">
        <v>25</v>
      </c>
      <c r="C16" s="1003" t="s">
        <v>34</v>
      </c>
      <c r="D16" s="1004"/>
      <c r="E16" s="1005"/>
      <c r="F16" s="703" t="s">
        <v>39</v>
      </c>
      <c r="G16" s="983" t="s">
        <v>28</v>
      </c>
      <c r="H16" s="702">
        <v>3</v>
      </c>
      <c r="I16" s="745" t="s">
        <v>1</v>
      </c>
      <c r="J16" s="709"/>
      <c r="K16" s="709"/>
      <c r="L16" s="709"/>
      <c r="M16" s="670"/>
      <c r="N16" s="652"/>
      <c r="O16" s="652"/>
      <c r="Q16" s="652"/>
    </row>
    <row r="17" spans="1:18" s="649" customFormat="1" ht="19.5" customHeight="1">
      <c r="A17" s="699" t="s">
        <v>40</v>
      </c>
      <c r="B17" s="700" t="s">
        <v>25</v>
      </c>
      <c r="C17" s="1003" t="s">
        <v>34</v>
      </c>
      <c r="D17" s="1004"/>
      <c r="E17" s="1005"/>
      <c r="F17" s="703" t="s">
        <v>39</v>
      </c>
      <c r="G17" s="983" t="s">
        <v>28</v>
      </c>
      <c r="H17" s="702">
        <v>3</v>
      </c>
      <c r="I17" s="745" t="s">
        <v>1</v>
      </c>
      <c r="J17" s="709"/>
      <c r="K17" s="709"/>
      <c r="L17" s="709"/>
      <c r="M17" s="670"/>
      <c r="N17" s="652"/>
      <c r="O17" s="652"/>
      <c r="Q17" s="652"/>
    </row>
    <row r="18" spans="1:18" s="649" customFormat="1" ht="19.5" customHeight="1">
      <c r="A18" s="699" t="s">
        <v>41</v>
      </c>
      <c r="B18" s="700" t="s">
        <v>42</v>
      </c>
      <c r="C18" s="1003" t="s">
        <v>31</v>
      </c>
      <c r="D18" s="1004"/>
      <c r="E18" s="1005"/>
      <c r="F18" s="701" t="s">
        <v>32</v>
      </c>
      <c r="G18" s="983" t="s">
        <v>28</v>
      </c>
      <c r="H18" s="702" t="s">
        <v>43</v>
      </c>
      <c r="I18" s="745" t="s">
        <v>1</v>
      </c>
      <c r="J18" s="709"/>
      <c r="K18" s="709"/>
      <c r="L18" s="709"/>
      <c r="M18" s="670"/>
      <c r="N18" s="652"/>
      <c r="O18" s="652"/>
      <c r="Q18" s="652"/>
    </row>
    <row r="19" spans="1:18" s="650" customFormat="1" ht="19.5" customHeight="1">
      <c r="A19" s="1006" t="s">
        <v>44</v>
      </c>
      <c r="B19" s="1007"/>
      <c r="C19" s="1007"/>
      <c r="D19" s="1007"/>
      <c r="E19" s="1007"/>
      <c r="F19" s="1007"/>
      <c r="G19" s="1007"/>
      <c r="H19" s="1008"/>
      <c r="I19" s="745" t="s">
        <v>1</v>
      </c>
      <c r="J19" s="709"/>
      <c r="K19" s="709"/>
      <c r="L19" s="709"/>
      <c r="M19" s="654"/>
      <c r="N19" s="652"/>
      <c r="O19" s="652"/>
      <c r="Q19" s="652"/>
    </row>
    <row r="20" spans="1:18" s="649" customFormat="1" ht="19.5" customHeight="1">
      <c r="A20" s="699" t="s">
        <v>45</v>
      </c>
      <c r="B20" s="700" t="s">
        <v>46</v>
      </c>
      <c r="C20" s="1003" t="s">
        <v>31</v>
      </c>
      <c r="D20" s="1004"/>
      <c r="E20" s="1005"/>
      <c r="F20" s="701" t="s">
        <v>32</v>
      </c>
      <c r="G20" s="704" t="s">
        <v>47</v>
      </c>
      <c r="H20" s="702">
        <v>5</v>
      </c>
      <c r="I20" s="745" t="s">
        <v>1</v>
      </c>
      <c r="J20" s="709"/>
      <c r="K20" s="709"/>
      <c r="L20" s="709"/>
      <c r="M20" s="652"/>
      <c r="N20" s="652"/>
      <c r="O20" s="652"/>
      <c r="Q20" s="652"/>
    </row>
    <row r="21" spans="1:18" s="649" customFormat="1" ht="19.5" customHeight="1">
      <c r="A21" s="699" t="s">
        <v>48</v>
      </c>
      <c r="B21" s="700" t="s">
        <v>49</v>
      </c>
      <c r="C21" s="1003" t="s">
        <v>50</v>
      </c>
      <c r="D21" s="1004"/>
      <c r="E21" s="1005"/>
      <c r="F21" s="701" t="s">
        <v>51</v>
      </c>
      <c r="G21" s="983" t="s">
        <v>28</v>
      </c>
      <c r="H21" s="702" t="s">
        <v>52</v>
      </c>
      <c r="I21" s="745"/>
      <c r="J21" s="709"/>
      <c r="K21" s="709"/>
      <c r="L21" s="709"/>
      <c r="M21" s="670"/>
      <c r="N21" s="652"/>
      <c r="O21" s="652"/>
      <c r="Q21" s="652"/>
    </row>
    <row r="22" spans="1:18" s="649" customFormat="1" ht="19.5" customHeight="1">
      <c r="A22" s="1009" t="s">
        <v>53</v>
      </c>
      <c r="B22" s="1010"/>
      <c r="C22" s="1010"/>
      <c r="D22" s="1010"/>
      <c r="E22" s="1010"/>
      <c r="F22" s="1010"/>
      <c r="G22" s="1010"/>
      <c r="H22" s="1011"/>
      <c r="I22" s="745" t="s">
        <v>1</v>
      </c>
      <c r="J22" s="709"/>
      <c r="K22" s="709"/>
      <c r="L22" s="709"/>
      <c r="M22" s="652"/>
      <c r="N22" s="652"/>
      <c r="O22" s="652"/>
      <c r="Q22" s="652"/>
    </row>
    <row r="23" spans="1:18" s="649" customFormat="1" ht="19.5" customHeight="1">
      <c r="A23" s="1012" t="s">
        <v>54</v>
      </c>
      <c r="B23" s="1013"/>
      <c r="C23" s="1013"/>
      <c r="D23" s="1013"/>
      <c r="E23" s="1013"/>
      <c r="F23" s="1013"/>
      <c r="G23" s="1013"/>
      <c r="H23" s="1014"/>
      <c r="I23" s="745" t="s">
        <v>1</v>
      </c>
      <c r="J23" s="709"/>
      <c r="K23" s="709"/>
      <c r="L23" s="709"/>
      <c r="M23" s="652"/>
      <c r="N23" s="652"/>
      <c r="O23" s="652"/>
      <c r="Q23" s="652"/>
    </row>
    <row r="24" spans="1:18" s="649" customFormat="1" ht="19.5" customHeight="1">
      <c r="A24" s="705" t="s">
        <v>55</v>
      </c>
      <c r="B24" s="667"/>
      <c r="C24" s="667"/>
      <c r="D24" s="667"/>
      <c r="E24" s="667"/>
      <c r="F24" s="667"/>
      <c r="G24" s="707"/>
      <c r="H24" s="706"/>
      <c r="I24" s="745" t="s">
        <v>1</v>
      </c>
      <c r="J24" s="709"/>
      <c r="K24" s="709"/>
      <c r="L24" s="709"/>
      <c r="M24" s="652"/>
      <c r="N24" s="652"/>
      <c r="O24" s="652"/>
      <c r="Q24" s="652"/>
    </row>
    <row r="25" spans="1:18" s="649" customFormat="1" ht="19.5" customHeight="1">
      <c r="A25" s="708" t="s">
        <v>56</v>
      </c>
      <c r="B25" s="709"/>
      <c r="C25" s="709"/>
      <c r="D25" s="709"/>
      <c r="E25" s="709"/>
      <c r="F25" s="709"/>
      <c r="G25" s="710"/>
      <c r="H25" s="711"/>
      <c r="I25" s="745" t="s">
        <v>1</v>
      </c>
      <c r="J25" s="709"/>
      <c r="K25" s="709"/>
      <c r="L25" s="709"/>
      <c r="M25" s="652"/>
      <c r="N25" s="652"/>
      <c r="O25" s="652"/>
      <c r="Q25" s="652"/>
    </row>
    <row r="26" spans="1:18" s="649" customFormat="1" ht="19.5" customHeight="1">
      <c r="A26" s="1015" t="s">
        <v>57</v>
      </c>
      <c r="B26" s="1016"/>
      <c r="C26" s="1016"/>
      <c r="D26" s="1016"/>
      <c r="E26" s="1016"/>
      <c r="F26" s="1016"/>
      <c r="G26" s="1016"/>
      <c r="H26" s="1017"/>
      <c r="I26" s="745" t="s">
        <v>1</v>
      </c>
      <c r="J26" s="709"/>
      <c r="K26" s="709"/>
      <c r="L26" s="709"/>
      <c r="M26" s="652"/>
      <c r="N26" s="652"/>
      <c r="O26" s="652"/>
      <c r="Q26" s="652"/>
    </row>
    <row r="27" spans="1:18" s="650" customFormat="1" ht="19.5" customHeight="1">
      <c r="A27" s="1018" t="s">
        <v>58</v>
      </c>
      <c r="B27" s="1019"/>
      <c r="C27" s="1019"/>
      <c r="D27" s="1019"/>
      <c r="E27" s="1019"/>
      <c r="F27" s="1019"/>
      <c r="G27" s="1019"/>
      <c r="H27" s="1020"/>
      <c r="I27" s="745" t="s">
        <v>1</v>
      </c>
      <c r="J27" s="709"/>
      <c r="K27" s="709"/>
      <c r="L27" s="709"/>
      <c r="M27" s="654"/>
      <c r="N27" s="652"/>
      <c r="O27" s="652"/>
      <c r="Q27" s="652"/>
    </row>
    <row r="28" spans="1:18" s="651" customFormat="1" ht="19.5" customHeight="1">
      <c r="A28" s="1021"/>
      <c r="B28" s="1022"/>
      <c r="C28" s="1022"/>
      <c r="D28" s="1022"/>
      <c r="E28" s="1022"/>
      <c r="F28" s="1022"/>
      <c r="G28" s="715"/>
      <c r="H28" s="716"/>
      <c r="I28" s="745" t="s">
        <v>1</v>
      </c>
      <c r="J28" s="709"/>
      <c r="K28" s="709"/>
      <c r="L28" s="709"/>
      <c r="M28" s="656"/>
      <c r="N28" s="652"/>
      <c r="O28" s="652"/>
      <c r="Q28" s="652"/>
    </row>
    <row r="29" spans="1:18" ht="19.5" customHeight="1">
      <c r="A29" s="694" t="s">
        <v>59</v>
      </c>
      <c r="B29" s="695" t="s">
        <v>19</v>
      </c>
      <c r="C29" s="1001" t="s">
        <v>20</v>
      </c>
      <c r="D29" s="1001"/>
      <c r="E29" s="1001"/>
      <c r="F29" s="697" t="s">
        <v>21</v>
      </c>
      <c r="G29" s="697" t="s">
        <v>22</v>
      </c>
      <c r="H29" s="698" t="s">
        <v>23</v>
      </c>
      <c r="I29" s="745" t="s">
        <v>1</v>
      </c>
      <c r="J29" s="746" t="s">
        <v>10</v>
      </c>
      <c r="K29" s="709" t="s">
        <v>11</v>
      </c>
      <c r="L29" s="709" t="s">
        <v>12</v>
      </c>
      <c r="M29" s="675" t="s">
        <v>13</v>
      </c>
      <c r="N29" s="675" t="s">
        <v>14</v>
      </c>
      <c r="O29" s="675" t="s">
        <v>15</v>
      </c>
      <c r="P29" s="675" t="s">
        <v>16</v>
      </c>
      <c r="Q29" s="675" t="s">
        <v>17</v>
      </c>
      <c r="R29" s="750"/>
    </row>
    <row r="30" spans="1:18" s="649" customFormat="1" ht="19.5" customHeight="1">
      <c r="A30" s="717" t="s">
        <v>60</v>
      </c>
      <c r="B30" s="718" t="s">
        <v>61</v>
      </c>
      <c r="C30" s="1023" t="s">
        <v>62</v>
      </c>
      <c r="D30" s="1024"/>
      <c r="E30" s="1025"/>
      <c r="F30" s="703" t="s">
        <v>63</v>
      </c>
      <c r="G30" s="983" t="s">
        <v>28</v>
      </c>
      <c r="H30" s="702">
        <v>3</v>
      </c>
      <c r="I30" s="747" t="e">
        <f t="shared" ref="I30:I33" si="0">IF(J30="","",IF(J30="SYSTEM PRICE","",IF(B30=J30,"-","check")))</f>
        <v>#DIV/0!</v>
      </c>
      <c r="J30" s="709" t="e">
        <f>"USD "&amp;IF(K30&lt;0,"( "&amp;-K30&amp;" )",K30)&amp;" / "&amp;IF(L30&lt;0,"( "&amp;-L30&amp;" )",L30)</f>
        <v>#DIV/0!</v>
      </c>
      <c r="K30" s="709" t="e">
        <f>LOOKUP(1,0/($M30&amp;$N30&amp;$O30&amp;$P30&amp;$Q30=全球运价!$B$7:$B$7&amp;全球运价!$C$7:$C$7&amp;全球运价!$S$7:$S$7&amp;全球运价!$L$7:$L$7&amp;全球运价!$P$7:$P$7),全球运价!D$7:D$7)</f>
        <v>#DIV/0!</v>
      </c>
      <c r="L30" s="709" t="e">
        <f>LOOKUP(1,0/($M30&amp;$N30&amp;$O30&amp;$P30&amp;$Q30=全球运价!$B$7:$B$7&amp;全球运价!$C$7:$C$7&amp;全球运价!$S$7:$S$7&amp;全球运价!$L$7:$L$7&amp;全球运价!$P$7:$P$7),全球运价!E$7:E$7)</f>
        <v>#DIV/0!</v>
      </c>
      <c r="M30" s="748" t="s">
        <v>64</v>
      </c>
      <c r="N30" s="652" t="s">
        <v>64</v>
      </c>
      <c r="O30" s="652" t="s">
        <v>65</v>
      </c>
      <c r="P30" s="649" t="s">
        <v>66</v>
      </c>
      <c r="Q30" s="652" t="s">
        <v>67</v>
      </c>
    </row>
    <row r="31" spans="1:18" s="649" customFormat="1" ht="19.5" customHeight="1">
      <c r="A31" s="717" t="s">
        <v>68</v>
      </c>
      <c r="B31" s="718" t="s">
        <v>69</v>
      </c>
      <c r="C31" s="1023" t="s">
        <v>62</v>
      </c>
      <c r="D31" s="1024"/>
      <c r="E31" s="1025"/>
      <c r="F31" s="703" t="s">
        <v>63</v>
      </c>
      <c r="G31" s="983" t="s">
        <v>28</v>
      </c>
      <c r="H31" s="702">
        <v>3</v>
      </c>
      <c r="I31" s="747" t="e">
        <f t="shared" si="0"/>
        <v>#DIV/0!</v>
      </c>
      <c r="J31" s="709" t="e">
        <f t="shared" ref="J31:J33" si="1">"USD "&amp;IF(K31&lt;0,"( "&amp;-K31&amp;" )",K31)&amp;" / "&amp;IF(L31&lt;0,"( "&amp;-L31&amp;" )",L31)</f>
        <v>#DIV/0!</v>
      </c>
      <c r="K31" s="709" t="e">
        <f>LOOKUP(1,0/($M31&amp;$N31&amp;$O31&amp;$P31&amp;$Q31=全球运价!$B$7:$B$7&amp;全球运价!$C$7:$C$7&amp;全球运价!$S$7:$S$7&amp;全球运价!$L$7:$L$7&amp;全球运价!$P$7:$P$7),全球运价!D$7:D$7)</f>
        <v>#DIV/0!</v>
      </c>
      <c r="L31" s="709" t="e">
        <f>LOOKUP(1,0/($M31&amp;$N31&amp;$O31&amp;$P31&amp;$Q31=全球运价!$B$7:$B$7&amp;全球运价!$C$7:$C$7&amp;全球运价!$S$7:$S$7&amp;全球运价!$L$7:$L$7&amp;全球运价!$P$7:$P$7),全球运价!E$7:E$7)</f>
        <v>#DIV/0!</v>
      </c>
      <c r="M31" s="748" t="s">
        <v>64</v>
      </c>
      <c r="N31" s="652" t="s">
        <v>64</v>
      </c>
      <c r="O31" s="652" t="s">
        <v>65</v>
      </c>
      <c r="P31" s="649" t="s">
        <v>66</v>
      </c>
      <c r="Q31" s="652" t="s">
        <v>70</v>
      </c>
    </row>
    <row r="32" spans="1:18" s="649" customFormat="1" ht="19.5" customHeight="1">
      <c r="A32" s="717" t="s">
        <v>71</v>
      </c>
      <c r="B32" s="718" t="s">
        <v>72</v>
      </c>
      <c r="C32" s="1023" t="s">
        <v>73</v>
      </c>
      <c r="D32" s="1024"/>
      <c r="E32" s="1025"/>
      <c r="F32" s="703" t="s">
        <v>74</v>
      </c>
      <c r="G32" s="983" t="s">
        <v>28</v>
      </c>
      <c r="H32" s="702">
        <v>2</v>
      </c>
      <c r="I32" s="747" t="e">
        <f t="shared" si="0"/>
        <v>#DIV/0!</v>
      </c>
      <c r="J32" s="709" t="e">
        <f t="shared" si="1"/>
        <v>#DIV/0!</v>
      </c>
      <c r="K32" s="709" t="e">
        <f>LOOKUP(1,0/($M32&amp;$N32&amp;$O32&amp;$P32&amp;$Q32=全球运价!$B$7:$B$7&amp;全球运价!$C$7:$C$7&amp;全球运价!$S$7:$S$7&amp;全球运价!$L$7:$L$7&amp;全球运价!$P$7:$P$7),全球运价!D$7:D$7)</f>
        <v>#DIV/0!</v>
      </c>
      <c r="L32" s="709" t="e">
        <f>LOOKUP(1,0/($M32&amp;$N32&amp;$O32&amp;$P32&amp;$Q32=全球运价!$B$7:$B$7&amp;全球运价!$C$7:$C$7&amp;全球运价!$S$7:$S$7&amp;全球运价!$L$7:$L$7&amp;全球运价!$P$7:$P$7),全球运价!E$7:E$7)</f>
        <v>#DIV/0!</v>
      </c>
      <c r="M32" s="748" t="s">
        <v>75</v>
      </c>
      <c r="N32" s="652" t="s">
        <v>75</v>
      </c>
      <c r="O32" s="652" t="s">
        <v>65</v>
      </c>
      <c r="P32" s="649" t="s">
        <v>66</v>
      </c>
      <c r="Q32" s="652" t="s">
        <v>67</v>
      </c>
    </row>
    <row r="33" spans="1:18" s="649" customFormat="1" ht="19.5" customHeight="1">
      <c r="A33" s="717" t="s">
        <v>76</v>
      </c>
      <c r="B33" s="718" t="s">
        <v>77</v>
      </c>
      <c r="C33" s="1023" t="s">
        <v>73</v>
      </c>
      <c r="D33" s="1024"/>
      <c r="E33" s="1025"/>
      <c r="F33" s="703" t="s">
        <v>74</v>
      </c>
      <c r="G33" s="983" t="s">
        <v>28</v>
      </c>
      <c r="H33" s="702">
        <v>2</v>
      </c>
      <c r="I33" s="747" t="e">
        <f t="shared" si="0"/>
        <v>#DIV/0!</v>
      </c>
      <c r="J33" s="709" t="e">
        <f t="shared" si="1"/>
        <v>#DIV/0!</v>
      </c>
      <c r="K33" s="709" t="e">
        <f>LOOKUP(1,0/($M33&amp;$N33&amp;$O33&amp;$P33&amp;$Q33=全球运价!$B$7:$B$7&amp;全球运价!$C$7:$C$7&amp;全球运价!$S$7:$S$7&amp;全球运价!$L$7:$L$7&amp;全球运价!$P$7:$P$7),全球运价!D$7:D$7)</f>
        <v>#DIV/0!</v>
      </c>
      <c r="L33" s="709" t="e">
        <f>LOOKUP(1,0/($M33&amp;$N33&amp;$O33&amp;$P33&amp;$Q33=全球运价!$B$7:$B$7&amp;全球运价!$C$7:$C$7&amp;全球运价!$S$7:$S$7&amp;全球运价!$L$7:$L$7&amp;全球运价!$P$7:$P$7),全球运价!E$7:E$7)</f>
        <v>#DIV/0!</v>
      </c>
      <c r="M33" s="748" t="s">
        <v>75</v>
      </c>
      <c r="N33" s="652" t="s">
        <v>75</v>
      </c>
      <c r="O33" s="652" t="s">
        <v>65</v>
      </c>
      <c r="P33" s="649" t="s">
        <v>66</v>
      </c>
      <c r="Q33" s="652" t="s">
        <v>70</v>
      </c>
    </row>
    <row r="34" spans="1:18" s="649" customFormat="1" ht="19.5" customHeight="1">
      <c r="A34" s="1026" t="s">
        <v>78</v>
      </c>
      <c r="B34" s="1027"/>
      <c r="C34" s="1027"/>
      <c r="D34" s="1027"/>
      <c r="E34" s="1027"/>
      <c r="F34" s="1027"/>
      <c r="G34" s="1027"/>
      <c r="H34" s="1028"/>
      <c r="I34" s="745"/>
      <c r="J34" s="709"/>
      <c r="K34" s="709"/>
      <c r="L34" s="709"/>
      <c r="M34" s="748"/>
      <c r="N34" s="652"/>
      <c r="O34" s="652"/>
      <c r="Q34" s="652"/>
    </row>
    <row r="35" spans="1:18" s="649" customFormat="1" ht="19.5" customHeight="1">
      <c r="A35" s="1029" t="s">
        <v>79</v>
      </c>
      <c r="B35" s="1030"/>
      <c r="C35" s="1030"/>
      <c r="D35" s="1030"/>
      <c r="E35" s="1030"/>
      <c r="F35" s="1030"/>
      <c r="G35" s="1030"/>
      <c r="H35" s="1031"/>
      <c r="I35" s="747" t="str">
        <f t="shared" ref="I35:I66" si="2">IF(J35="","",IF(J35="SYSTEM PRICE","",IF(B35=J35,"-","check")))</f>
        <v/>
      </c>
      <c r="J35" s="709"/>
      <c r="K35" s="709"/>
      <c r="L35" s="709"/>
      <c r="M35" s="652"/>
      <c r="N35" s="652"/>
      <c r="O35" s="652"/>
      <c r="Q35" s="652"/>
    </row>
    <row r="36" spans="1:18" s="649" customFormat="1" ht="19.5" customHeight="1">
      <c r="A36" s="1012" t="s">
        <v>80</v>
      </c>
      <c r="B36" s="1013"/>
      <c r="C36" s="1013"/>
      <c r="D36" s="1013"/>
      <c r="E36" s="1013"/>
      <c r="F36" s="1013"/>
      <c r="G36" s="1013"/>
      <c r="H36" s="1014"/>
      <c r="I36" s="747" t="str">
        <f t="shared" si="2"/>
        <v/>
      </c>
      <c r="J36" s="709"/>
      <c r="K36" s="709"/>
      <c r="L36" s="709"/>
      <c r="M36" s="652"/>
      <c r="N36" s="652"/>
      <c r="O36" s="652"/>
      <c r="Q36" s="652"/>
    </row>
    <row r="37" spans="1:18" s="649" customFormat="1" ht="19.5" customHeight="1">
      <c r="A37" s="1032" t="s">
        <v>81</v>
      </c>
      <c r="B37" s="1033"/>
      <c r="C37" s="1033"/>
      <c r="D37" s="1033"/>
      <c r="E37" s="1033"/>
      <c r="F37" s="1033"/>
      <c r="G37" s="1033"/>
      <c r="H37" s="1034"/>
      <c r="I37" s="747" t="str">
        <f t="shared" si="2"/>
        <v/>
      </c>
      <c r="J37" s="709"/>
      <c r="K37" s="709"/>
      <c r="L37" s="709"/>
      <c r="M37" s="652"/>
      <c r="N37" s="652"/>
      <c r="O37" s="652"/>
      <c r="Q37" s="652"/>
    </row>
    <row r="38" spans="1:18" s="649" customFormat="1" ht="19.5" customHeight="1">
      <c r="A38" s="1015" t="s">
        <v>82</v>
      </c>
      <c r="B38" s="1016"/>
      <c r="C38" s="1016"/>
      <c r="D38" s="1016"/>
      <c r="E38" s="1016"/>
      <c r="F38" s="1016"/>
      <c r="G38" s="1016"/>
      <c r="H38" s="1017"/>
      <c r="I38" s="747" t="str">
        <f t="shared" si="2"/>
        <v/>
      </c>
      <c r="J38" s="709"/>
      <c r="K38" s="709"/>
      <c r="L38" s="709"/>
      <c r="M38" s="652"/>
      <c r="N38" s="652"/>
      <c r="O38" s="652"/>
      <c r="Q38" s="652"/>
    </row>
    <row r="39" spans="1:18" s="651" customFormat="1" ht="19.5" customHeight="1">
      <c r="A39" s="720" t="s">
        <v>83</v>
      </c>
      <c r="B39" s="721"/>
      <c r="C39" s="721"/>
      <c r="D39" s="721"/>
      <c r="E39" s="721"/>
      <c r="F39" s="721"/>
      <c r="G39" s="710"/>
      <c r="H39" s="722"/>
      <c r="I39" s="747" t="str">
        <f t="shared" si="2"/>
        <v/>
      </c>
      <c r="J39" s="709"/>
      <c r="K39" s="709"/>
      <c r="L39" s="709"/>
      <c r="M39" s="656"/>
      <c r="N39" s="652"/>
      <c r="O39" s="652"/>
      <c r="Q39" s="652"/>
    </row>
    <row r="40" spans="1:18" s="651" customFormat="1" ht="19.5" customHeight="1">
      <c r="A40" s="1035" t="s">
        <v>84</v>
      </c>
      <c r="B40" s="1036"/>
      <c r="C40" s="1036"/>
      <c r="D40" s="1036"/>
      <c r="E40" s="1036"/>
      <c r="F40" s="1036"/>
      <c r="G40" s="723"/>
      <c r="H40" s="724"/>
      <c r="I40" s="747" t="str">
        <f t="shared" si="2"/>
        <v/>
      </c>
      <c r="J40" s="709"/>
      <c r="K40" s="709"/>
      <c r="L40" s="709"/>
      <c r="M40" s="656"/>
      <c r="N40" s="652"/>
      <c r="O40" s="652"/>
      <c r="Q40" s="652"/>
    </row>
    <row r="41" spans="1:18" s="651" customFormat="1" ht="19.5" customHeight="1">
      <c r="A41" s="1037"/>
      <c r="B41" s="1038"/>
      <c r="C41" s="1038"/>
      <c r="D41" s="1038"/>
      <c r="E41" s="1038"/>
      <c r="F41" s="1038"/>
      <c r="G41" s="710"/>
      <c r="H41" s="725"/>
      <c r="I41" s="747" t="str">
        <f t="shared" si="2"/>
        <v/>
      </c>
      <c r="J41" s="709"/>
      <c r="K41" s="709"/>
      <c r="L41" s="709"/>
      <c r="M41" s="656"/>
      <c r="N41" s="652"/>
      <c r="O41" s="652"/>
      <c r="Q41" s="652"/>
    </row>
    <row r="42" spans="1:18" ht="19.5" customHeight="1">
      <c r="A42" s="694" t="s">
        <v>85</v>
      </c>
      <c r="B42" s="695" t="s">
        <v>19</v>
      </c>
      <c r="C42" s="1001" t="s">
        <v>20</v>
      </c>
      <c r="D42" s="1001"/>
      <c r="E42" s="1001"/>
      <c r="F42" s="697" t="s">
        <v>21</v>
      </c>
      <c r="G42" s="697" t="s">
        <v>22</v>
      </c>
      <c r="H42" s="698" t="s">
        <v>23</v>
      </c>
      <c r="I42" s="747" t="str">
        <f t="shared" si="2"/>
        <v/>
      </c>
      <c r="J42" s="746" t="s">
        <v>10</v>
      </c>
      <c r="K42" s="709" t="s">
        <v>11</v>
      </c>
      <c r="L42" s="709" t="s">
        <v>12</v>
      </c>
      <c r="M42" s="675" t="s">
        <v>13</v>
      </c>
      <c r="N42" s="675" t="s">
        <v>14</v>
      </c>
      <c r="O42" s="675" t="s">
        <v>15</v>
      </c>
      <c r="P42" s="675" t="s">
        <v>16</v>
      </c>
      <c r="Q42" s="675" t="s">
        <v>17</v>
      </c>
      <c r="R42" s="750"/>
    </row>
    <row r="43" spans="1:18" s="649" customFormat="1" ht="19.5" customHeight="1">
      <c r="A43" s="717" t="s">
        <v>86</v>
      </c>
      <c r="B43" s="718" t="s">
        <v>87</v>
      </c>
      <c r="C43" s="1039" t="s">
        <v>88</v>
      </c>
      <c r="D43" s="1040"/>
      <c r="E43" s="1041"/>
      <c r="F43" s="703" t="s">
        <v>89</v>
      </c>
      <c r="G43" s="983" t="s">
        <v>28</v>
      </c>
      <c r="H43" s="702">
        <v>3</v>
      </c>
      <c r="I43" s="747" t="e">
        <f t="shared" si="2"/>
        <v>#DIV/0!</v>
      </c>
      <c r="J43" s="709" t="e">
        <f t="shared" ref="J43:J45" si="3">"USD "&amp;IF(K43&lt;0,"( "&amp;-K43&amp;" )",K43)&amp;" / "&amp;IF(L43&lt;0,"( "&amp;-L43&amp;" )",L43)</f>
        <v>#DIV/0!</v>
      </c>
      <c r="K43" s="709" t="e">
        <f>LOOKUP(1,0/($M43&amp;$N43&amp;$O43&amp;$P43&amp;$Q43=全球运价!$B$7:$B$7&amp;全球运价!$C$7:$C$7&amp;全球运价!$S$7:$S$7&amp;全球运价!$L$7:$L$7&amp;全球运价!$P$7:$P$7),全球运价!D$7:D$7)</f>
        <v>#DIV/0!</v>
      </c>
      <c r="L43" s="709" t="e">
        <f>LOOKUP(1,0/($M43&amp;$N43&amp;$O43&amp;$P43&amp;$Q43=全球运价!$B$7:$B$7&amp;全球运价!$C$7:$C$7&amp;全球运价!$S$7:$S$7&amp;全球运价!$L$7:$L$7&amp;全球运价!$P$7:$P$7),全球运价!E$7:E$7)</f>
        <v>#DIV/0!</v>
      </c>
      <c r="M43" s="749" t="s">
        <v>90</v>
      </c>
      <c r="N43" s="652" t="s">
        <v>90</v>
      </c>
      <c r="O43" s="652" t="s">
        <v>65</v>
      </c>
      <c r="P43" s="649" t="s">
        <v>66</v>
      </c>
      <c r="Q43" s="652" t="s">
        <v>91</v>
      </c>
    </row>
    <row r="44" spans="1:18" s="649" customFormat="1" ht="19.5" customHeight="1">
      <c r="A44" s="717" t="s">
        <v>92</v>
      </c>
      <c r="B44" s="718" t="s">
        <v>93</v>
      </c>
      <c r="C44" s="1039" t="s">
        <v>88</v>
      </c>
      <c r="D44" s="1040"/>
      <c r="E44" s="1041"/>
      <c r="F44" s="703" t="s">
        <v>94</v>
      </c>
      <c r="G44" s="983" t="s">
        <v>28</v>
      </c>
      <c r="H44" s="702" t="s">
        <v>95</v>
      </c>
      <c r="I44" s="747" t="e">
        <f t="shared" si="2"/>
        <v>#DIV/0!</v>
      </c>
      <c r="J44" s="709" t="e">
        <f t="shared" si="3"/>
        <v>#DIV/0!</v>
      </c>
      <c r="K44" s="709" t="e">
        <f>LOOKUP(1,0/($M44&amp;$N44&amp;$O44&amp;$P44&amp;$Q44=全球运价!$B$7:$B$7&amp;全球运价!$C$7:$C$7&amp;全球运价!$S$7:$S$7&amp;全球运价!$L$7:$L$7&amp;全球运价!$P$7:$P$7),全球运价!D$7:D$7)</f>
        <v>#DIV/0!</v>
      </c>
      <c r="L44" s="709" t="e">
        <f>LOOKUP(1,0/($M44&amp;$N44&amp;$O44&amp;$P44&amp;$Q44=全球运价!$B$7:$B$7&amp;全球运价!$C$7:$C$7&amp;全球运价!$S$7:$S$7&amp;全球运价!$L$7:$L$7&amp;全球运价!$P$7:$P$7),全球运价!E$7:E$7)</f>
        <v>#DIV/0!</v>
      </c>
      <c r="M44" s="749" t="s">
        <v>96</v>
      </c>
      <c r="N44" s="652" t="s">
        <v>96</v>
      </c>
      <c r="O44" s="652" t="s">
        <v>65</v>
      </c>
      <c r="P44" s="649" t="s">
        <v>66</v>
      </c>
      <c r="Q44" s="652" t="s">
        <v>91</v>
      </c>
    </row>
    <row r="45" spans="1:18" s="649" customFormat="1" ht="19.5" customHeight="1">
      <c r="A45" s="726" t="s">
        <v>97</v>
      </c>
      <c r="B45" s="718" t="s">
        <v>87</v>
      </c>
      <c r="C45" s="1042" t="s">
        <v>88</v>
      </c>
      <c r="D45" s="1042"/>
      <c r="E45" s="1042"/>
      <c r="F45" s="703" t="s">
        <v>94</v>
      </c>
      <c r="G45" s="983" t="s">
        <v>28</v>
      </c>
      <c r="H45" s="702">
        <v>3</v>
      </c>
      <c r="I45" s="747" t="e">
        <f t="shared" si="2"/>
        <v>#DIV/0!</v>
      </c>
      <c r="J45" s="709" t="e">
        <f t="shared" si="3"/>
        <v>#DIV/0!</v>
      </c>
      <c r="K45" s="709" t="e">
        <f>LOOKUP(1,0/($M45&amp;$N45&amp;$O45&amp;$P45&amp;$Q45=全球运价!$B$7:$B$7&amp;全球运价!$C$7:$C$7&amp;全球运价!$S$7:$S$7&amp;全球运价!$L$7:$L$7&amp;全球运价!$P$7:$P$7),全球运价!D$7:D$7)</f>
        <v>#DIV/0!</v>
      </c>
      <c r="L45" s="709" t="e">
        <f>LOOKUP(1,0/($M45&amp;$N45&amp;$O45&amp;$P45&amp;$Q45=全球运价!$B$7:$B$7&amp;全球运价!$C$7:$C$7&amp;全球运价!$S$7:$S$7&amp;全球运价!$L$7:$L$7&amp;全球运价!$P$7:$P$7),全球运价!E$7:E$7)</f>
        <v>#DIV/0!</v>
      </c>
      <c r="M45" s="749" t="s">
        <v>98</v>
      </c>
      <c r="N45" s="652" t="s">
        <v>98</v>
      </c>
      <c r="O45" s="652" t="s">
        <v>65</v>
      </c>
      <c r="P45" s="649" t="s">
        <v>66</v>
      </c>
      <c r="Q45" s="652" t="s">
        <v>91</v>
      </c>
    </row>
    <row r="46" spans="1:18" s="649" customFormat="1" ht="19.5" customHeight="1">
      <c r="A46" s="1043" t="s">
        <v>99</v>
      </c>
      <c r="B46" s="1044"/>
      <c r="C46" s="1044"/>
      <c r="D46" s="1044"/>
      <c r="E46" s="1044"/>
      <c r="F46" s="1044"/>
      <c r="G46" s="1044"/>
      <c r="H46" s="1045"/>
      <c r="I46" s="747" t="str">
        <f t="shared" si="2"/>
        <v/>
      </c>
      <c r="J46" s="709"/>
      <c r="K46" s="709"/>
      <c r="L46" s="709"/>
      <c r="M46" s="652"/>
      <c r="N46" s="652"/>
      <c r="O46" s="652"/>
      <c r="Q46" s="652"/>
    </row>
    <row r="47" spans="1:18" s="649" customFormat="1" ht="19.5" customHeight="1">
      <c r="A47" s="1012" t="s">
        <v>100</v>
      </c>
      <c r="B47" s="1013"/>
      <c r="C47" s="1013"/>
      <c r="D47" s="1013"/>
      <c r="E47" s="1013"/>
      <c r="F47" s="1013"/>
      <c r="G47" s="1013"/>
      <c r="H47" s="1014"/>
      <c r="I47" s="747" t="str">
        <f t="shared" si="2"/>
        <v/>
      </c>
      <c r="J47" s="709"/>
      <c r="K47" s="709"/>
      <c r="L47" s="709"/>
      <c r="M47" s="652"/>
      <c r="N47" s="652"/>
      <c r="O47" s="652"/>
      <c r="Q47" s="652"/>
    </row>
    <row r="48" spans="1:18" s="649" customFormat="1" ht="19.5" customHeight="1">
      <c r="A48" s="1046" t="s">
        <v>101</v>
      </c>
      <c r="B48" s="1047"/>
      <c r="C48" s="1047"/>
      <c r="D48" s="1047"/>
      <c r="E48" s="1047"/>
      <c r="F48" s="1047"/>
      <c r="G48" s="1047"/>
      <c r="H48" s="1048"/>
      <c r="I48" s="747" t="str">
        <f t="shared" si="2"/>
        <v/>
      </c>
      <c r="J48" s="709"/>
      <c r="K48" s="709"/>
      <c r="L48" s="709"/>
      <c r="M48" s="652"/>
      <c r="N48" s="652"/>
      <c r="O48" s="652"/>
      <c r="Q48" s="652"/>
    </row>
    <row r="49" spans="1:18" s="651" customFormat="1" ht="19.5" customHeight="1">
      <c r="A49" s="1037"/>
      <c r="B49" s="1038"/>
      <c r="C49" s="1038"/>
      <c r="D49" s="1038"/>
      <c r="E49" s="1038"/>
      <c r="F49" s="1038"/>
      <c r="G49" s="710"/>
      <c r="H49" s="725"/>
      <c r="I49" s="747" t="str">
        <f t="shared" si="2"/>
        <v/>
      </c>
      <c r="J49" s="709"/>
      <c r="K49" s="709"/>
      <c r="L49" s="709"/>
      <c r="M49" s="656"/>
      <c r="N49" s="652"/>
      <c r="O49" s="652"/>
      <c r="Q49" s="652"/>
    </row>
    <row r="50" spans="1:18" ht="19.5" customHeight="1">
      <c r="A50" s="727" t="s">
        <v>102</v>
      </c>
      <c r="B50" s="728" t="s">
        <v>19</v>
      </c>
      <c r="C50" s="1049" t="s">
        <v>20</v>
      </c>
      <c r="D50" s="1049"/>
      <c r="E50" s="1049"/>
      <c r="F50" s="729" t="s">
        <v>21</v>
      </c>
      <c r="G50" s="729" t="s">
        <v>22</v>
      </c>
      <c r="H50" s="730" t="s">
        <v>23</v>
      </c>
      <c r="I50" s="747" t="str">
        <f t="shared" si="2"/>
        <v/>
      </c>
      <c r="J50" s="746" t="s">
        <v>10</v>
      </c>
      <c r="K50" s="709" t="s">
        <v>11</v>
      </c>
      <c r="L50" s="709" t="s">
        <v>12</v>
      </c>
      <c r="M50" s="675" t="s">
        <v>13</v>
      </c>
      <c r="N50" s="675" t="s">
        <v>14</v>
      </c>
      <c r="O50" s="675" t="s">
        <v>15</v>
      </c>
      <c r="P50" s="675" t="s">
        <v>16</v>
      </c>
      <c r="Q50" s="675" t="s">
        <v>17</v>
      </c>
      <c r="R50" s="750"/>
    </row>
    <row r="51" spans="1:18" s="649" customFormat="1" ht="19.5" customHeight="1">
      <c r="A51" s="731" t="s">
        <v>103</v>
      </c>
      <c r="B51" s="718" t="s">
        <v>104</v>
      </c>
      <c r="C51" s="1039" t="s">
        <v>105</v>
      </c>
      <c r="D51" s="1040"/>
      <c r="E51" s="1041"/>
      <c r="F51" s="732" t="s">
        <v>106</v>
      </c>
      <c r="G51" s="983" t="s">
        <v>28</v>
      </c>
      <c r="H51" s="733">
        <v>2</v>
      </c>
      <c r="I51" s="747" t="e">
        <f t="shared" si="2"/>
        <v>#DIV/0!</v>
      </c>
      <c r="J51" s="709" t="e">
        <f t="shared" ref="J51:J55" si="4">"USD "&amp;IF(K51&lt;0,"( "&amp;-K51&amp;" )",K51)&amp;" / "&amp;IF(L51&lt;0,"( "&amp;-L51&amp;" )",L51)</f>
        <v>#DIV/0!</v>
      </c>
      <c r="K51" s="709" t="e">
        <f>LOOKUP(1,0/($M51&amp;$N51&amp;$O51&amp;$P51&amp;$Q51=全球运价!$B$7:$B$7&amp;全球运价!$C$7:$C$7&amp;全球运价!$S$7:$S$7&amp;全球运价!$L$7:$L$7&amp;全球运价!$P$7:$P$7),全球运价!D$7:D$7)</f>
        <v>#DIV/0!</v>
      </c>
      <c r="L51" s="709" t="e">
        <f>LOOKUP(1,0/($M51&amp;$N51&amp;$O51&amp;$P51&amp;$Q51=全球运价!$B$7:$B$7&amp;全球运价!$C$7:$C$7&amp;全球运价!$S$7:$S$7&amp;全球运价!$L$7:$L$7&amp;全球运价!$P$7:$P$7),全球运价!E$7:E$7)</f>
        <v>#DIV/0!</v>
      </c>
      <c r="M51" s="670" t="s">
        <v>107</v>
      </c>
      <c r="N51" s="652" t="s">
        <v>107</v>
      </c>
      <c r="O51" s="652" t="s">
        <v>65</v>
      </c>
      <c r="P51" s="649" t="s">
        <v>108</v>
      </c>
      <c r="Q51" s="652" t="s">
        <v>70</v>
      </c>
    </row>
    <row r="52" spans="1:18" s="649" customFormat="1" ht="19.5" customHeight="1">
      <c r="A52" s="731" t="s">
        <v>109</v>
      </c>
      <c r="B52" s="718" t="s">
        <v>110</v>
      </c>
      <c r="C52" s="1039" t="s">
        <v>105</v>
      </c>
      <c r="D52" s="1040"/>
      <c r="E52" s="1041"/>
      <c r="F52" s="732" t="s">
        <v>106</v>
      </c>
      <c r="G52" s="983" t="s">
        <v>28</v>
      </c>
      <c r="H52" s="733">
        <v>2</v>
      </c>
      <c r="I52" s="747" t="e">
        <f t="shared" si="2"/>
        <v>#DIV/0!</v>
      </c>
      <c r="J52" s="709" t="e">
        <f t="shared" si="4"/>
        <v>#DIV/0!</v>
      </c>
      <c r="K52" s="709" t="e">
        <f>LOOKUP(1,0/($M52&amp;$N52&amp;$O52&amp;$P52&amp;$Q52=全球运价!$B$7:$B$7&amp;全球运价!$C$7:$C$7&amp;全球运价!$S$7:$S$7&amp;全球运价!$L$7:$L$7&amp;全球运价!$P$7:$P$7),全球运价!D$7:D$7)</f>
        <v>#DIV/0!</v>
      </c>
      <c r="L52" s="709" t="e">
        <f>LOOKUP(1,0/($M52&amp;$N52&amp;$O52&amp;$P52&amp;$Q52=全球运价!$B$7:$B$7&amp;全球运价!$C$7:$C$7&amp;全球运价!$S$7:$S$7&amp;全球运价!$L$7:$L$7&amp;全球运价!$P$7:$P$7),全球运价!E$7:E$7)</f>
        <v>#DIV/0!</v>
      </c>
      <c r="M52" s="670" t="s">
        <v>107</v>
      </c>
      <c r="N52" s="652" t="s">
        <v>107</v>
      </c>
      <c r="O52" s="652" t="s">
        <v>65</v>
      </c>
      <c r="P52" s="649" t="s">
        <v>108</v>
      </c>
      <c r="Q52" s="652" t="s">
        <v>111</v>
      </c>
    </row>
    <row r="53" spans="1:18" s="649" customFormat="1" ht="19.5" customHeight="1">
      <c r="A53" s="731" t="s">
        <v>112</v>
      </c>
      <c r="B53" s="718" t="s">
        <v>113</v>
      </c>
      <c r="C53" s="1039" t="s">
        <v>105</v>
      </c>
      <c r="D53" s="1040"/>
      <c r="E53" s="1041"/>
      <c r="F53" s="732" t="s">
        <v>106</v>
      </c>
      <c r="G53" s="983" t="s">
        <v>28</v>
      </c>
      <c r="H53" s="733">
        <v>2</v>
      </c>
      <c r="I53" s="747" t="e">
        <f t="shared" si="2"/>
        <v>#DIV/0!</v>
      </c>
      <c r="J53" s="709" t="e">
        <f t="shared" si="4"/>
        <v>#DIV/0!</v>
      </c>
      <c r="K53" s="709" t="e">
        <f>LOOKUP(1,0/($M53&amp;$N53&amp;$O53&amp;$P53&amp;$Q53=全球运价!$B$7:$B$7&amp;全球运价!$C$7:$C$7&amp;全球运价!$S$7:$S$7&amp;全球运价!$L$7:$L$7&amp;全球运价!$P$7:$P$7),全球运价!D$7:D$7)</f>
        <v>#DIV/0!</v>
      </c>
      <c r="L53" s="709" t="e">
        <f>LOOKUP(1,0/($M53&amp;$N53&amp;$O53&amp;$P53&amp;$Q53=全球运价!$B$7:$B$7&amp;全球运价!$C$7:$C$7&amp;全球运价!$S$7:$S$7&amp;全球运价!$L$7:$L$7&amp;全球运价!$P$7:$P$7),全球运价!E$7:E$7)</f>
        <v>#DIV/0!</v>
      </c>
      <c r="M53" s="670" t="s">
        <v>107</v>
      </c>
      <c r="N53" s="652" t="s">
        <v>107</v>
      </c>
      <c r="O53" s="652" t="s">
        <v>65</v>
      </c>
      <c r="P53" s="649" t="s">
        <v>108</v>
      </c>
      <c r="Q53" s="652" t="s">
        <v>114</v>
      </c>
    </row>
    <row r="54" spans="1:18" s="649" customFormat="1" ht="19.5" customHeight="1">
      <c r="A54" s="731" t="s">
        <v>115</v>
      </c>
      <c r="B54" s="718" t="s">
        <v>116</v>
      </c>
      <c r="C54" s="1039" t="s">
        <v>105</v>
      </c>
      <c r="D54" s="1040"/>
      <c r="E54" s="1041"/>
      <c r="F54" s="732" t="s">
        <v>106</v>
      </c>
      <c r="G54" s="983" t="s">
        <v>28</v>
      </c>
      <c r="H54" s="733">
        <v>2</v>
      </c>
      <c r="I54" s="747" t="e">
        <f t="shared" si="2"/>
        <v>#DIV/0!</v>
      </c>
      <c r="J54" s="709" t="e">
        <f t="shared" si="4"/>
        <v>#DIV/0!</v>
      </c>
      <c r="K54" s="709" t="e">
        <f>LOOKUP(1,0/($M54&amp;$N54&amp;$O54&amp;$P54&amp;$Q54=全球运价!$B$7:$B$7&amp;全球运价!$C$7:$C$7&amp;全球运价!$S$7:$S$7&amp;全球运价!$L$7:$L$7&amp;全球运价!$P$7:$P$7),全球运价!D$7:D$7)</f>
        <v>#DIV/0!</v>
      </c>
      <c r="L54" s="709" t="e">
        <f>LOOKUP(1,0/($M54&amp;$N54&amp;$O54&amp;$P54&amp;$Q54=全球运价!$B$7:$B$7&amp;全球运价!$C$7:$C$7&amp;全球运价!$S$7:$S$7&amp;全球运价!$L$7:$L$7&amp;全球运价!$P$7:$P$7),全球运价!E$7:E$7)</f>
        <v>#DIV/0!</v>
      </c>
      <c r="M54" s="670" t="s">
        <v>107</v>
      </c>
      <c r="N54" s="652" t="s">
        <v>107</v>
      </c>
      <c r="O54" s="652" t="s">
        <v>65</v>
      </c>
      <c r="P54" s="649" t="s">
        <v>108</v>
      </c>
      <c r="Q54" s="652" t="s">
        <v>117</v>
      </c>
    </row>
    <row r="55" spans="1:18" s="649" customFormat="1" ht="19.5" customHeight="1">
      <c r="A55" s="731" t="s">
        <v>118</v>
      </c>
      <c r="B55" s="718" t="s">
        <v>119</v>
      </c>
      <c r="C55" s="1039" t="s">
        <v>105</v>
      </c>
      <c r="D55" s="1040"/>
      <c r="E55" s="1041"/>
      <c r="F55" s="732" t="s">
        <v>106</v>
      </c>
      <c r="G55" s="983" t="s">
        <v>28</v>
      </c>
      <c r="H55" s="733">
        <v>2</v>
      </c>
      <c r="I55" s="747" t="e">
        <f t="shared" si="2"/>
        <v>#DIV/0!</v>
      </c>
      <c r="J55" s="709" t="e">
        <f t="shared" si="4"/>
        <v>#DIV/0!</v>
      </c>
      <c r="K55" s="709" t="e">
        <f>LOOKUP(1,0/($M55&amp;$N55&amp;$O55&amp;$P55&amp;$Q55=全球运价!$B$7:$B$7&amp;全球运价!$C$7:$C$7&amp;全球运价!$S$7:$S$7&amp;全球运价!$L$7:$L$7&amp;全球运价!$P$7:$P$7),全球运价!D$7:D$7)</f>
        <v>#DIV/0!</v>
      </c>
      <c r="L55" s="709" t="e">
        <f>LOOKUP(1,0/($M55&amp;$N55&amp;$O55&amp;$P55&amp;$Q55=全球运价!$B$7:$B$7&amp;全球运价!$C$7:$C$7&amp;全球运价!$S$7:$S$7&amp;全球运价!$L$7:$L$7&amp;全球运价!$P$7:$P$7),全球运价!E$7:E$7)</f>
        <v>#DIV/0!</v>
      </c>
      <c r="M55" s="670" t="s">
        <v>107</v>
      </c>
      <c r="N55" s="652" t="s">
        <v>107</v>
      </c>
      <c r="O55" s="652" t="s">
        <v>65</v>
      </c>
      <c r="P55" s="649" t="s">
        <v>108</v>
      </c>
      <c r="Q55" s="652" t="s">
        <v>120</v>
      </c>
    </row>
    <row r="56" spans="1:18" s="650" customFormat="1" ht="19.5" customHeight="1">
      <c r="A56" s="1050" t="s">
        <v>121</v>
      </c>
      <c r="B56" s="1051"/>
      <c r="C56" s="1051"/>
      <c r="D56" s="1051"/>
      <c r="E56" s="1051"/>
      <c r="F56" s="1051"/>
      <c r="G56" s="1051"/>
      <c r="H56" s="1052"/>
      <c r="I56" s="747" t="str">
        <f t="shared" si="2"/>
        <v/>
      </c>
      <c r="J56" s="709"/>
      <c r="K56" s="709"/>
      <c r="L56" s="709"/>
      <c r="M56" s="654"/>
      <c r="N56" s="652"/>
      <c r="O56" s="652"/>
      <c r="Q56" s="652"/>
    </row>
    <row r="57" spans="1:18" s="649" customFormat="1" ht="19.5" customHeight="1">
      <c r="A57" s="731" t="s">
        <v>122</v>
      </c>
      <c r="B57" s="718" t="s">
        <v>123</v>
      </c>
      <c r="C57" s="1039" t="s">
        <v>105</v>
      </c>
      <c r="D57" s="1040"/>
      <c r="E57" s="1041"/>
      <c r="F57" s="732" t="s">
        <v>106</v>
      </c>
      <c r="G57" s="983" t="s">
        <v>28</v>
      </c>
      <c r="H57" s="733">
        <v>2</v>
      </c>
      <c r="I57" s="747" t="e">
        <f t="shared" si="2"/>
        <v>#DIV/0!</v>
      </c>
      <c r="J57" s="709" t="e">
        <f t="shared" ref="J57:J61" si="5">"USD "&amp;IF(K57&lt;0,"( "&amp;-K57&amp;" )",K57)&amp;" / "&amp;IF(L57&lt;0,"( "&amp;-L57&amp;" )",L57)</f>
        <v>#DIV/0!</v>
      </c>
      <c r="K57" s="709" t="e">
        <f>LOOKUP(1,0/($M57&amp;$N57&amp;$O57&amp;$P57&amp;$Q57=全球运价!$B$7:$B$7&amp;全球运价!$C$7:$C$7&amp;全球运价!$S$7:$S$7&amp;全球运价!$L$7:$L$7&amp;全球运价!$P$7:$P$7),全球运价!D$7:D$7)</f>
        <v>#DIV/0!</v>
      </c>
      <c r="L57" s="709" t="e">
        <f>LOOKUP(1,0/($M57&amp;$N57&amp;$O57&amp;$P57&amp;$Q57=全球运价!$B$7:$B$7&amp;全球运价!$C$7:$C$7&amp;全球运价!$S$7:$S$7&amp;全球运价!$L$7:$L$7&amp;全球运价!$P$7:$P$7),全球运价!E$7:E$7)</f>
        <v>#DIV/0!</v>
      </c>
      <c r="M57" s="670" t="s">
        <v>107</v>
      </c>
      <c r="N57" s="652" t="s">
        <v>107</v>
      </c>
      <c r="O57" s="652" t="s">
        <v>65</v>
      </c>
      <c r="P57" s="649" t="s">
        <v>124</v>
      </c>
      <c r="Q57" s="652" t="s">
        <v>70</v>
      </c>
    </row>
    <row r="58" spans="1:18" s="649" customFormat="1" ht="19.5" customHeight="1">
      <c r="A58" s="731" t="s">
        <v>125</v>
      </c>
      <c r="B58" s="718" t="s">
        <v>126</v>
      </c>
      <c r="C58" s="1039" t="s">
        <v>105</v>
      </c>
      <c r="D58" s="1040"/>
      <c r="E58" s="1041"/>
      <c r="F58" s="732" t="s">
        <v>106</v>
      </c>
      <c r="G58" s="983" t="s">
        <v>28</v>
      </c>
      <c r="H58" s="733">
        <v>2</v>
      </c>
      <c r="I58" s="747" t="e">
        <f t="shared" si="2"/>
        <v>#DIV/0!</v>
      </c>
      <c r="J58" s="709" t="e">
        <f t="shared" si="5"/>
        <v>#DIV/0!</v>
      </c>
      <c r="K58" s="709" t="e">
        <f>LOOKUP(1,0/($M58&amp;$N58&amp;$O58&amp;$P58&amp;$Q58=全球运价!$B$7:$B$7&amp;全球运价!$C$7:$C$7&amp;全球运价!$S$7:$S$7&amp;全球运价!$L$7:$L$7&amp;全球运价!$P$7:$P$7),全球运价!D$7:D$7)</f>
        <v>#DIV/0!</v>
      </c>
      <c r="L58" s="709" t="e">
        <f>LOOKUP(1,0/($M58&amp;$N58&amp;$O58&amp;$P58&amp;$Q58=全球运价!$B$7:$B$7&amp;全球运价!$C$7:$C$7&amp;全球运价!$S$7:$S$7&amp;全球运价!$L$7:$L$7&amp;全球运价!$P$7:$P$7),全球运价!E$7:E$7)</f>
        <v>#DIV/0!</v>
      </c>
      <c r="M58" s="670" t="s">
        <v>107</v>
      </c>
      <c r="N58" s="652" t="s">
        <v>107</v>
      </c>
      <c r="O58" s="652" t="s">
        <v>65</v>
      </c>
      <c r="P58" s="649" t="s">
        <v>124</v>
      </c>
      <c r="Q58" s="652" t="s">
        <v>111</v>
      </c>
    </row>
    <row r="59" spans="1:18" s="649" customFormat="1" ht="19.5" customHeight="1">
      <c r="A59" s="731" t="s">
        <v>127</v>
      </c>
      <c r="B59" s="718" t="s">
        <v>128</v>
      </c>
      <c r="C59" s="1039" t="s">
        <v>105</v>
      </c>
      <c r="D59" s="1040"/>
      <c r="E59" s="1041"/>
      <c r="F59" s="732" t="s">
        <v>106</v>
      </c>
      <c r="G59" s="983" t="s">
        <v>28</v>
      </c>
      <c r="H59" s="733">
        <v>2</v>
      </c>
      <c r="I59" s="747" t="e">
        <f t="shared" si="2"/>
        <v>#DIV/0!</v>
      </c>
      <c r="J59" s="709" t="e">
        <f t="shared" si="5"/>
        <v>#DIV/0!</v>
      </c>
      <c r="K59" s="709" t="e">
        <f>LOOKUP(1,0/($M59&amp;$N59&amp;$O59&amp;$P59&amp;$Q59=全球运价!$B$7:$B$7&amp;全球运价!$C$7:$C$7&amp;全球运价!$S$7:$S$7&amp;全球运价!$L$7:$L$7&amp;全球运价!$P$7:$P$7),全球运价!D$7:D$7)</f>
        <v>#DIV/0!</v>
      </c>
      <c r="L59" s="709" t="e">
        <f>LOOKUP(1,0/($M59&amp;$N59&amp;$O59&amp;$P59&amp;$Q59=全球运价!$B$7:$B$7&amp;全球运价!$C$7:$C$7&amp;全球运价!$S$7:$S$7&amp;全球运价!$L$7:$L$7&amp;全球运价!$P$7:$P$7),全球运价!E$7:E$7)</f>
        <v>#DIV/0!</v>
      </c>
      <c r="M59" s="670" t="s">
        <v>107</v>
      </c>
      <c r="N59" s="652" t="s">
        <v>107</v>
      </c>
      <c r="O59" s="652" t="s">
        <v>65</v>
      </c>
      <c r="P59" s="649" t="s">
        <v>124</v>
      </c>
      <c r="Q59" s="652" t="s">
        <v>114</v>
      </c>
    </row>
    <row r="60" spans="1:18" s="649" customFormat="1" ht="19.5" customHeight="1">
      <c r="A60" s="731" t="s">
        <v>129</v>
      </c>
      <c r="B60" s="718" t="s">
        <v>130</v>
      </c>
      <c r="C60" s="1039" t="s">
        <v>105</v>
      </c>
      <c r="D60" s="1040"/>
      <c r="E60" s="1041"/>
      <c r="F60" s="732" t="s">
        <v>106</v>
      </c>
      <c r="G60" s="983" t="s">
        <v>28</v>
      </c>
      <c r="H60" s="733">
        <v>2</v>
      </c>
      <c r="I60" s="747" t="e">
        <f t="shared" si="2"/>
        <v>#DIV/0!</v>
      </c>
      <c r="J60" s="709" t="e">
        <f t="shared" si="5"/>
        <v>#DIV/0!</v>
      </c>
      <c r="K60" s="709" t="e">
        <f>LOOKUP(1,0/($M60&amp;$N60&amp;$O60&amp;$P60&amp;$Q60=全球运价!$B$7:$B$7&amp;全球运价!$C$7:$C$7&amp;全球运价!$S$7:$S$7&amp;全球运价!$L$7:$L$7&amp;全球运价!$P$7:$P$7),全球运价!D$7:D$7)</f>
        <v>#DIV/0!</v>
      </c>
      <c r="L60" s="709" t="e">
        <f>LOOKUP(1,0/($M60&amp;$N60&amp;$O60&amp;$P60&amp;$Q60=全球运价!$B$7:$B$7&amp;全球运价!$C$7:$C$7&amp;全球运价!$S$7:$S$7&amp;全球运价!$L$7:$L$7&amp;全球运价!$P$7:$P$7),全球运价!E$7:E$7)</f>
        <v>#DIV/0!</v>
      </c>
      <c r="M60" s="670" t="s">
        <v>107</v>
      </c>
      <c r="N60" s="652" t="s">
        <v>107</v>
      </c>
      <c r="O60" s="652" t="s">
        <v>65</v>
      </c>
      <c r="P60" s="649" t="s">
        <v>124</v>
      </c>
      <c r="Q60" s="652" t="s">
        <v>117</v>
      </c>
    </row>
    <row r="61" spans="1:18" s="649" customFormat="1" ht="19.5" customHeight="1">
      <c r="A61" s="731" t="s">
        <v>131</v>
      </c>
      <c r="B61" s="718" t="s">
        <v>132</v>
      </c>
      <c r="C61" s="1039" t="s">
        <v>105</v>
      </c>
      <c r="D61" s="1040"/>
      <c r="E61" s="1041"/>
      <c r="F61" s="732" t="s">
        <v>106</v>
      </c>
      <c r="G61" s="983" t="s">
        <v>28</v>
      </c>
      <c r="H61" s="733">
        <v>2</v>
      </c>
      <c r="I61" s="747" t="e">
        <f t="shared" si="2"/>
        <v>#DIV/0!</v>
      </c>
      <c r="J61" s="709" t="e">
        <f t="shared" si="5"/>
        <v>#DIV/0!</v>
      </c>
      <c r="K61" s="709" t="e">
        <f>LOOKUP(1,0/($M61&amp;$N61&amp;$O61&amp;$P61&amp;$Q61=全球运价!$B$7:$B$7&amp;全球运价!$C$7:$C$7&amp;全球运价!$S$7:$S$7&amp;全球运价!$L$7:$L$7&amp;全球运价!$P$7:$P$7),全球运价!D$7:D$7)</f>
        <v>#DIV/0!</v>
      </c>
      <c r="L61" s="709" t="e">
        <f>LOOKUP(1,0/($M61&amp;$N61&amp;$O61&amp;$P61&amp;$Q61=全球运价!$B$7:$B$7&amp;全球运价!$C$7:$C$7&amp;全球运价!$S$7:$S$7&amp;全球运价!$L$7:$L$7&amp;全球运价!$P$7:$P$7),全球运价!E$7:E$7)</f>
        <v>#DIV/0!</v>
      </c>
      <c r="M61" s="670" t="s">
        <v>107</v>
      </c>
      <c r="N61" s="652" t="s">
        <v>107</v>
      </c>
      <c r="O61" s="652" t="s">
        <v>65</v>
      </c>
      <c r="P61" s="649" t="s">
        <v>124</v>
      </c>
      <c r="Q61" s="652" t="s">
        <v>120</v>
      </c>
    </row>
    <row r="62" spans="1:18" s="650" customFormat="1" ht="19.5" customHeight="1">
      <c r="A62" s="1053" t="s">
        <v>133</v>
      </c>
      <c r="B62" s="1054"/>
      <c r="C62" s="1054"/>
      <c r="D62" s="1054"/>
      <c r="E62" s="1054"/>
      <c r="F62" s="1054"/>
      <c r="G62" s="1054"/>
      <c r="H62" s="1055"/>
      <c r="I62" s="747" t="str">
        <f t="shared" si="2"/>
        <v/>
      </c>
      <c r="J62" s="709"/>
      <c r="K62" s="709"/>
      <c r="L62" s="709"/>
      <c r="M62" s="654"/>
      <c r="N62" s="652"/>
      <c r="O62" s="652"/>
      <c r="Q62" s="652"/>
    </row>
    <row r="63" spans="1:18" s="652" customFormat="1" ht="19.5" customHeight="1">
      <c r="A63" s="734" t="s">
        <v>134</v>
      </c>
      <c r="B63" s="735" t="s">
        <v>135</v>
      </c>
      <c r="C63" s="1056" t="s">
        <v>136</v>
      </c>
      <c r="D63" s="1057"/>
      <c r="E63" s="1058"/>
      <c r="F63" s="703" t="s">
        <v>137</v>
      </c>
      <c r="G63" s="983" t="s">
        <v>28</v>
      </c>
      <c r="H63" s="737">
        <v>10</v>
      </c>
      <c r="I63" s="747" t="e">
        <f t="shared" si="2"/>
        <v>#DIV/0!</v>
      </c>
      <c r="J63" s="709" t="e">
        <f t="shared" ref="J63:J66" si="6">"USD "&amp;IF(K63&lt;0,"( "&amp;-K63&amp;" )",K63)&amp;" / "&amp;IF(L63&lt;0,"( "&amp;-L63&amp;" )",L63)</f>
        <v>#DIV/0!</v>
      </c>
      <c r="K63" s="709" t="e">
        <f>LOOKUP(1,0/($M63&amp;$N63&amp;$O63&amp;$P63&amp;$Q63=全球运价!$B$7:$B$7&amp;全球运价!$C$7:$C$7&amp;全球运价!$S$7:$S$7&amp;全球运价!$L$7:$L$7&amp;全球运价!$P$7:$P$7),全球运价!D$7:D$7)</f>
        <v>#DIV/0!</v>
      </c>
      <c r="L63" s="709" t="e">
        <f>LOOKUP(1,0/($M63&amp;$N63&amp;$O63&amp;$P63&amp;$Q63=全球运价!$B$7:$B$7&amp;全球运价!$C$7:$C$7&amp;全球运价!$S$7:$S$7&amp;全球运价!$L$7:$L$7&amp;全球运价!$P$7:$P$7),全球运价!E$7:E$7)</f>
        <v>#DIV/0!</v>
      </c>
      <c r="M63" s="748" t="s">
        <v>138</v>
      </c>
      <c r="N63" s="652" t="s">
        <v>138</v>
      </c>
      <c r="O63" s="652" t="s">
        <v>65</v>
      </c>
      <c r="P63" s="649" t="s">
        <v>66</v>
      </c>
      <c r="Q63" s="652" t="s">
        <v>91</v>
      </c>
    </row>
    <row r="64" spans="1:18" s="649" customFormat="1" ht="19.5" customHeight="1">
      <c r="A64" s="717" t="s">
        <v>139</v>
      </c>
      <c r="B64" s="718" t="s">
        <v>140</v>
      </c>
      <c r="C64" s="1039" t="s">
        <v>105</v>
      </c>
      <c r="D64" s="1040"/>
      <c r="E64" s="1041"/>
      <c r="F64" s="738" t="s">
        <v>106</v>
      </c>
      <c r="G64" s="703" t="s">
        <v>141</v>
      </c>
      <c r="H64" s="733">
        <v>25</v>
      </c>
      <c r="I64" s="747" t="e">
        <f t="shared" si="2"/>
        <v>#DIV/0!</v>
      </c>
      <c r="J64" s="709" t="e">
        <f t="shared" si="6"/>
        <v>#DIV/0!</v>
      </c>
      <c r="K64" s="709" t="e">
        <f>LOOKUP(1,0/($M64&amp;$N64&amp;$O64&amp;$P64&amp;$Q64=全球运价!$B$7:$B$7&amp;全球运价!$C$7:$C$7&amp;全球运价!$S$7:$S$7&amp;全球运价!$L$7:$L$7&amp;全球运价!$P$7:$P$7),全球运价!D$7:D$7)</f>
        <v>#DIV/0!</v>
      </c>
      <c r="L64" s="709" t="e">
        <f>LOOKUP(1,0/($M64&amp;$N64&amp;$O64&amp;$P64&amp;$Q64=全球运价!$B$7:$B$7&amp;全球运价!$C$7:$C$7&amp;全球运价!$S$7:$S$7&amp;全球运价!$L$7:$L$7&amp;全球运价!$P$7:$P$7),全球运价!E$7:E$7)</f>
        <v>#DIV/0!</v>
      </c>
      <c r="M64" s="748" t="s">
        <v>142</v>
      </c>
      <c r="N64" s="652" t="s">
        <v>107</v>
      </c>
      <c r="O64" s="652" t="s">
        <v>65</v>
      </c>
      <c r="P64" s="649" t="s">
        <v>66</v>
      </c>
      <c r="Q64" s="652" t="s">
        <v>91</v>
      </c>
    </row>
    <row r="65" spans="1:18" s="649" customFormat="1" ht="19.5" customHeight="1">
      <c r="A65" s="717" t="s">
        <v>143</v>
      </c>
      <c r="B65" s="719" t="s">
        <v>144</v>
      </c>
      <c r="C65" s="1039" t="s">
        <v>105</v>
      </c>
      <c r="D65" s="1040"/>
      <c r="E65" s="1041"/>
      <c r="F65" s="738" t="s">
        <v>106</v>
      </c>
      <c r="G65" s="703" t="s">
        <v>141</v>
      </c>
      <c r="H65" s="733">
        <v>8</v>
      </c>
      <c r="I65" s="747" t="e">
        <f t="shared" si="2"/>
        <v>#DIV/0!</v>
      </c>
      <c r="J65" s="709" t="e">
        <f t="shared" si="6"/>
        <v>#DIV/0!</v>
      </c>
      <c r="K65" s="709" t="e">
        <f>LOOKUP(1,0/($M65&amp;$N65&amp;$O65&amp;$P65&amp;$Q65=全球运价!$B$7:$B$7&amp;全球运价!$C$7:$C$7&amp;全球运价!$S$7:$S$7&amp;全球运价!$L$7:$L$7&amp;全球运价!$P$7:$P$7),全球运价!D$7:D$7)</f>
        <v>#DIV/0!</v>
      </c>
      <c r="L65" s="709" t="e">
        <f>LOOKUP(1,0/($M65&amp;$N65&amp;$O65&amp;$P65&amp;$Q65=全球运价!$B$7:$B$7&amp;全球运价!$C$7:$C$7&amp;全球运价!$S$7:$S$7&amp;全球运价!$L$7:$L$7&amp;全球运价!$P$7:$P$7),全球运价!E$7:E$7)</f>
        <v>#DIV/0!</v>
      </c>
      <c r="M65" s="748" t="s">
        <v>145</v>
      </c>
      <c r="N65" s="652" t="s">
        <v>107</v>
      </c>
      <c r="O65" s="652" t="s">
        <v>65</v>
      </c>
      <c r="P65" s="649" t="s">
        <v>66</v>
      </c>
      <c r="Q65" s="652" t="s">
        <v>91</v>
      </c>
    </row>
    <row r="66" spans="1:18" s="649" customFormat="1" ht="19.5" customHeight="1">
      <c r="A66" s="717" t="s">
        <v>146</v>
      </c>
      <c r="B66" s="719" t="s">
        <v>147</v>
      </c>
      <c r="C66" s="1039" t="s">
        <v>105</v>
      </c>
      <c r="D66" s="1040"/>
      <c r="E66" s="1041"/>
      <c r="F66" s="738" t="s">
        <v>106</v>
      </c>
      <c r="G66" s="703" t="s">
        <v>141</v>
      </c>
      <c r="H66" s="733">
        <v>25</v>
      </c>
      <c r="I66" s="747" t="e">
        <f t="shared" si="2"/>
        <v>#DIV/0!</v>
      </c>
      <c r="J66" s="709" t="e">
        <f t="shared" si="6"/>
        <v>#DIV/0!</v>
      </c>
      <c r="K66" s="709" t="e">
        <f>LOOKUP(1,0/($M66&amp;$N66&amp;$O66&amp;$P66&amp;$Q66=全球运价!$B$7:$B$7&amp;全球运价!$C$7:$C$7&amp;全球运价!$S$7:$S$7&amp;全球运价!$L$7:$L$7&amp;全球运价!$P$7:$P$7),全球运价!D$7:D$7)</f>
        <v>#DIV/0!</v>
      </c>
      <c r="L66" s="709" t="e">
        <f>LOOKUP(1,0/($M66&amp;$N66&amp;$O66&amp;$P66&amp;$Q66=全球运价!$B$7:$B$7&amp;全球运价!$C$7:$C$7&amp;全球运价!$S$7:$S$7&amp;全球运价!$L$7:$L$7&amp;全球运价!$P$7:$P$7),全球运价!E$7:E$7)</f>
        <v>#DIV/0!</v>
      </c>
      <c r="M66" s="748" t="s">
        <v>148</v>
      </c>
      <c r="N66" s="652" t="s">
        <v>107</v>
      </c>
      <c r="O66" s="652" t="s">
        <v>65</v>
      </c>
      <c r="P66" s="649" t="s">
        <v>66</v>
      </c>
      <c r="Q66" s="652" t="s">
        <v>91</v>
      </c>
    </row>
    <row r="67" spans="1:18" s="649" customFormat="1" ht="19.5" customHeight="1">
      <c r="A67" s="1032" t="s">
        <v>149</v>
      </c>
      <c r="B67" s="1033"/>
      <c r="C67" s="1033"/>
      <c r="D67" s="1033"/>
      <c r="E67" s="1033"/>
      <c r="F67" s="1033"/>
      <c r="G67" s="1033"/>
      <c r="H67" s="1034"/>
      <c r="I67" s="747" t="str">
        <f t="shared" ref="I67:I84" si="7">IF(J67="","",IF(J67="SYSTEM PRICE","",IF(B67=J67,"-","check")))</f>
        <v/>
      </c>
      <c r="J67" s="709"/>
      <c r="K67" s="709"/>
      <c r="L67" s="709"/>
      <c r="M67" s="652"/>
      <c r="N67" s="652"/>
      <c r="O67" s="652"/>
      <c r="Q67" s="652"/>
    </row>
    <row r="68" spans="1:18" s="649" customFormat="1" ht="19.5" customHeight="1">
      <c r="A68" s="1012" t="s">
        <v>150</v>
      </c>
      <c r="B68" s="1013"/>
      <c r="C68" s="1013"/>
      <c r="D68" s="1013"/>
      <c r="E68" s="1013"/>
      <c r="F68" s="1013"/>
      <c r="G68" s="1013"/>
      <c r="H68" s="1014"/>
      <c r="I68" s="747" t="str">
        <f t="shared" si="7"/>
        <v/>
      </c>
      <c r="J68" s="709"/>
      <c r="K68" s="709"/>
      <c r="L68" s="709"/>
      <c r="M68" s="652"/>
      <c r="N68" s="652"/>
      <c r="O68" s="652"/>
      <c r="Q68" s="652"/>
    </row>
    <row r="69" spans="1:18" s="649" customFormat="1" ht="19.5" customHeight="1">
      <c r="A69" s="1059" t="s">
        <v>151</v>
      </c>
      <c r="B69" s="1060"/>
      <c r="C69" s="1060"/>
      <c r="D69" s="1060"/>
      <c r="E69" s="1060"/>
      <c r="F69" s="1060"/>
      <c r="G69" s="1060"/>
      <c r="H69" s="1061"/>
      <c r="I69" s="747"/>
      <c r="J69" s="709"/>
      <c r="K69" s="709"/>
      <c r="L69" s="709"/>
      <c r="M69" s="652"/>
      <c r="N69" s="652"/>
      <c r="O69" s="652"/>
      <c r="Q69" s="652"/>
    </row>
    <row r="70" spans="1:18" s="650" customFormat="1" ht="19.5" customHeight="1">
      <c r="A70" s="1035" t="s">
        <v>152</v>
      </c>
      <c r="B70" s="1036"/>
      <c r="C70" s="1036"/>
      <c r="D70" s="1036"/>
      <c r="E70" s="1036"/>
      <c r="F70" s="1036"/>
      <c r="G70" s="723"/>
      <c r="H70" s="724"/>
      <c r="I70" s="747" t="str">
        <f t="shared" si="7"/>
        <v/>
      </c>
      <c r="J70" s="709"/>
      <c r="K70" s="709"/>
      <c r="L70" s="709"/>
      <c r="M70" s="654"/>
      <c r="N70" s="652"/>
      <c r="O70" s="652"/>
      <c r="Q70" s="652"/>
    </row>
    <row r="71" spans="1:18" s="651" customFormat="1" ht="19.5" customHeight="1">
      <c r="A71" s="1062"/>
      <c r="B71" s="1063"/>
      <c r="C71" s="1063"/>
      <c r="D71" s="1063"/>
      <c r="E71" s="1063"/>
      <c r="F71" s="1063"/>
      <c r="G71" s="1063"/>
      <c r="H71" s="1064"/>
      <c r="I71" s="747" t="str">
        <f t="shared" si="7"/>
        <v/>
      </c>
      <c r="J71" s="709"/>
      <c r="K71" s="709"/>
      <c r="L71" s="709"/>
      <c r="M71" s="656"/>
      <c r="N71" s="652"/>
      <c r="O71" s="652"/>
      <c r="Q71" s="652"/>
    </row>
    <row r="72" spans="1:18" ht="19.5" customHeight="1">
      <c r="A72" s="694" t="s">
        <v>153</v>
      </c>
      <c r="B72" s="695" t="s">
        <v>19</v>
      </c>
      <c r="C72" s="1001" t="s">
        <v>20</v>
      </c>
      <c r="D72" s="1001"/>
      <c r="E72" s="1001"/>
      <c r="F72" s="697" t="s">
        <v>21</v>
      </c>
      <c r="G72" s="697" t="s">
        <v>22</v>
      </c>
      <c r="H72" s="698" t="s">
        <v>23</v>
      </c>
      <c r="I72" s="747" t="str">
        <f t="shared" si="7"/>
        <v/>
      </c>
      <c r="J72" s="746" t="s">
        <v>10</v>
      </c>
      <c r="K72" s="709" t="s">
        <v>11</v>
      </c>
      <c r="L72" s="709" t="s">
        <v>12</v>
      </c>
      <c r="M72" s="675" t="s">
        <v>13</v>
      </c>
      <c r="N72" s="675" t="s">
        <v>14</v>
      </c>
      <c r="O72" s="675" t="s">
        <v>15</v>
      </c>
      <c r="P72" s="675" t="s">
        <v>16</v>
      </c>
      <c r="Q72" s="675" t="s">
        <v>17</v>
      </c>
      <c r="R72" s="750"/>
    </row>
    <row r="73" spans="1:18" s="652" customFormat="1" ht="19.5" customHeight="1">
      <c r="A73" s="751" t="s">
        <v>154</v>
      </c>
      <c r="B73" s="718" t="s">
        <v>155</v>
      </c>
      <c r="C73" s="1056" t="s">
        <v>88</v>
      </c>
      <c r="D73" s="1057"/>
      <c r="E73" s="1058"/>
      <c r="F73" s="752" t="s">
        <v>156</v>
      </c>
      <c r="G73" s="984" t="s">
        <v>28</v>
      </c>
      <c r="H73" s="754" t="s">
        <v>157</v>
      </c>
      <c r="I73" s="747" t="e">
        <f t="shared" si="7"/>
        <v>#DIV/0!</v>
      </c>
      <c r="J73" s="709" t="e">
        <f t="shared" ref="J73:J84" si="8">"USD "&amp;IF(K73&lt;0,"( "&amp;-K73&amp;" )",K73)&amp;" / "&amp;IF(L73&lt;0,"( "&amp;-L73&amp;" )",L73)</f>
        <v>#DIV/0!</v>
      </c>
      <c r="K73" s="709" t="e">
        <f>LOOKUP(1,0/($M73&amp;$N73&amp;$O73&amp;$P73&amp;$Q73=全球运价!$B$7:$B$7&amp;全球运价!$C$7:$C$7&amp;全球运价!$S$7:$S$7&amp;全球运价!$L$7:$L$7&amp;全球运价!$P$7:$P$7),全球运价!D$7:D$7)</f>
        <v>#DIV/0!</v>
      </c>
      <c r="L73" s="709" t="e">
        <f>LOOKUP(1,0/($M73&amp;$N73&amp;$O73&amp;$P73&amp;$Q73=全球运价!$B$7:$B$7&amp;全球运价!$C$7:$C$7&amp;全球运价!$S$7:$S$7&amp;全球运价!$L$7:$L$7&amp;全球运价!$P$7:$P$7),全球运价!E$7:E$7)</f>
        <v>#DIV/0!</v>
      </c>
      <c r="M73" s="670" t="s">
        <v>158</v>
      </c>
      <c r="N73" s="652" t="s">
        <v>158</v>
      </c>
      <c r="O73" s="652" t="s">
        <v>65</v>
      </c>
      <c r="P73" s="649" t="s">
        <v>108</v>
      </c>
      <c r="Q73" s="652" t="s">
        <v>67</v>
      </c>
    </row>
    <row r="74" spans="1:18" s="652" customFormat="1" ht="19.5" customHeight="1">
      <c r="A74" s="751" t="s">
        <v>159</v>
      </c>
      <c r="B74" s="718" t="s">
        <v>160</v>
      </c>
      <c r="C74" s="1056" t="s">
        <v>88</v>
      </c>
      <c r="D74" s="1057"/>
      <c r="E74" s="1058"/>
      <c r="F74" s="752" t="s">
        <v>156</v>
      </c>
      <c r="G74" s="984" t="s">
        <v>28</v>
      </c>
      <c r="H74" s="754" t="s">
        <v>157</v>
      </c>
      <c r="I74" s="747" t="e">
        <f t="shared" si="7"/>
        <v>#DIV/0!</v>
      </c>
      <c r="J74" s="709" t="e">
        <f t="shared" si="8"/>
        <v>#DIV/0!</v>
      </c>
      <c r="K74" s="709" t="e">
        <f>LOOKUP(1,0/($M74&amp;$N74&amp;$O74&amp;$P74&amp;$Q74=全球运价!$B$7:$B$7&amp;全球运价!$C$7:$C$7&amp;全球运价!$S$7:$S$7&amp;全球运价!$L$7:$L$7&amp;全球运价!$P$7:$P$7),全球运价!D$7:D$7)</f>
        <v>#DIV/0!</v>
      </c>
      <c r="L74" s="709" t="e">
        <f>LOOKUP(1,0/($M74&amp;$N74&amp;$O74&amp;$P74&amp;$Q74=全球运价!$B$7:$B$7&amp;全球运价!$C$7:$C$7&amp;全球运价!$S$7:$S$7&amp;全球运价!$L$7:$L$7&amp;全球运价!$P$7:$P$7),全球运价!E$7:E$7)</f>
        <v>#DIV/0!</v>
      </c>
      <c r="M74" s="670" t="s">
        <v>158</v>
      </c>
      <c r="N74" s="652" t="s">
        <v>158</v>
      </c>
      <c r="O74" s="652" t="s">
        <v>65</v>
      </c>
      <c r="P74" s="649" t="s">
        <v>124</v>
      </c>
      <c r="Q74" s="652" t="s">
        <v>67</v>
      </c>
    </row>
    <row r="75" spans="1:18" s="652" customFormat="1" ht="19.5" customHeight="1">
      <c r="A75" s="751" t="s">
        <v>161</v>
      </c>
      <c r="B75" s="718" t="s">
        <v>155</v>
      </c>
      <c r="C75" s="1056" t="s">
        <v>162</v>
      </c>
      <c r="D75" s="1057"/>
      <c r="E75" s="1058"/>
      <c r="F75" s="752" t="s">
        <v>156</v>
      </c>
      <c r="G75" s="984" t="s">
        <v>28</v>
      </c>
      <c r="H75" s="754" t="s">
        <v>157</v>
      </c>
      <c r="I75" s="747" t="e">
        <f t="shared" si="7"/>
        <v>#DIV/0!</v>
      </c>
      <c r="J75" s="709" t="e">
        <f t="shared" si="8"/>
        <v>#DIV/0!</v>
      </c>
      <c r="K75" s="709" t="e">
        <f>LOOKUP(1,0/($M75&amp;$N75&amp;$O75&amp;$P75&amp;$Q75=全球运价!$B$7:$B$7&amp;全球运价!$C$7:$C$7&amp;全球运价!$S$7:$S$7&amp;全球运价!$L$7:$L$7&amp;全球运价!$P$7:$P$7),全球运价!D$7:D$7)</f>
        <v>#DIV/0!</v>
      </c>
      <c r="L75" s="709" t="e">
        <f>LOOKUP(1,0/($M75&amp;$N75&amp;$O75&amp;$P75&amp;$Q75=全球运价!$B$7:$B$7&amp;全球运价!$C$7:$C$7&amp;全球运价!$S$7:$S$7&amp;全球运价!$L$7:$L$7&amp;全球运价!$P$7:$P$7),全球运价!E$7:E$7)</f>
        <v>#DIV/0!</v>
      </c>
      <c r="M75" s="670" t="s">
        <v>163</v>
      </c>
      <c r="N75" s="652" t="s">
        <v>163</v>
      </c>
      <c r="O75" s="652" t="s">
        <v>65</v>
      </c>
      <c r="P75" s="649" t="s">
        <v>108</v>
      </c>
      <c r="Q75" s="652" t="s">
        <v>67</v>
      </c>
    </row>
    <row r="76" spans="1:18" s="652" customFormat="1" ht="19.5" customHeight="1">
      <c r="A76" s="751" t="s">
        <v>164</v>
      </c>
      <c r="B76" s="718" t="s">
        <v>160</v>
      </c>
      <c r="C76" s="1056" t="s">
        <v>162</v>
      </c>
      <c r="D76" s="1057"/>
      <c r="E76" s="1058"/>
      <c r="F76" s="752" t="s">
        <v>156</v>
      </c>
      <c r="G76" s="984" t="s">
        <v>28</v>
      </c>
      <c r="H76" s="754" t="s">
        <v>157</v>
      </c>
      <c r="I76" s="747" t="e">
        <f t="shared" si="7"/>
        <v>#DIV/0!</v>
      </c>
      <c r="J76" s="709" t="e">
        <f t="shared" si="8"/>
        <v>#DIV/0!</v>
      </c>
      <c r="K76" s="709" t="e">
        <f>LOOKUP(1,0/($M76&amp;$N76&amp;$O76&amp;$P76&amp;$Q76=全球运价!$B$7:$B$7&amp;全球运价!$C$7:$C$7&amp;全球运价!$S$7:$S$7&amp;全球运价!$L$7:$L$7&amp;全球运价!$P$7:$P$7),全球运价!D$7:D$7)</f>
        <v>#DIV/0!</v>
      </c>
      <c r="L76" s="709" t="e">
        <f>LOOKUP(1,0/($M76&amp;$N76&amp;$O76&amp;$P76&amp;$Q76=全球运价!$B$7:$B$7&amp;全球运价!$C$7:$C$7&amp;全球运价!$S$7:$S$7&amp;全球运价!$L$7:$L$7&amp;全球运价!$P$7:$P$7),全球运价!E$7:E$7)</f>
        <v>#DIV/0!</v>
      </c>
      <c r="M76" s="670" t="s">
        <v>163</v>
      </c>
      <c r="N76" s="652" t="s">
        <v>163</v>
      </c>
      <c r="O76" s="652" t="s">
        <v>65</v>
      </c>
      <c r="P76" s="649" t="s">
        <v>124</v>
      </c>
      <c r="Q76" s="652" t="s">
        <v>67</v>
      </c>
    </row>
    <row r="77" spans="1:18" s="652" customFormat="1" ht="19.5" customHeight="1">
      <c r="A77" s="751" t="s">
        <v>165</v>
      </c>
      <c r="B77" s="718" t="s">
        <v>155</v>
      </c>
      <c r="C77" s="1056" t="s">
        <v>50</v>
      </c>
      <c r="D77" s="1057"/>
      <c r="E77" s="1058"/>
      <c r="F77" s="752" t="s">
        <v>156</v>
      </c>
      <c r="G77" s="985" t="s">
        <v>28</v>
      </c>
      <c r="H77" s="754" t="s">
        <v>166</v>
      </c>
      <c r="I77" s="747" t="e">
        <f t="shared" si="7"/>
        <v>#DIV/0!</v>
      </c>
      <c r="J77" s="709" t="e">
        <f t="shared" si="8"/>
        <v>#DIV/0!</v>
      </c>
      <c r="K77" s="709" t="e">
        <f>LOOKUP(1,0/($M77&amp;$N77&amp;$O77&amp;$P77&amp;$Q77=全球运价!$B$7:$B$7&amp;全球运价!$C$7:$C$7&amp;全球运价!$S$7:$S$7&amp;全球运价!$L$7:$L$7&amp;全球运价!$P$7:$P$7),全球运价!D$7:D$7)</f>
        <v>#DIV/0!</v>
      </c>
      <c r="L77" s="709" t="e">
        <f>LOOKUP(1,0/($M77&amp;$N77&amp;$O77&amp;$P77&amp;$Q77=全球运价!$B$7:$B$7&amp;全球运价!$C$7:$C$7&amp;全球运价!$S$7:$S$7&amp;全球运价!$L$7:$L$7&amp;全球运价!$P$7:$P$7),全球运价!E$7:E$7)</f>
        <v>#DIV/0!</v>
      </c>
      <c r="M77" s="670" t="s">
        <v>167</v>
      </c>
      <c r="N77" s="652" t="s">
        <v>167</v>
      </c>
      <c r="O77" s="652" t="s">
        <v>65</v>
      </c>
      <c r="P77" s="649" t="s">
        <v>108</v>
      </c>
      <c r="Q77" s="652" t="s">
        <v>67</v>
      </c>
    </row>
    <row r="78" spans="1:18" s="652" customFormat="1" ht="19.5" customHeight="1">
      <c r="A78" s="751" t="s">
        <v>168</v>
      </c>
      <c r="B78" s="718" t="s">
        <v>160</v>
      </c>
      <c r="C78" s="1056" t="s">
        <v>50</v>
      </c>
      <c r="D78" s="1057"/>
      <c r="E78" s="1058"/>
      <c r="F78" s="752" t="s">
        <v>156</v>
      </c>
      <c r="G78" s="985" t="s">
        <v>28</v>
      </c>
      <c r="H78" s="754" t="s">
        <v>166</v>
      </c>
      <c r="I78" s="747" t="e">
        <f t="shared" si="7"/>
        <v>#DIV/0!</v>
      </c>
      <c r="J78" s="709" t="e">
        <f t="shared" si="8"/>
        <v>#DIV/0!</v>
      </c>
      <c r="K78" s="709" t="e">
        <f>LOOKUP(1,0/($M78&amp;$N78&amp;$O78&amp;$P78&amp;$Q78=全球运价!$B$7:$B$7&amp;全球运价!$C$7:$C$7&amp;全球运价!$S$7:$S$7&amp;全球运价!$L$7:$L$7&amp;全球运价!$P$7:$P$7),全球运价!D$7:D$7)</f>
        <v>#DIV/0!</v>
      </c>
      <c r="L78" s="709" t="e">
        <f>LOOKUP(1,0/($M78&amp;$N78&amp;$O78&amp;$P78&amp;$Q78=全球运价!$B$7:$B$7&amp;全球运价!$C$7:$C$7&amp;全球运价!$S$7:$S$7&amp;全球运价!$L$7:$L$7&amp;全球运价!$P$7:$P$7),全球运价!E$7:E$7)</f>
        <v>#DIV/0!</v>
      </c>
      <c r="M78" s="670" t="s">
        <v>167</v>
      </c>
      <c r="N78" s="652" t="s">
        <v>167</v>
      </c>
      <c r="O78" s="652" t="s">
        <v>65</v>
      </c>
      <c r="P78" s="649" t="s">
        <v>124</v>
      </c>
      <c r="Q78" s="652" t="s">
        <v>67</v>
      </c>
    </row>
    <row r="79" spans="1:18" s="652" customFormat="1" ht="19.5" customHeight="1">
      <c r="A79" s="751" t="s">
        <v>169</v>
      </c>
      <c r="B79" s="718" t="s">
        <v>170</v>
      </c>
      <c r="C79" s="1056" t="s">
        <v>171</v>
      </c>
      <c r="D79" s="1057"/>
      <c r="E79" s="1058"/>
      <c r="F79" s="752" t="s">
        <v>172</v>
      </c>
      <c r="G79" s="984" t="s">
        <v>28</v>
      </c>
      <c r="H79" s="737">
        <v>33</v>
      </c>
      <c r="I79" s="747" t="e">
        <f t="shared" si="7"/>
        <v>#DIV/0!</v>
      </c>
      <c r="J79" s="709" t="e">
        <f t="shared" si="8"/>
        <v>#DIV/0!</v>
      </c>
      <c r="K79" s="709" t="e">
        <f>LOOKUP(1,0/($M79&amp;$N79&amp;$O79&amp;$P79&amp;$Q79=全球运价!$B$7:$B$7&amp;全球运价!$C$7:$C$7&amp;全球运价!$S$7:$S$7&amp;全球运价!$L$7:$L$7&amp;全球运价!$P$7:$P$7),全球运价!D$7:D$7)</f>
        <v>#DIV/0!</v>
      </c>
      <c r="L79" s="709" t="e">
        <f>LOOKUP(1,0/($M79&amp;$N79&amp;$O79&amp;$P79&amp;$Q79=全球运价!$B$7:$B$7&amp;全球运价!$C$7:$C$7&amp;全球运价!$S$7:$S$7&amp;全球运价!$L$7:$L$7&amp;全球运价!$P$7:$P$7),全球运价!E$7:E$7)</f>
        <v>#DIV/0!</v>
      </c>
      <c r="M79" s="652" t="s">
        <v>173</v>
      </c>
      <c r="N79" s="652" t="s">
        <v>173</v>
      </c>
      <c r="O79" s="652" t="s">
        <v>65</v>
      </c>
      <c r="P79" s="649" t="s">
        <v>108</v>
      </c>
      <c r="Q79" s="652" t="s">
        <v>91</v>
      </c>
    </row>
    <row r="80" spans="1:18" s="652" customFormat="1" ht="19.5" customHeight="1">
      <c r="A80" s="751" t="s">
        <v>174</v>
      </c>
      <c r="B80" s="718" t="s">
        <v>175</v>
      </c>
      <c r="C80" s="1056" t="s">
        <v>171</v>
      </c>
      <c r="D80" s="1057"/>
      <c r="E80" s="1058"/>
      <c r="F80" s="752" t="s">
        <v>172</v>
      </c>
      <c r="G80" s="984" t="s">
        <v>28</v>
      </c>
      <c r="H80" s="737">
        <v>33</v>
      </c>
      <c r="I80" s="747" t="e">
        <f t="shared" si="7"/>
        <v>#DIV/0!</v>
      </c>
      <c r="J80" s="709" t="e">
        <f t="shared" si="8"/>
        <v>#DIV/0!</v>
      </c>
      <c r="K80" s="709" t="e">
        <f>LOOKUP(1,0/($M80&amp;$N80&amp;$O80&amp;$P80&amp;$Q80=全球运价!$B$7:$B$7&amp;全球运价!$C$7:$C$7&amp;全球运价!$S$7:$S$7&amp;全球运价!$L$7:$L$7&amp;全球运价!$P$7:$P$7),全球运价!D$7:D$7)</f>
        <v>#DIV/0!</v>
      </c>
      <c r="L80" s="709" t="e">
        <f>LOOKUP(1,0/($M80&amp;$N80&amp;$O80&amp;$P80&amp;$Q80=全球运价!$B$7:$B$7&amp;全球运价!$C$7:$C$7&amp;全球运价!$S$7:$S$7&amp;全球运价!$L$7:$L$7&amp;全球运价!$P$7:$P$7),全球运价!E$7:E$7)</f>
        <v>#DIV/0!</v>
      </c>
      <c r="M80" s="652" t="s">
        <v>173</v>
      </c>
      <c r="N80" s="652" t="s">
        <v>173</v>
      </c>
      <c r="O80" s="652" t="s">
        <v>65</v>
      </c>
      <c r="P80" s="649" t="s">
        <v>124</v>
      </c>
      <c r="Q80" s="652" t="s">
        <v>91</v>
      </c>
    </row>
    <row r="81" spans="1:18" s="652" customFormat="1" ht="19.5" customHeight="1">
      <c r="A81" s="751" t="s">
        <v>176</v>
      </c>
      <c r="B81" s="718" t="s">
        <v>177</v>
      </c>
      <c r="C81" s="1056" t="s">
        <v>178</v>
      </c>
      <c r="D81" s="1057"/>
      <c r="E81" s="1058"/>
      <c r="F81" s="752" t="s">
        <v>179</v>
      </c>
      <c r="G81" s="984" t="s">
        <v>28</v>
      </c>
      <c r="H81" s="755">
        <v>25</v>
      </c>
      <c r="I81" s="747" t="e">
        <f t="shared" si="7"/>
        <v>#DIV/0!</v>
      </c>
      <c r="J81" s="709" t="e">
        <f t="shared" si="8"/>
        <v>#DIV/0!</v>
      </c>
      <c r="K81" s="709" t="e">
        <f>LOOKUP(1,0/($M81&amp;$N81&amp;$O81&amp;$P81&amp;$Q81=全球运价!$B$7:$B$7&amp;全球运价!$C$7:$C$7&amp;全球运价!$S$7:$S$7&amp;全球运价!$L$7:$L$7&amp;全球运价!$P$7:$P$7),全球运价!D$7:D$7)</f>
        <v>#DIV/0!</v>
      </c>
      <c r="L81" s="709" t="e">
        <f>LOOKUP(1,0/($M81&amp;$N81&amp;$O81&amp;$P81&amp;$Q81=全球运价!$B$7:$B$7&amp;全球运价!$C$7:$C$7&amp;全球运价!$S$7:$S$7&amp;全球运价!$L$7:$L$7&amp;全球运价!$P$7:$P$7),全球运价!E$7:E$7)</f>
        <v>#DIV/0!</v>
      </c>
      <c r="M81" s="670" t="s">
        <v>180</v>
      </c>
      <c r="N81" s="652" t="s">
        <v>180</v>
      </c>
      <c r="O81" s="652" t="s">
        <v>65</v>
      </c>
      <c r="P81" s="649" t="s">
        <v>108</v>
      </c>
      <c r="Q81" s="652" t="s">
        <v>91</v>
      </c>
    </row>
    <row r="82" spans="1:18" s="652" customFormat="1" ht="19.5" customHeight="1">
      <c r="A82" s="756" t="s">
        <v>181</v>
      </c>
      <c r="B82" s="718" t="s">
        <v>182</v>
      </c>
      <c r="C82" s="1056" t="s">
        <v>178</v>
      </c>
      <c r="D82" s="1057"/>
      <c r="E82" s="1058"/>
      <c r="F82" s="753" t="s">
        <v>179</v>
      </c>
      <c r="G82" s="984" t="s">
        <v>28</v>
      </c>
      <c r="H82" s="757">
        <v>25</v>
      </c>
      <c r="I82" s="747" t="e">
        <f t="shared" si="7"/>
        <v>#DIV/0!</v>
      </c>
      <c r="J82" s="709" t="e">
        <f t="shared" si="8"/>
        <v>#DIV/0!</v>
      </c>
      <c r="K82" s="709" t="e">
        <f>LOOKUP(1,0/($M82&amp;$N82&amp;$O82&amp;$P82&amp;$Q82=全球运价!$B$7:$B$7&amp;全球运价!$C$7:$C$7&amp;全球运价!$S$7:$S$7&amp;全球运价!$L$7:$L$7&amp;全球运价!$P$7:$P$7),全球运价!D$7:D$7)</f>
        <v>#DIV/0!</v>
      </c>
      <c r="L82" s="709" t="e">
        <f>LOOKUP(1,0/($M82&amp;$N82&amp;$O82&amp;$P82&amp;$Q82=全球运价!$B$7:$B$7&amp;全球运价!$C$7:$C$7&amp;全球运价!$S$7:$S$7&amp;全球运价!$L$7:$L$7&amp;全球运价!$P$7:$P$7),全球运价!E$7:E$7)</f>
        <v>#DIV/0!</v>
      </c>
      <c r="M82" s="670" t="s">
        <v>180</v>
      </c>
      <c r="N82" s="652" t="s">
        <v>180</v>
      </c>
      <c r="O82" s="652" t="s">
        <v>65</v>
      </c>
      <c r="P82" s="649" t="s">
        <v>124</v>
      </c>
      <c r="Q82" s="652" t="s">
        <v>91</v>
      </c>
    </row>
    <row r="83" spans="1:18" s="652" customFormat="1" ht="19.5" customHeight="1">
      <c r="A83" s="758" t="s">
        <v>183</v>
      </c>
      <c r="B83" s="718" t="s">
        <v>177</v>
      </c>
      <c r="C83" s="1056" t="s">
        <v>178</v>
      </c>
      <c r="D83" s="1057"/>
      <c r="E83" s="1058"/>
      <c r="F83" s="753" t="s">
        <v>179</v>
      </c>
      <c r="G83" s="984" t="s">
        <v>180</v>
      </c>
      <c r="H83" s="757">
        <v>25</v>
      </c>
      <c r="I83" s="747" t="e">
        <f t="shared" si="7"/>
        <v>#DIV/0!</v>
      </c>
      <c r="J83" s="709" t="e">
        <f t="shared" si="8"/>
        <v>#DIV/0!</v>
      </c>
      <c r="K83" s="709" t="e">
        <f>LOOKUP(1,0/($M83&amp;$N83&amp;$O83&amp;$P83&amp;$Q83=全球运价!$B$7:$B$7&amp;全球运价!$C$7:$C$7&amp;全球运价!$S$7:$S$7&amp;全球运价!$L$7:$L$7&amp;全球运价!$P$7:$P$7),全球运价!D$7:D$7)</f>
        <v>#DIV/0!</v>
      </c>
      <c r="L83" s="709" t="e">
        <f>LOOKUP(1,0/($M83&amp;$N83&amp;$O83&amp;$P83&amp;$Q83=全球运价!$B$7:$B$7&amp;全球运价!$C$7:$C$7&amp;全球运价!$S$7:$S$7&amp;全球运价!$L$7:$L$7&amp;全球运价!$P$7:$P$7),全球运价!E$7:E$7)</f>
        <v>#DIV/0!</v>
      </c>
      <c r="M83" s="774" t="s">
        <v>184</v>
      </c>
      <c r="N83" s="652" t="s">
        <v>180</v>
      </c>
      <c r="O83" s="652" t="s">
        <v>65</v>
      </c>
      <c r="P83" s="649" t="s">
        <v>108</v>
      </c>
      <c r="Q83" s="652" t="s">
        <v>91</v>
      </c>
    </row>
    <row r="84" spans="1:18" s="652" customFormat="1" ht="19.5" customHeight="1">
      <c r="A84" s="759" t="s">
        <v>185</v>
      </c>
      <c r="B84" s="718" t="s">
        <v>182</v>
      </c>
      <c r="C84" s="1056" t="s">
        <v>178</v>
      </c>
      <c r="D84" s="1057"/>
      <c r="E84" s="1058"/>
      <c r="F84" s="753" t="s">
        <v>179</v>
      </c>
      <c r="G84" s="984" t="s">
        <v>180</v>
      </c>
      <c r="H84" s="755">
        <v>25</v>
      </c>
      <c r="I84" s="747" t="e">
        <f t="shared" si="7"/>
        <v>#DIV/0!</v>
      </c>
      <c r="J84" s="709" t="e">
        <f t="shared" si="8"/>
        <v>#DIV/0!</v>
      </c>
      <c r="K84" s="709" t="e">
        <f>LOOKUP(1,0/($M84&amp;$N84&amp;$O84&amp;$P84&amp;$Q84=全球运价!$B$7:$B$7&amp;全球运价!$C$7:$C$7&amp;全球运价!$S$7:$S$7&amp;全球运价!$L$7:$L$7&amp;全球运价!$P$7:$P$7),全球运价!D$7:D$7)</f>
        <v>#DIV/0!</v>
      </c>
      <c r="L84" s="709" t="e">
        <f>LOOKUP(1,0/($M84&amp;$N84&amp;$O84&amp;$P84&amp;$Q84=全球运价!$B$7:$B$7&amp;全球运价!$C$7:$C$7&amp;全球运价!$S$7:$S$7&amp;全球运价!$L$7:$L$7&amp;全球运价!$P$7:$P$7),全球运价!E$7:E$7)</f>
        <v>#DIV/0!</v>
      </c>
      <c r="M84" s="774" t="s">
        <v>184</v>
      </c>
      <c r="N84" s="652" t="s">
        <v>180</v>
      </c>
      <c r="O84" s="652" t="s">
        <v>65</v>
      </c>
      <c r="P84" s="649" t="s">
        <v>124</v>
      </c>
      <c r="Q84" s="652" t="s">
        <v>91</v>
      </c>
    </row>
    <row r="85" spans="1:18" s="652" customFormat="1" ht="19.5" customHeight="1">
      <c r="A85" s="1026" t="s">
        <v>186</v>
      </c>
      <c r="B85" s="1027"/>
      <c r="C85" s="1027"/>
      <c r="D85" s="1027"/>
      <c r="E85" s="1027"/>
      <c r="F85" s="1027"/>
      <c r="G85" s="1027"/>
      <c r="H85" s="1028"/>
      <c r="I85" s="747"/>
      <c r="J85" s="709"/>
      <c r="K85" s="709"/>
      <c r="L85" s="709"/>
    </row>
    <row r="86" spans="1:18" s="652" customFormat="1" ht="19.5" customHeight="1">
      <c r="A86" s="1065" t="s">
        <v>187</v>
      </c>
      <c r="B86" s="1065"/>
      <c r="C86" s="1065"/>
      <c r="D86" s="1065"/>
      <c r="E86" s="1065"/>
      <c r="F86" s="1065"/>
      <c r="G86" s="1065"/>
      <c r="H86" s="1066"/>
      <c r="I86" s="747" t="str">
        <f t="shared" ref="I86:I142" si="9">IF(J86="","",IF(J86="SYSTEM PRICE","",IF(B86=J86,"-","check")))</f>
        <v/>
      </c>
      <c r="J86" s="709"/>
      <c r="K86" s="709"/>
      <c r="L86" s="709"/>
    </row>
    <row r="87" spans="1:18" s="652" customFormat="1" ht="19.5" customHeight="1">
      <c r="A87" s="1065" t="s">
        <v>188</v>
      </c>
      <c r="B87" s="1065"/>
      <c r="C87" s="1065"/>
      <c r="D87" s="1065"/>
      <c r="E87" s="1065"/>
      <c r="F87" s="1065"/>
      <c r="G87" s="1065"/>
      <c r="H87" s="1066"/>
      <c r="I87" s="747" t="str">
        <f t="shared" si="9"/>
        <v/>
      </c>
      <c r="J87" s="709"/>
      <c r="K87" s="709"/>
      <c r="L87" s="709"/>
    </row>
    <row r="88" spans="1:18" s="653" customFormat="1" ht="19.5" customHeight="1">
      <c r="A88" s="1067" t="s">
        <v>189</v>
      </c>
      <c r="B88" s="1068"/>
      <c r="C88" s="1068"/>
      <c r="D88" s="1068"/>
      <c r="E88" s="1068"/>
      <c r="F88" s="1068"/>
      <c r="G88" s="1068"/>
      <c r="H88" s="1069"/>
      <c r="I88" s="747" t="str">
        <f t="shared" si="9"/>
        <v/>
      </c>
      <c r="J88" s="709"/>
      <c r="K88" s="709"/>
      <c r="L88" s="709"/>
      <c r="M88" s="652"/>
      <c r="N88" s="652"/>
      <c r="O88" s="652"/>
      <c r="Q88" s="652"/>
    </row>
    <row r="89" spans="1:18" s="651" customFormat="1" ht="19.5" customHeight="1">
      <c r="A89" s="1037"/>
      <c r="B89" s="1038"/>
      <c r="C89" s="1038"/>
      <c r="D89" s="1038"/>
      <c r="E89" s="1038"/>
      <c r="F89" s="1038"/>
      <c r="G89" s="710"/>
      <c r="H89" s="725"/>
      <c r="I89" s="747" t="str">
        <f t="shared" si="9"/>
        <v/>
      </c>
      <c r="J89" s="709"/>
      <c r="K89" s="709"/>
      <c r="L89" s="709"/>
      <c r="M89" s="656"/>
      <c r="N89" s="652"/>
      <c r="O89" s="652"/>
      <c r="Q89" s="652"/>
    </row>
    <row r="90" spans="1:18" ht="19.5" customHeight="1">
      <c r="A90" s="694" t="s">
        <v>190</v>
      </c>
      <c r="B90" s="695" t="s">
        <v>19</v>
      </c>
      <c r="C90" s="1001" t="s">
        <v>20</v>
      </c>
      <c r="D90" s="1001"/>
      <c r="E90" s="1001"/>
      <c r="F90" s="697" t="s">
        <v>21</v>
      </c>
      <c r="G90" s="697" t="s">
        <v>22</v>
      </c>
      <c r="H90" s="698" t="s">
        <v>23</v>
      </c>
      <c r="I90" s="747" t="str">
        <f t="shared" si="9"/>
        <v/>
      </c>
      <c r="J90" s="746" t="s">
        <v>10</v>
      </c>
      <c r="K90" s="709" t="s">
        <v>11</v>
      </c>
      <c r="L90" s="709" t="s">
        <v>12</v>
      </c>
      <c r="M90" s="675" t="s">
        <v>13</v>
      </c>
      <c r="N90" s="675" t="s">
        <v>14</v>
      </c>
      <c r="O90" s="675" t="s">
        <v>15</v>
      </c>
      <c r="P90" s="675" t="s">
        <v>16</v>
      </c>
      <c r="Q90" s="675" t="s">
        <v>17</v>
      </c>
      <c r="R90" s="750"/>
    </row>
    <row r="91" spans="1:18" s="652" customFormat="1" ht="19.5" customHeight="1">
      <c r="A91" s="761" t="s">
        <v>191</v>
      </c>
      <c r="B91" s="718" t="s">
        <v>192</v>
      </c>
      <c r="C91" s="1056" t="s">
        <v>50</v>
      </c>
      <c r="D91" s="1057"/>
      <c r="E91" s="1058"/>
      <c r="F91" s="752" t="s">
        <v>172</v>
      </c>
      <c r="G91" s="984" t="s">
        <v>28</v>
      </c>
      <c r="H91" s="755">
        <v>25</v>
      </c>
      <c r="I91" s="747" t="e">
        <f t="shared" si="9"/>
        <v>#DIV/0!</v>
      </c>
      <c r="J91" s="709" t="e">
        <f t="shared" ref="J91:J97" si="10">"USD "&amp;IF(K91&lt;0,"( "&amp;-K91&amp;" )",K91)&amp;" / "&amp;IF(L91&lt;0,"( "&amp;-L91&amp;" )",L91)</f>
        <v>#DIV/0!</v>
      </c>
      <c r="K91" s="709" t="e">
        <f>LOOKUP(1,0/($M91&amp;$N91&amp;$O91&amp;$P91&amp;$Q91=全球运价!$B$7:$B$7&amp;全球运价!$C$7:$C$7&amp;全球运价!$S$7:$S$7&amp;全球运价!$L$7:$L$7&amp;全球运价!$P$7:$P$7),全球运价!D$7:D$7)</f>
        <v>#DIV/0!</v>
      </c>
      <c r="L91" s="709" t="e">
        <f>LOOKUP(1,0/($M91&amp;$N91&amp;$O91&amp;$P91&amp;$Q91=全球运价!$B$7:$B$7&amp;全球运价!$C$7:$C$7&amp;全球运价!$S$7:$S$7&amp;全球运价!$L$7:$L$7&amp;全球运价!$P$7:$P$7),全球运价!E$7:E$7)</f>
        <v>#DIV/0!</v>
      </c>
      <c r="M91" s="774" t="s">
        <v>193</v>
      </c>
      <c r="N91" s="652" t="s">
        <v>193</v>
      </c>
      <c r="O91" s="652" t="s">
        <v>65</v>
      </c>
      <c r="P91" s="652" t="s">
        <v>66</v>
      </c>
      <c r="Q91" s="652" t="s">
        <v>91</v>
      </c>
    </row>
    <row r="92" spans="1:18" s="652" customFormat="1" ht="19.5" customHeight="1">
      <c r="A92" s="761" t="s">
        <v>194</v>
      </c>
      <c r="B92" s="718" t="s">
        <v>195</v>
      </c>
      <c r="C92" s="1056" t="s">
        <v>50</v>
      </c>
      <c r="D92" s="1057"/>
      <c r="E92" s="1058"/>
      <c r="F92" s="752" t="s">
        <v>172</v>
      </c>
      <c r="G92" s="984" t="s">
        <v>28</v>
      </c>
      <c r="H92" s="755">
        <v>25</v>
      </c>
      <c r="I92" s="747"/>
      <c r="J92" s="709"/>
      <c r="K92" s="709"/>
      <c r="L92" s="709"/>
      <c r="M92" s="774"/>
    </row>
    <row r="93" spans="1:18" s="652" customFormat="1" ht="19.5" customHeight="1">
      <c r="A93" s="761" t="s">
        <v>196</v>
      </c>
      <c r="B93" s="718" t="s">
        <v>197</v>
      </c>
      <c r="C93" s="1056" t="s">
        <v>50</v>
      </c>
      <c r="D93" s="1057"/>
      <c r="E93" s="1058"/>
      <c r="F93" s="752" t="s">
        <v>172</v>
      </c>
      <c r="G93" s="753" t="s">
        <v>193</v>
      </c>
      <c r="H93" s="755">
        <v>45</v>
      </c>
      <c r="I93" s="747"/>
      <c r="J93" s="709"/>
      <c r="K93" s="709"/>
      <c r="L93" s="709"/>
      <c r="M93" s="774"/>
    </row>
    <row r="94" spans="1:18" s="652" customFormat="1" ht="19.5" customHeight="1">
      <c r="A94" s="751" t="s">
        <v>198</v>
      </c>
      <c r="B94" s="718" t="s">
        <v>199</v>
      </c>
      <c r="C94" s="1056" t="s">
        <v>50</v>
      </c>
      <c r="D94" s="1057"/>
      <c r="E94" s="1058"/>
      <c r="F94" s="752" t="s">
        <v>172</v>
      </c>
      <c r="G94" s="753" t="s">
        <v>193</v>
      </c>
      <c r="H94" s="755">
        <v>35</v>
      </c>
      <c r="I94" s="747" t="e">
        <f t="shared" si="9"/>
        <v>#DIV/0!</v>
      </c>
      <c r="J94" s="709" t="e">
        <f t="shared" si="10"/>
        <v>#DIV/0!</v>
      </c>
      <c r="K94" s="709" t="e">
        <f>LOOKUP(1,0/($M94&amp;$N94&amp;$O94&amp;$P94&amp;$Q94=全球运价!$B$7:$B$7&amp;全球运价!$C$7:$C$7&amp;全球运价!$S$7:$S$7&amp;全球运价!$L$7:$L$7&amp;全球运价!$P$7:$P$7),全球运价!D$7:D$7)</f>
        <v>#DIV/0!</v>
      </c>
      <c r="L94" s="709" t="e">
        <f>LOOKUP(1,0/($M94&amp;$N94&amp;$O94&amp;$P94&amp;$Q94=全球运价!$B$7:$B$7&amp;全球运价!$C$7:$C$7&amp;全球运价!$S$7:$S$7&amp;全球运价!$L$7:$L$7&amp;全球运价!$P$7:$P$7),全球运价!E$7:E$7)</f>
        <v>#DIV/0!</v>
      </c>
      <c r="M94" s="670" t="s">
        <v>200</v>
      </c>
      <c r="N94" s="652" t="s">
        <v>193</v>
      </c>
      <c r="O94" s="652" t="s">
        <v>65</v>
      </c>
      <c r="P94" s="652" t="s">
        <v>66</v>
      </c>
      <c r="Q94" s="652" t="s">
        <v>91</v>
      </c>
    </row>
    <row r="95" spans="1:18" s="652" customFormat="1" ht="19.5" customHeight="1">
      <c r="A95" s="761" t="s">
        <v>201</v>
      </c>
      <c r="B95" s="718" t="s">
        <v>202</v>
      </c>
      <c r="C95" s="1056" t="s">
        <v>50</v>
      </c>
      <c r="D95" s="1057"/>
      <c r="E95" s="1058"/>
      <c r="F95" s="752" t="s">
        <v>172</v>
      </c>
      <c r="G95" s="753" t="s">
        <v>193</v>
      </c>
      <c r="H95" s="755">
        <v>28</v>
      </c>
      <c r="I95" s="747" t="e">
        <f t="shared" si="9"/>
        <v>#DIV/0!</v>
      </c>
      <c r="J95" s="709" t="e">
        <f t="shared" si="10"/>
        <v>#DIV/0!</v>
      </c>
      <c r="K95" s="709" t="e">
        <f>LOOKUP(1,0/($M95&amp;$N95&amp;$O95&amp;$P95&amp;$Q95=全球运价!$B$7:$B$7&amp;全球运价!$C$7:$C$7&amp;全球运价!$S$7:$S$7&amp;全球运价!$L$7:$L$7&amp;全球运价!$P$7:$P$7),全球运价!D$7:D$7)</f>
        <v>#DIV/0!</v>
      </c>
      <c r="L95" s="709" t="e">
        <f>LOOKUP(1,0/($M95&amp;$N95&amp;$O95&amp;$P95&amp;$Q95=全球运价!$B$7:$B$7&amp;全球运价!$C$7:$C$7&amp;全球运价!$S$7:$S$7&amp;全球运价!$L$7:$L$7&amp;全球运价!$P$7:$P$7),全球运价!E$7:E$7)</f>
        <v>#DIV/0!</v>
      </c>
      <c r="M95" s="774" t="s">
        <v>203</v>
      </c>
      <c r="N95" s="652" t="s">
        <v>193</v>
      </c>
      <c r="O95" s="652" t="s">
        <v>65</v>
      </c>
      <c r="P95" s="652" t="s">
        <v>66</v>
      </c>
      <c r="Q95" s="652" t="s">
        <v>91</v>
      </c>
    </row>
    <row r="96" spans="1:18" s="652" customFormat="1" ht="19.5" customHeight="1">
      <c r="A96" s="758" t="s">
        <v>204</v>
      </c>
      <c r="B96" s="718" t="s">
        <v>202</v>
      </c>
      <c r="C96" s="1056" t="s">
        <v>50</v>
      </c>
      <c r="D96" s="1057"/>
      <c r="E96" s="1058"/>
      <c r="F96" s="752" t="s">
        <v>172</v>
      </c>
      <c r="G96" s="762" t="s">
        <v>193</v>
      </c>
      <c r="H96" s="757">
        <v>28</v>
      </c>
      <c r="I96" s="747" t="e">
        <f t="shared" si="9"/>
        <v>#DIV/0!</v>
      </c>
      <c r="J96" s="709" t="e">
        <f t="shared" si="10"/>
        <v>#DIV/0!</v>
      </c>
      <c r="K96" s="709" t="e">
        <f>LOOKUP(1,0/($M96&amp;$N96&amp;$O96&amp;$P96&amp;$Q96=全球运价!$B$7:$B$7&amp;全球运价!$C$7:$C$7&amp;全球运价!$S$7:$S$7&amp;全球运价!$L$7:$L$7&amp;全球运价!$P$7:$P$7),全球运价!D$7:D$7)</f>
        <v>#DIV/0!</v>
      </c>
      <c r="L96" s="709" t="e">
        <f>LOOKUP(1,0/($M96&amp;$N96&amp;$O96&amp;$P96&amp;$Q96=全球运价!$B$7:$B$7&amp;全球运价!$C$7:$C$7&amp;全球运价!$S$7:$S$7&amp;全球运价!$L$7:$L$7&amp;全球运价!$P$7:$P$7),全球运价!E$7:E$7)</f>
        <v>#DIV/0!</v>
      </c>
      <c r="M96" s="774" t="s">
        <v>205</v>
      </c>
      <c r="N96" s="652" t="s">
        <v>193</v>
      </c>
      <c r="O96" s="652" t="s">
        <v>65</v>
      </c>
      <c r="P96" s="652" t="s">
        <v>66</v>
      </c>
      <c r="Q96" s="652" t="s">
        <v>91</v>
      </c>
    </row>
    <row r="97" spans="1:18" s="652" customFormat="1" ht="19.5" customHeight="1">
      <c r="A97" s="761" t="s">
        <v>206</v>
      </c>
      <c r="B97" s="718" t="s">
        <v>207</v>
      </c>
      <c r="C97" s="1056" t="s">
        <v>50</v>
      </c>
      <c r="D97" s="1057"/>
      <c r="E97" s="1058"/>
      <c r="F97" s="752" t="s">
        <v>172</v>
      </c>
      <c r="G97" s="753" t="s">
        <v>193</v>
      </c>
      <c r="H97" s="755">
        <v>28</v>
      </c>
      <c r="I97" s="747" t="e">
        <f t="shared" si="9"/>
        <v>#DIV/0!</v>
      </c>
      <c r="J97" s="709" t="e">
        <f t="shared" si="10"/>
        <v>#DIV/0!</v>
      </c>
      <c r="K97" s="709" t="e">
        <f>LOOKUP(1,0/($M97&amp;$N97&amp;$O97&amp;$P97&amp;$Q97=全球运价!$B$7:$B$7&amp;全球运价!$C$7:$C$7&amp;全球运价!$S$7:$S$7&amp;全球运价!$L$7:$L$7&amp;全球运价!$P$7:$P$7),全球运价!D$7:D$7)</f>
        <v>#DIV/0!</v>
      </c>
      <c r="L97" s="709" t="e">
        <f>LOOKUP(1,0/($M97&amp;$N97&amp;$O97&amp;$P97&amp;$Q97=全球运价!$B$7:$B$7&amp;全球运价!$C$7:$C$7&amp;全球运价!$S$7:$S$7&amp;全球运价!$L$7:$L$7&amp;全球运价!$P$7:$P$7),全球运价!E$7:E$7)</f>
        <v>#DIV/0!</v>
      </c>
      <c r="M97" s="774" t="s">
        <v>208</v>
      </c>
      <c r="N97" s="652" t="s">
        <v>193</v>
      </c>
      <c r="O97" s="652" t="s">
        <v>65</v>
      </c>
      <c r="P97" s="652" t="s">
        <v>66</v>
      </c>
      <c r="Q97" s="652" t="s">
        <v>91</v>
      </c>
    </row>
    <row r="98" spans="1:18" s="652" customFormat="1" ht="19.5" customHeight="1">
      <c r="A98" s="1026" t="s">
        <v>186</v>
      </c>
      <c r="B98" s="1027"/>
      <c r="C98" s="1027"/>
      <c r="D98" s="1027"/>
      <c r="E98" s="1027"/>
      <c r="F98" s="1027"/>
      <c r="G98" s="1027"/>
      <c r="H98" s="1028"/>
      <c r="I98" s="747"/>
      <c r="J98" s="709"/>
      <c r="K98" s="709"/>
      <c r="L98" s="709"/>
    </row>
    <row r="99" spans="1:18" s="652" customFormat="1" ht="24.75" customHeight="1">
      <c r="A99" s="1070" t="s">
        <v>187</v>
      </c>
      <c r="B99" s="1070"/>
      <c r="C99" s="1070"/>
      <c r="D99" s="1070"/>
      <c r="E99" s="1070"/>
      <c r="F99" s="1070"/>
      <c r="G99" s="1070"/>
      <c r="H99" s="1071"/>
      <c r="I99" s="747" t="str">
        <f t="shared" si="9"/>
        <v/>
      </c>
      <c r="J99" s="709"/>
      <c r="K99" s="709"/>
      <c r="L99" s="709"/>
    </row>
    <row r="100" spans="1:18" s="653" customFormat="1" ht="19.5" customHeight="1">
      <c r="A100" s="1018" t="s">
        <v>189</v>
      </c>
      <c r="B100" s="1072"/>
      <c r="C100" s="1072"/>
      <c r="D100" s="1072"/>
      <c r="E100" s="1072"/>
      <c r="F100" s="1072"/>
      <c r="G100" s="1072"/>
      <c r="H100" s="1073"/>
      <c r="I100" s="747" t="str">
        <f t="shared" si="9"/>
        <v/>
      </c>
      <c r="J100" s="709"/>
      <c r="K100" s="709"/>
      <c r="L100" s="709"/>
      <c r="M100" s="652"/>
      <c r="N100" s="652"/>
      <c r="O100" s="652"/>
      <c r="Q100" s="652"/>
    </row>
    <row r="101" spans="1:18" s="651" customFormat="1" ht="19.5" customHeight="1">
      <c r="A101" s="1037"/>
      <c r="B101" s="1038"/>
      <c r="C101" s="1038"/>
      <c r="D101" s="1038"/>
      <c r="E101" s="1038"/>
      <c r="F101" s="1038"/>
      <c r="G101" s="710"/>
      <c r="H101" s="725"/>
      <c r="I101" s="747" t="str">
        <f t="shared" si="9"/>
        <v/>
      </c>
      <c r="J101" s="709"/>
      <c r="K101" s="709"/>
      <c r="L101" s="709"/>
      <c r="M101" s="656"/>
      <c r="N101" s="652"/>
      <c r="O101" s="652"/>
      <c r="Q101" s="652"/>
    </row>
    <row r="102" spans="1:18" ht="19.5" customHeight="1">
      <c r="A102" s="694" t="s">
        <v>209</v>
      </c>
      <c r="B102" s="695" t="s">
        <v>19</v>
      </c>
      <c r="C102" s="1074" t="s">
        <v>210</v>
      </c>
      <c r="D102" s="1074"/>
      <c r="E102" s="695" t="s">
        <v>20</v>
      </c>
      <c r="F102" s="697" t="s">
        <v>21</v>
      </c>
      <c r="G102" s="697" t="s">
        <v>22</v>
      </c>
      <c r="H102" s="698" t="s">
        <v>23</v>
      </c>
      <c r="I102" s="747" t="str">
        <f t="shared" si="9"/>
        <v/>
      </c>
      <c r="J102" s="709" t="s">
        <v>10</v>
      </c>
      <c r="K102" s="709" t="s">
        <v>11</v>
      </c>
      <c r="L102" s="709" t="s">
        <v>12</v>
      </c>
      <c r="M102" s="675" t="s">
        <v>13</v>
      </c>
      <c r="N102" s="675" t="s">
        <v>14</v>
      </c>
      <c r="O102" s="675" t="s">
        <v>15</v>
      </c>
      <c r="P102" s="675" t="s">
        <v>16</v>
      </c>
      <c r="Q102" s="675" t="s">
        <v>17</v>
      </c>
      <c r="R102" s="750"/>
    </row>
    <row r="103" spans="1:18" s="652" customFormat="1" ht="19.5" customHeight="1">
      <c r="A103" s="751" t="s">
        <v>211</v>
      </c>
      <c r="B103" s="718" t="s">
        <v>212</v>
      </c>
      <c r="C103" s="1056">
        <v>0</v>
      </c>
      <c r="D103" s="1058"/>
      <c r="E103" s="718" t="s">
        <v>171</v>
      </c>
      <c r="F103" s="703" t="s">
        <v>213</v>
      </c>
      <c r="G103" s="986" t="s">
        <v>28</v>
      </c>
      <c r="H103" s="755">
        <v>25</v>
      </c>
      <c r="I103" s="747" t="e">
        <f t="shared" si="9"/>
        <v>#DIV/0!</v>
      </c>
      <c r="J103" s="709" t="e">
        <f t="shared" ref="J103:J120" si="11">"USD "&amp;IF(K103&lt;0,"( "&amp;-K103&amp;" )",K103)&amp;" / "&amp;IF(L103&lt;0,"( "&amp;-L103&amp;" )",L103)</f>
        <v>#DIV/0!</v>
      </c>
      <c r="K103" s="709" t="e">
        <f>LOOKUP(1,0/($M103&amp;$N103&amp;$O103&amp;$P103&amp;$Q103=全球运价!$B$7:$B$7&amp;全球运价!$C$7:$C$7&amp;全球运价!$S$7:$S$7&amp;全球运价!$L$7:$L$7&amp;全球运价!$P$7:$P$7),全球运价!D$7:D$7)</f>
        <v>#DIV/0!</v>
      </c>
      <c r="L103" s="709" t="e">
        <f>LOOKUP(1,0/($M103&amp;$N103&amp;$O103&amp;$P103&amp;$Q103=全球运价!$B$7:$B$7&amp;全球运价!$C$7:$C$7&amp;全球运价!$S$7:$S$7&amp;全球运价!$L$7:$L$7&amp;全球运价!$P$7:$P$7),全球运价!E$7:E$7)</f>
        <v>#DIV/0!</v>
      </c>
      <c r="M103" s="670" t="s">
        <v>214</v>
      </c>
      <c r="N103" s="652" t="s">
        <v>214</v>
      </c>
      <c r="O103" s="652" t="s">
        <v>65</v>
      </c>
      <c r="P103" s="652" t="s">
        <v>66</v>
      </c>
      <c r="Q103" s="652" t="s">
        <v>91</v>
      </c>
    </row>
    <row r="104" spans="1:18" s="652" customFormat="1" ht="19.5" customHeight="1">
      <c r="A104" s="751" t="s">
        <v>215</v>
      </c>
      <c r="B104" s="718" t="s">
        <v>216</v>
      </c>
      <c r="C104" s="1056">
        <v>0</v>
      </c>
      <c r="D104" s="1058"/>
      <c r="E104" s="718" t="s">
        <v>171</v>
      </c>
      <c r="F104" s="703" t="s">
        <v>213</v>
      </c>
      <c r="G104" s="987" t="s">
        <v>28</v>
      </c>
      <c r="H104" s="755" t="s">
        <v>217</v>
      </c>
      <c r="I104" s="747" t="e">
        <f t="shared" si="9"/>
        <v>#DIV/0!</v>
      </c>
      <c r="J104" s="709" t="e">
        <f t="shared" si="11"/>
        <v>#DIV/0!</v>
      </c>
      <c r="K104" s="709" t="e">
        <f>LOOKUP(1,0/($M104&amp;$N104&amp;$O104&amp;$P104&amp;$Q104=全球运价!$B$7:$B$7&amp;全球运价!$C$7:$C$7&amp;全球运价!$S$7:$S$7&amp;全球运价!$L$7:$L$7&amp;全球运价!$P$7:$P$7),全球运价!D$7:D$7)</f>
        <v>#DIV/0!</v>
      </c>
      <c r="L104" s="709" t="e">
        <f>LOOKUP(1,0/($M104&amp;$N104&amp;$O104&amp;$P104&amp;$Q104=全球运价!$B$7:$B$7&amp;全球运价!$C$7:$C$7&amp;全球运价!$S$7:$S$7&amp;全球运价!$L$7:$L$7&amp;全球运价!$P$7:$P$7),全球运价!E$7:E$7)</f>
        <v>#DIV/0!</v>
      </c>
      <c r="M104" s="774" t="s">
        <v>218</v>
      </c>
      <c r="N104" s="652" t="s">
        <v>218</v>
      </c>
      <c r="O104" s="652" t="s">
        <v>65</v>
      </c>
      <c r="P104" s="652" t="s">
        <v>66</v>
      </c>
      <c r="Q104" s="652" t="s">
        <v>91</v>
      </c>
    </row>
    <row r="105" spans="1:18" s="652" customFormat="1" ht="19.5" customHeight="1">
      <c r="A105" s="751" t="s">
        <v>219</v>
      </c>
      <c r="B105" s="718" t="s">
        <v>220</v>
      </c>
      <c r="C105" s="1056" t="s">
        <v>221</v>
      </c>
      <c r="D105" s="1058"/>
      <c r="E105" s="718" t="s">
        <v>171</v>
      </c>
      <c r="F105" s="703" t="s">
        <v>213</v>
      </c>
      <c r="G105" s="987" t="s">
        <v>28</v>
      </c>
      <c r="H105" s="755" t="s">
        <v>217</v>
      </c>
      <c r="I105" s="747" t="e">
        <f t="shared" si="9"/>
        <v>#DIV/0!</v>
      </c>
      <c r="J105" s="709" t="e">
        <f t="shared" si="11"/>
        <v>#DIV/0!</v>
      </c>
      <c r="K105" s="709" t="e">
        <f>LOOKUP(1,0/($M105&amp;$N105&amp;$O105&amp;$P105&amp;$Q105=全球运价!$B$7:$B$7&amp;全球运价!$C$7:$C$7&amp;全球运价!$S$7:$S$7&amp;全球运价!$L$7:$L$7&amp;全球运价!$P$7:$P$7),全球运价!D$7:D$7)</f>
        <v>#DIV/0!</v>
      </c>
      <c r="L105" s="709" t="e">
        <f>LOOKUP(1,0/($M105&amp;$N105&amp;$O105&amp;$P105&amp;$Q105=全球运价!$B$7:$B$7&amp;全球运价!$C$7:$C$7&amp;全球运价!$S$7:$S$7&amp;全球运价!$L$7:$L$7&amp;全球运价!$P$7:$P$7),全球运价!E$7:E$7)</f>
        <v>#DIV/0!</v>
      </c>
      <c r="M105" s="774" t="s">
        <v>218</v>
      </c>
      <c r="N105" s="652" t="s">
        <v>218</v>
      </c>
      <c r="O105" s="652" t="s">
        <v>222</v>
      </c>
      <c r="P105" s="652" t="s">
        <v>66</v>
      </c>
      <c r="Q105" s="652" t="s">
        <v>91</v>
      </c>
    </row>
    <row r="106" spans="1:18" s="652" customFormat="1" ht="19.5" customHeight="1">
      <c r="A106" s="761" t="s">
        <v>223</v>
      </c>
      <c r="B106" s="718" t="s">
        <v>224</v>
      </c>
      <c r="C106" s="1056">
        <v>0</v>
      </c>
      <c r="D106" s="1058"/>
      <c r="E106" s="718" t="s">
        <v>171</v>
      </c>
      <c r="F106" s="703" t="s">
        <v>213</v>
      </c>
      <c r="G106" s="763" t="s">
        <v>218</v>
      </c>
      <c r="H106" s="755">
        <v>25</v>
      </c>
      <c r="I106" s="747" t="e">
        <f t="shared" si="9"/>
        <v>#DIV/0!</v>
      </c>
      <c r="J106" s="709" t="e">
        <f t="shared" si="11"/>
        <v>#DIV/0!</v>
      </c>
      <c r="K106" s="709" t="e">
        <f>LOOKUP(1,0/($M106&amp;$N106&amp;$O106&amp;$P106&amp;$Q106=全球运价!$B$7:$B$7&amp;全球运价!$C$7:$C$7&amp;全球运价!$S$7:$S$7&amp;全球运价!$L$7:$L$7&amp;全球运价!$P$7:$P$7),全球运价!D$7:D$7)</f>
        <v>#DIV/0!</v>
      </c>
      <c r="L106" s="709" t="e">
        <f>LOOKUP(1,0/($M106&amp;$N106&amp;$O106&amp;$P106&amp;$Q106=全球运价!$B$7:$B$7&amp;全球运价!$C$7:$C$7&amp;全球运价!$S$7:$S$7&amp;全球运价!$L$7:$L$7&amp;全球运价!$P$7:$P$7),全球运价!E$7:E$7)</f>
        <v>#DIV/0!</v>
      </c>
      <c r="M106" s="774" t="s">
        <v>225</v>
      </c>
      <c r="N106" s="652" t="s">
        <v>218</v>
      </c>
      <c r="O106" s="652" t="s">
        <v>65</v>
      </c>
      <c r="P106" s="652" t="s">
        <v>66</v>
      </c>
      <c r="Q106" s="652" t="s">
        <v>91</v>
      </c>
    </row>
    <row r="107" spans="1:18" s="652" customFormat="1" ht="19.5" customHeight="1">
      <c r="A107" s="761" t="s">
        <v>226</v>
      </c>
      <c r="B107" s="718" t="s">
        <v>227</v>
      </c>
      <c r="C107" s="1056" t="s">
        <v>221</v>
      </c>
      <c r="D107" s="1058"/>
      <c r="E107" s="718" t="s">
        <v>171</v>
      </c>
      <c r="F107" s="703" t="s">
        <v>213</v>
      </c>
      <c r="G107" s="763" t="s">
        <v>218</v>
      </c>
      <c r="H107" s="755">
        <v>25</v>
      </c>
      <c r="I107" s="747" t="e">
        <f t="shared" si="9"/>
        <v>#DIV/0!</v>
      </c>
      <c r="J107" s="709" t="e">
        <f t="shared" si="11"/>
        <v>#DIV/0!</v>
      </c>
      <c r="K107" s="709" t="e">
        <f>LOOKUP(1,0/($M107&amp;$N107&amp;$O107&amp;$P107&amp;$Q107=全球运价!$B$7:$B$7&amp;全球运价!$C$7:$C$7&amp;全球运价!$S$7:$S$7&amp;全球运价!$L$7:$L$7&amp;全球运价!$P$7:$P$7),全球运价!D$7:D$7)</f>
        <v>#DIV/0!</v>
      </c>
      <c r="L107" s="709" t="e">
        <f>LOOKUP(1,0/($M107&amp;$N107&amp;$O107&amp;$P107&amp;$Q107=全球运价!$B$7:$B$7&amp;全球运价!$C$7:$C$7&amp;全球运价!$S$7:$S$7&amp;全球运价!$L$7:$L$7&amp;全球运价!$P$7:$P$7),全球运价!E$7:E$7)</f>
        <v>#DIV/0!</v>
      </c>
      <c r="M107" s="774" t="s">
        <v>225</v>
      </c>
      <c r="N107" s="652" t="s">
        <v>218</v>
      </c>
      <c r="O107" s="652" t="s">
        <v>222</v>
      </c>
      <c r="P107" s="652" t="s">
        <v>66</v>
      </c>
      <c r="Q107" s="652" t="s">
        <v>91</v>
      </c>
    </row>
    <row r="108" spans="1:18" s="652" customFormat="1" ht="19.5" customHeight="1">
      <c r="A108" s="761" t="s">
        <v>228</v>
      </c>
      <c r="B108" s="718" t="s">
        <v>229</v>
      </c>
      <c r="C108" s="1056">
        <v>0</v>
      </c>
      <c r="D108" s="1058"/>
      <c r="E108" s="718" t="s">
        <v>171</v>
      </c>
      <c r="F108" s="703" t="s">
        <v>213</v>
      </c>
      <c r="G108" s="763" t="s">
        <v>218</v>
      </c>
      <c r="H108" s="755">
        <v>28</v>
      </c>
      <c r="I108" s="747" t="e">
        <f t="shared" si="9"/>
        <v>#DIV/0!</v>
      </c>
      <c r="J108" s="709" t="e">
        <f t="shared" si="11"/>
        <v>#DIV/0!</v>
      </c>
      <c r="K108" s="709" t="e">
        <f>LOOKUP(1,0/($M108&amp;$N108&amp;$O108&amp;$P108&amp;$Q108=全球运价!$B$7:$B$7&amp;全球运价!$C$7:$C$7&amp;全球运价!$S$7:$S$7&amp;全球运价!$L$7:$L$7&amp;全球运价!$P$7:$P$7),全球运价!D$7:D$7)</f>
        <v>#DIV/0!</v>
      </c>
      <c r="L108" s="709" t="e">
        <f>LOOKUP(1,0/($M108&amp;$N108&amp;$O108&amp;$P108&amp;$Q108=全球运价!$B$7:$B$7&amp;全球运价!$C$7:$C$7&amp;全球运价!$S$7:$S$7&amp;全球运价!$L$7:$L$7&amp;全球运价!$P$7:$P$7),全球运价!E$7:E$7)</f>
        <v>#DIV/0!</v>
      </c>
      <c r="M108" s="774" t="s">
        <v>230</v>
      </c>
      <c r="N108" s="652" t="s">
        <v>218</v>
      </c>
      <c r="O108" s="652" t="s">
        <v>65</v>
      </c>
      <c r="P108" s="652" t="s">
        <v>66</v>
      </c>
      <c r="Q108" s="652" t="s">
        <v>91</v>
      </c>
    </row>
    <row r="109" spans="1:18" s="652" customFormat="1" ht="19.5" customHeight="1">
      <c r="A109" s="761" t="s">
        <v>231</v>
      </c>
      <c r="B109" s="718" t="s">
        <v>232</v>
      </c>
      <c r="C109" s="1056" t="s">
        <v>221</v>
      </c>
      <c r="D109" s="1058"/>
      <c r="E109" s="718" t="s">
        <v>171</v>
      </c>
      <c r="F109" s="703" t="s">
        <v>213</v>
      </c>
      <c r="G109" s="763" t="s">
        <v>218</v>
      </c>
      <c r="H109" s="755">
        <v>28</v>
      </c>
      <c r="I109" s="747" t="e">
        <f t="shared" si="9"/>
        <v>#DIV/0!</v>
      </c>
      <c r="J109" s="709" t="e">
        <f t="shared" si="11"/>
        <v>#DIV/0!</v>
      </c>
      <c r="K109" s="709" t="e">
        <f>LOOKUP(1,0/($M109&amp;$N109&amp;$O109&amp;$P109&amp;$Q109=全球运价!$B$7:$B$7&amp;全球运价!$C$7:$C$7&amp;全球运价!$S$7:$S$7&amp;全球运价!$L$7:$L$7&amp;全球运价!$P$7:$P$7),全球运价!D$7:D$7)</f>
        <v>#DIV/0!</v>
      </c>
      <c r="L109" s="709" t="e">
        <f>LOOKUP(1,0/($M109&amp;$N109&amp;$O109&amp;$P109&amp;$Q109=全球运价!$B$7:$B$7&amp;全球运价!$C$7:$C$7&amp;全球运价!$S$7:$S$7&amp;全球运价!$L$7:$L$7&amp;全球运价!$P$7:$P$7),全球运价!E$7:E$7)</f>
        <v>#DIV/0!</v>
      </c>
      <c r="M109" s="774" t="s">
        <v>230</v>
      </c>
      <c r="N109" s="652" t="s">
        <v>218</v>
      </c>
      <c r="O109" s="652" t="s">
        <v>222</v>
      </c>
      <c r="P109" s="652" t="s">
        <v>66</v>
      </c>
      <c r="Q109" s="652" t="s">
        <v>91</v>
      </c>
    </row>
    <row r="110" spans="1:18" s="652" customFormat="1" ht="19.5" customHeight="1">
      <c r="A110" s="751" t="s">
        <v>233</v>
      </c>
      <c r="B110" s="718" t="s">
        <v>234</v>
      </c>
      <c r="C110" s="1056">
        <v>0</v>
      </c>
      <c r="D110" s="1058"/>
      <c r="E110" s="718" t="s">
        <v>171</v>
      </c>
      <c r="F110" s="703" t="s">
        <v>213</v>
      </c>
      <c r="G110" s="763" t="s">
        <v>218</v>
      </c>
      <c r="H110" s="755">
        <v>60</v>
      </c>
      <c r="I110" s="747" t="e">
        <f t="shared" si="9"/>
        <v>#DIV/0!</v>
      </c>
      <c r="J110" s="709" t="e">
        <f t="shared" si="11"/>
        <v>#DIV/0!</v>
      </c>
      <c r="K110" s="709" t="e">
        <f>LOOKUP(1,0/($M110&amp;$N110&amp;$O110&amp;$P110&amp;$Q110=全球运价!$B$7:$B$7&amp;全球运价!$C$7:$C$7&amp;全球运价!$S$7:$S$7&amp;全球运价!$L$7:$L$7&amp;全球运价!$P$7:$P$7),全球运价!D$7:D$7)</f>
        <v>#DIV/0!</v>
      </c>
      <c r="L110" s="709" t="e">
        <f>LOOKUP(1,0/($M110&amp;$N110&amp;$O110&amp;$P110&amp;$Q110=全球运价!$B$7:$B$7&amp;全球运价!$C$7:$C$7&amp;全球运价!$S$7:$S$7&amp;全球运价!$L$7:$L$7&amp;全球运价!$P$7:$P$7),全球运价!E$7:E$7)</f>
        <v>#DIV/0!</v>
      </c>
      <c r="M110" s="670" t="s">
        <v>235</v>
      </c>
      <c r="N110" s="652" t="s">
        <v>218</v>
      </c>
      <c r="O110" s="652" t="s">
        <v>65</v>
      </c>
      <c r="P110" s="652" t="s">
        <v>66</v>
      </c>
      <c r="Q110" s="652" t="s">
        <v>91</v>
      </c>
    </row>
    <row r="111" spans="1:18" s="652" customFormat="1" ht="19.5" customHeight="1">
      <c r="A111" s="751" t="s">
        <v>236</v>
      </c>
      <c r="B111" s="718" t="s">
        <v>237</v>
      </c>
      <c r="C111" s="1056">
        <v>0</v>
      </c>
      <c r="D111" s="1058"/>
      <c r="E111" s="718" t="s">
        <v>171</v>
      </c>
      <c r="F111" s="703" t="s">
        <v>213</v>
      </c>
      <c r="G111" s="763" t="s">
        <v>218</v>
      </c>
      <c r="H111" s="755">
        <v>60</v>
      </c>
      <c r="I111" s="747" t="e">
        <f t="shared" si="9"/>
        <v>#DIV/0!</v>
      </c>
      <c r="J111" s="709" t="e">
        <f t="shared" si="11"/>
        <v>#DIV/0!</v>
      </c>
      <c r="K111" s="709" t="e">
        <f>LOOKUP(1,0/($M111&amp;$N111&amp;$O111&amp;$P111&amp;$Q111=全球运价!$B$7:$B$7&amp;全球运价!$C$7:$C$7&amp;全球运价!$S$7:$S$7&amp;全球运价!$L$7:$L$7&amp;全球运价!$P$7:$P$7),全球运价!D$7:D$7)</f>
        <v>#DIV/0!</v>
      </c>
      <c r="L111" s="709" t="e">
        <f>LOOKUP(1,0/($M111&amp;$N111&amp;$O111&amp;$P111&amp;$Q111=全球运价!$B$7:$B$7&amp;全球运价!$C$7:$C$7&amp;全球运价!$S$7:$S$7&amp;全球运价!$L$7:$L$7&amp;全球运价!$P$7:$P$7),全球运价!E$7:E$7)</f>
        <v>#DIV/0!</v>
      </c>
      <c r="M111" s="670" t="s">
        <v>238</v>
      </c>
      <c r="N111" s="652" t="s">
        <v>218</v>
      </c>
      <c r="O111" s="652" t="s">
        <v>65</v>
      </c>
      <c r="P111" s="652" t="s">
        <v>66</v>
      </c>
      <c r="Q111" s="652" t="s">
        <v>91</v>
      </c>
    </row>
    <row r="112" spans="1:18" s="652" customFormat="1" ht="19.5" customHeight="1">
      <c r="A112" s="751" t="s">
        <v>239</v>
      </c>
      <c r="B112" s="718" t="s">
        <v>240</v>
      </c>
      <c r="C112" s="1056">
        <v>0</v>
      </c>
      <c r="D112" s="1058"/>
      <c r="E112" s="718" t="s">
        <v>171</v>
      </c>
      <c r="F112" s="703" t="s">
        <v>213</v>
      </c>
      <c r="G112" s="763" t="s">
        <v>218</v>
      </c>
      <c r="H112" s="755">
        <v>60</v>
      </c>
      <c r="I112" s="747" t="e">
        <f t="shared" si="9"/>
        <v>#DIV/0!</v>
      </c>
      <c r="J112" s="709" t="e">
        <f t="shared" si="11"/>
        <v>#DIV/0!</v>
      </c>
      <c r="K112" s="709" t="e">
        <f>LOOKUP(1,0/($M112&amp;$N112&amp;$O112&amp;$P112&amp;$Q112=全球运价!$B$7:$B$7&amp;全球运价!$C$7:$C$7&amp;全球运价!$S$7:$S$7&amp;全球运价!$L$7:$L$7&amp;全球运价!$P$7:$P$7),全球运价!D$7:D$7)</f>
        <v>#DIV/0!</v>
      </c>
      <c r="L112" s="709" t="e">
        <f>LOOKUP(1,0/($M112&amp;$N112&amp;$O112&amp;$P112&amp;$Q112=全球运价!$B$7:$B$7&amp;全球运价!$C$7:$C$7&amp;全球运价!$S$7:$S$7&amp;全球运价!$L$7:$L$7&amp;全球运价!$P$7:$P$7),全球运价!E$7:E$7)</f>
        <v>#DIV/0!</v>
      </c>
      <c r="M112" s="670" t="s">
        <v>241</v>
      </c>
      <c r="N112" s="652" t="s">
        <v>218</v>
      </c>
      <c r="O112" s="652" t="s">
        <v>65</v>
      </c>
      <c r="P112" s="652" t="s">
        <v>66</v>
      </c>
      <c r="Q112" s="652" t="s">
        <v>91</v>
      </c>
    </row>
    <row r="113" spans="1:18" s="652" customFormat="1" ht="19.5" customHeight="1">
      <c r="A113" s="761" t="s">
        <v>242</v>
      </c>
      <c r="B113" s="718" t="s">
        <v>199</v>
      </c>
      <c r="C113" s="1056">
        <v>0</v>
      </c>
      <c r="D113" s="1058"/>
      <c r="E113" s="718" t="s">
        <v>243</v>
      </c>
      <c r="F113" s="764" t="s">
        <v>244</v>
      </c>
      <c r="G113" s="987" t="s">
        <v>28</v>
      </c>
      <c r="H113" s="755">
        <v>45</v>
      </c>
      <c r="I113" s="747" t="e">
        <f t="shared" si="9"/>
        <v>#DIV/0!</v>
      </c>
      <c r="J113" s="709" t="e">
        <f t="shared" si="11"/>
        <v>#DIV/0!</v>
      </c>
      <c r="K113" s="709" t="e">
        <f>LOOKUP(1,0/($M113&amp;$N113&amp;$O113&amp;$P113&amp;$Q113=全球运价!$B$7:$B$7&amp;全球运价!$C$7:$C$7&amp;全球运价!$S$7:$S$7&amp;全球运价!$L$7:$L$7&amp;全球运价!$P$7:$P$7),全球运价!D$7:D$7)</f>
        <v>#DIV/0!</v>
      </c>
      <c r="L113" s="709" t="e">
        <f>LOOKUP(1,0/($M113&amp;$N113&amp;$O113&amp;$P113&amp;$Q113=全球运价!$B$7:$B$7&amp;全球运价!$C$7:$C$7&amp;全球运价!$S$7:$S$7&amp;全球运价!$L$7:$L$7&amp;全球运价!$P$7:$P$7),全球运价!E$7:E$7)</f>
        <v>#DIV/0!</v>
      </c>
      <c r="M113" s="670" t="s">
        <v>245</v>
      </c>
      <c r="N113" s="652" t="s">
        <v>245</v>
      </c>
      <c r="O113" s="652" t="s">
        <v>65</v>
      </c>
      <c r="P113" s="652" t="s">
        <v>66</v>
      </c>
      <c r="Q113" s="652" t="s">
        <v>91</v>
      </c>
    </row>
    <row r="114" spans="1:18" s="652" customFormat="1" ht="19.5" customHeight="1">
      <c r="A114" s="761" t="s">
        <v>246</v>
      </c>
      <c r="B114" s="718" t="s">
        <v>247</v>
      </c>
      <c r="C114" s="1075">
        <v>0</v>
      </c>
      <c r="D114" s="1076"/>
      <c r="E114" s="718" t="s">
        <v>243</v>
      </c>
      <c r="F114" s="764" t="s">
        <v>244</v>
      </c>
      <c r="G114" s="987" t="s">
        <v>28</v>
      </c>
      <c r="H114" s="755">
        <v>45</v>
      </c>
      <c r="I114" s="747" t="e">
        <f t="shared" si="9"/>
        <v>#DIV/0!</v>
      </c>
      <c r="J114" s="709" t="e">
        <f t="shared" si="11"/>
        <v>#DIV/0!</v>
      </c>
      <c r="K114" s="709" t="e">
        <f>LOOKUP(1,0/($M114&amp;$N114&amp;$O114&amp;$P114&amp;$Q114=全球运价!$B$7:$B$7&amp;全球运价!$C$7:$C$7&amp;全球运价!$S$7:$S$7&amp;全球运价!$L$7:$L$7&amp;全球运价!$P$7:$P$7),全球运价!D$7:D$7)</f>
        <v>#DIV/0!</v>
      </c>
      <c r="L114" s="709" t="e">
        <f>LOOKUP(1,0/($M114&amp;$N114&amp;$O114&amp;$P114&amp;$Q114=全球运价!$B$7:$B$7&amp;全球运价!$C$7:$C$7&amp;全球运价!$S$7:$S$7&amp;全球运价!$L$7:$L$7&amp;全球运价!$P$7:$P$7),全球运价!E$7:E$7)</f>
        <v>#DIV/0!</v>
      </c>
      <c r="M114" s="670" t="s">
        <v>248</v>
      </c>
      <c r="N114" s="652" t="s">
        <v>248</v>
      </c>
      <c r="O114" s="652" t="s">
        <v>65</v>
      </c>
      <c r="P114" s="652" t="s">
        <v>66</v>
      </c>
      <c r="Q114" s="652" t="s">
        <v>91</v>
      </c>
    </row>
    <row r="115" spans="1:18" s="652" customFormat="1" ht="19.5" customHeight="1">
      <c r="A115" s="761" t="s">
        <v>249</v>
      </c>
      <c r="B115" s="718" t="s">
        <v>247</v>
      </c>
      <c r="C115" s="1075">
        <v>0</v>
      </c>
      <c r="D115" s="1076"/>
      <c r="E115" s="718" t="s">
        <v>243</v>
      </c>
      <c r="F115" s="764" t="s">
        <v>244</v>
      </c>
      <c r="G115" s="987" t="s">
        <v>28</v>
      </c>
      <c r="H115" s="755">
        <v>45</v>
      </c>
      <c r="I115" s="747" t="e">
        <f t="shared" si="9"/>
        <v>#DIV/0!</v>
      </c>
      <c r="J115" s="709" t="e">
        <f t="shared" si="11"/>
        <v>#DIV/0!</v>
      </c>
      <c r="K115" s="709" t="e">
        <f>LOOKUP(1,0/($M115&amp;$N115&amp;$O115&amp;$P115&amp;$Q115=全球运价!$B$7:$B$7&amp;全球运价!$C$7:$C$7&amp;全球运价!$S$7:$S$7&amp;全球运价!$L$7:$L$7&amp;全球运价!$P$7:$P$7),全球运价!D$7:D$7)</f>
        <v>#DIV/0!</v>
      </c>
      <c r="L115" s="709" t="e">
        <f>LOOKUP(1,0/($M115&amp;$N115&amp;$O115&amp;$P115&amp;$Q115=全球运价!$B$7:$B$7&amp;全球运价!$C$7:$C$7&amp;全球运价!$S$7:$S$7&amp;全球运价!$L$7:$L$7&amp;全球运价!$P$7:$P$7),全球运价!E$7:E$7)</f>
        <v>#DIV/0!</v>
      </c>
      <c r="M115" s="774" t="s">
        <v>250</v>
      </c>
      <c r="N115" s="652" t="s">
        <v>250</v>
      </c>
      <c r="O115" s="652" t="s">
        <v>65</v>
      </c>
      <c r="P115" s="652" t="s">
        <v>66</v>
      </c>
      <c r="Q115" s="652" t="s">
        <v>91</v>
      </c>
    </row>
    <row r="116" spans="1:18" s="652" customFormat="1" ht="19.5" customHeight="1">
      <c r="A116" s="761" t="s">
        <v>251</v>
      </c>
      <c r="B116" s="718" t="s">
        <v>247</v>
      </c>
      <c r="C116" s="1075">
        <v>0</v>
      </c>
      <c r="D116" s="1076"/>
      <c r="E116" s="718" t="s">
        <v>243</v>
      </c>
      <c r="F116" s="764" t="s">
        <v>244</v>
      </c>
      <c r="G116" s="987" t="s">
        <v>28</v>
      </c>
      <c r="H116" s="755">
        <v>45</v>
      </c>
      <c r="I116" s="747" t="e">
        <f t="shared" si="9"/>
        <v>#DIV/0!</v>
      </c>
      <c r="J116" s="709" t="e">
        <f t="shared" si="11"/>
        <v>#DIV/0!</v>
      </c>
      <c r="K116" s="709" t="e">
        <f>LOOKUP(1,0/($M116&amp;$N116&amp;$O116&amp;$P116&amp;$Q116=全球运价!$B$7:$B$7&amp;全球运价!$C$7:$C$7&amp;全球运价!$S$7:$S$7&amp;全球运价!$L$7:$L$7&amp;全球运价!$P$7:$P$7),全球运价!D$7:D$7)</f>
        <v>#DIV/0!</v>
      </c>
      <c r="L116" s="709" t="e">
        <f>LOOKUP(1,0/($M116&amp;$N116&amp;$O116&amp;$P116&amp;$Q116=全球运价!$B$7:$B$7&amp;全球运价!$C$7:$C$7&amp;全球运价!$S$7:$S$7&amp;全球运价!$L$7:$L$7&amp;全球运价!$P$7:$P$7),全球运价!E$7:E$7)</f>
        <v>#DIV/0!</v>
      </c>
      <c r="M116" s="774" t="s">
        <v>252</v>
      </c>
      <c r="N116" s="652" t="s">
        <v>252</v>
      </c>
      <c r="O116" s="652" t="s">
        <v>65</v>
      </c>
      <c r="P116" s="652" t="s">
        <v>66</v>
      </c>
      <c r="Q116" s="652" t="s">
        <v>91</v>
      </c>
    </row>
    <row r="117" spans="1:18" s="652" customFormat="1" ht="19.5" customHeight="1">
      <c r="A117" s="761" t="s">
        <v>253</v>
      </c>
      <c r="B117" s="752" t="s">
        <v>254</v>
      </c>
      <c r="C117" s="1077"/>
      <c r="D117" s="1077"/>
      <c r="E117" s="718" t="s">
        <v>50</v>
      </c>
      <c r="F117" s="753" t="s">
        <v>172</v>
      </c>
      <c r="G117" s="987" t="s">
        <v>28</v>
      </c>
      <c r="H117" s="767" t="s">
        <v>255</v>
      </c>
      <c r="I117" s="747" t="e">
        <f t="shared" si="9"/>
        <v>#DIV/0!</v>
      </c>
      <c r="J117" s="709" t="e">
        <f t="shared" si="11"/>
        <v>#DIV/0!</v>
      </c>
      <c r="K117" s="709" t="e">
        <f>LOOKUP(1,0/($M117&amp;$N117&amp;$O117&amp;$P117&amp;$Q117=全球运价!$B$7:$B$7&amp;全球运价!$C$7:$C$7&amp;全球运价!$S$7:$S$7&amp;全球运价!$L$7:$L$7&amp;全球运价!$P$7:$P$7),全球运价!D$7:D$7)</f>
        <v>#DIV/0!</v>
      </c>
      <c r="L117" s="709" t="e">
        <f>LOOKUP(1,0/($M117&amp;$N117&amp;$O117&amp;$P117&amp;$Q117=全球运价!$B$7:$B$7&amp;全球运价!$C$7:$C$7&amp;全球运价!$S$7:$S$7&amp;全球运价!$L$7:$L$7&amp;全球运价!$P$7:$P$7),全球运价!E$7:E$7)</f>
        <v>#DIV/0!</v>
      </c>
      <c r="M117" s="774" t="s">
        <v>256</v>
      </c>
      <c r="N117" s="652" t="s">
        <v>256</v>
      </c>
      <c r="O117" s="652" t="s">
        <v>65</v>
      </c>
      <c r="P117" s="652" t="s">
        <v>66</v>
      </c>
      <c r="Q117" s="652" t="s">
        <v>91</v>
      </c>
    </row>
    <row r="118" spans="1:18" s="652" customFormat="1" ht="19.5" customHeight="1">
      <c r="A118" s="761" t="s">
        <v>257</v>
      </c>
      <c r="B118" s="718" t="s">
        <v>258</v>
      </c>
      <c r="C118" s="1075">
        <v>0</v>
      </c>
      <c r="D118" s="1076"/>
      <c r="E118" s="718" t="s">
        <v>50</v>
      </c>
      <c r="F118" s="753" t="s">
        <v>172</v>
      </c>
      <c r="G118" s="763" t="s">
        <v>256</v>
      </c>
      <c r="H118" s="755" t="s">
        <v>259</v>
      </c>
      <c r="I118" s="747" t="e">
        <f t="shared" si="9"/>
        <v>#DIV/0!</v>
      </c>
      <c r="J118" s="709" t="e">
        <f t="shared" si="11"/>
        <v>#DIV/0!</v>
      </c>
      <c r="K118" s="709" t="e">
        <f>LOOKUP(1,0/($M118&amp;$N118&amp;$O118&amp;$P118&amp;$Q118=全球运价!$B$7:$B$7&amp;全球运价!$C$7:$C$7&amp;全球运价!$S$7:$S$7&amp;全球运价!$L$7:$L$7&amp;全球运价!$P$7:$P$7),全球运价!D$7:D$7)</f>
        <v>#DIV/0!</v>
      </c>
      <c r="L118" s="709" t="e">
        <f>LOOKUP(1,0/($M118&amp;$N118&amp;$O118&amp;$P118&amp;$Q118=全球运价!$B$7:$B$7&amp;全球运价!$C$7:$C$7&amp;全球运价!$S$7:$S$7&amp;全球运价!$L$7:$L$7&amp;全球运价!$P$7:$P$7),全球运价!E$7:E$7)</f>
        <v>#DIV/0!</v>
      </c>
      <c r="M118" s="774" t="s">
        <v>260</v>
      </c>
      <c r="N118" s="652" t="s">
        <v>256</v>
      </c>
      <c r="O118" s="652" t="s">
        <v>65</v>
      </c>
      <c r="P118" s="652" t="s">
        <v>66</v>
      </c>
      <c r="Q118" s="652" t="s">
        <v>91</v>
      </c>
    </row>
    <row r="119" spans="1:18" s="652" customFormat="1" ht="19.5" customHeight="1">
      <c r="A119" s="759" t="s">
        <v>261</v>
      </c>
      <c r="B119" s="752" t="s">
        <v>258</v>
      </c>
      <c r="C119" s="1003"/>
      <c r="D119" s="1005"/>
      <c r="E119" s="718" t="s">
        <v>50</v>
      </c>
      <c r="F119" s="753" t="s">
        <v>172</v>
      </c>
      <c r="G119" s="763" t="s">
        <v>256</v>
      </c>
      <c r="H119" s="755">
        <v>25</v>
      </c>
      <c r="I119" s="747" t="e">
        <f t="shared" si="9"/>
        <v>#DIV/0!</v>
      </c>
      <c r="J119" s="709" t="e">
        <f t="shared" si="11"/>
        <v>#DIV/0!</v>
      </c>
      <c r="K119" s="709" t="e">
        <f>LOOKUP(1,0/($M119&amp;$N119&amp;$O119&amp;$P119&amp;$Q119=全球运价!$B$7:$B$7&amp;全球运价!$C$7:$C$7&amp;全球运价!$S$7:$S$7&amp;全球运价!$L$7:$L$7&amp;全球运价!$P$7:$P$7),全球运价!D$7:D$7)</f>
        <v>#DIV/0!</v>
      </c>
      <c r="L119" s="709" t="e">
        <f>LOOKUP(1,0/($M119&amp;$N119&amp;$O119&amp;$P119&amp;$Q119=全球运价!$B$7:$B$7&amp;全球运价!$C$7:$C$7&amp;全球运价!$S$7:$S$7&amp;全球运价!$L$7:$L$7&amp;全球运价!$P$7:$P$7),全球运价!E$7:E$7)</f>
        <v>#DIV/0!</v>
      </c>
      <c r="M119" s="774" t="s">
        <v>262</v>
      </c>
      <c r="N119" s="652" t="s">
        <v>256</v>
      </c>
      <c r="O119" s="652" t="s">
        <v>65</v>
      </c>
      <c r="P119" s="652" t="s">
        <v>66</v>
      </c>
      <c r="Q119" s="652" t="s">
        <v>91</v>
      </c>
    </row>
    <row r="120" spans="1:18" s="652" customFormat="1" ht="19.5" customHeight="1">
      <c r="A120" s="759" t="s">
        <v>263</v>
      </c>
      <c r="B120" s="718" t="s">
        <v>199</v>
      </c>
      <c r="C120" s="1077"/>
      <c r="D120" s="1077"/>
      <c r="E120" s="718" t="s">
        <v>50</v>
      </c>
      <c r="F120" s="753" t="s">
        <v>172</v>
      </c>
      <c r="G120" s="763" t="s">
        <v>256</v>
      </c>
      <c r="H120" s="755">
        <v>22</v>
      </c>
      <c r="I120" s="747" t="e">
        <f t="shared" si="9"/>
        <v>#DIV/0!</v>
      </c>
      <c r="J120" s="709" t="e">
        <f t="shared" si="11"/>
        <v>#DIV/0!</v>
      </c>
      <c r="K120" s="709" t="e">
        <f>LOOKUP(1,0/($M120&amp;$N120&amp;$O120&amp;$P120&amp;$Q120=全球运价!$B$7:$B$7&amp;全球运价!$C$7:$C$7&amp;全球运价!$S$7:$S$7&amp;全球运价!$L$7:$L$7&amp;全球运价!$P$7:$P$7),全球运价!D$7:D$7)</f>
        <v>#DIV/0!</v>
      </c>
      <c r="L120" s="709" t="e">
        <f>LOOKUP(1,0/($M120&amp;$N120&amp;$O120&amp;$P120&amp;$Q120=全球运价!$B$7:$B$7&amp;全球运价!$C$7:$C$7&amp;全球运价!$S$7:$S$7&amp;全球运价!$L$7:$L$7&amp;全球运价!$P$7:$P$7),全球运价!E$7:E$7)</f>
        <v>#DIV/0!</v>
      </c>
      <c r="M120" s="774" t="s">
        <v>264</v>
      </c>
      <c r="N120" s="652" t="s">
        <v>256</v>
      </c>
      <c r="O120" s="652" t="s">
        <v>65</v>
      </c>
      <c r="P120" s="652" t="s">
        <v>66</v>
      </c>
      <c r="Q120" s="652" t="s">
        <v>91</v>
      </c>
    </row>
    <row r="121" spans="1:18" s="652" customFormat="1" ht="19.5" customHeight="1">
      <c r="A121" s="768" t="s">
        <v>261</v>
      </c>
      <c r="B121" s="752" t="s">
        <v>265</v>
      </c>
      <c r="C121" s="1003"/>
      <c r="D121" s="1005"/>
      <c r="E121" s="718" t="s">
        <v>50</v>
      </c>
      <c r="F121" s="752" t="s">
        <v>266</v>
      </c>
      <c r="G121" s="703" t="s">
        <v>28</v>
      </c>
      <c r="H121" s="737">
        <v>30</v>
      </c>
      <c r="I121" s="747" t="e">
        <f t="shared" ref="I121" si="12">IF(J121="","",IF(J121="SYSTEM PRICE","",IF(B121=J121,"-","check")))</f>
        <v>#DIV/0!</v>
      </c>
      <c r="J121" s="709" t="e">
        <f t="shared" ref="J121" si="13">"USD "&amp;IF(K121&lt;0,"( "&amp;-K121&amp;" )",K121)&amp;" / "&amp;IF(L121&lt;0,"( "&amp;-L121&amp;" )",L121)</f>
        <v>#DIV/0!</v>
      </c>
      <c r="K121" s="709" t="e">
        <f>LOOKUP(1,0/($M121&amp;$N121&amp;$O121&amp;$P121&amp;$Q121=全球运价!$B$7:$B$7&amp;全球运价!$C$7:$C$7&amp;全球运价!$S$7:$S$7&amp;全球运价!$L$7:$L$7&amp;全球运价!$P$7:$P$7),全球运价!D$7:D$7)</f>
        <v>#DIV/0!</v>
      </c>
      <c r="L121" s="709" t="e">
        <f>LOOKUP(1,0/($M121&amp;$N121&amp;$O121&amp;$P121&amp;$Q121=全球运价!$B$7:$B$7&amp;全球运价!$C$7:$C$7&amp;全球运价!$S$7:$S$7&amp;全球运价!$L$7:$L$7&amp;全球运价!$P$7:$P$7),全球运价!E$7:E$7)</f>
        <v>#DIV/0!</v>
      </c>
      <c r="M121" s="774" t="s">
        <v>262</v>
      </c>
      <c r="N121" s="652" t="s">
        <v>262</v>
      </c>
      <c r="O121" s="652" t="s">
        <v>65</v>
      </c>
      <c r="P121" s="652" t="s">
        <v>66</v>
      </c>
      <c r="Q121" s="652" t="s">
        <v>91</v>
      </c>
    </row>
    <row r="122" spans="1:18" s="652" customFormat="1" ht="19.5" customHeight="1">
      <c r="A122" s="1026" t="s">
        <v>186</v>
      </c>
      <c r="B122" s="1027"/>
      <c r="C122" s="1027"/>
      <c r="D122" s="1027"/>
      <c r="E122" s="1027"/>
      <c r="F122" s="1027"/>
      <c r="G122" s="1027"/>
      <c r="H122" s="1028"/>
      <c r="I122" s="747"/>
      <c r="J122" s="709"/>
      <c r="K122" s="709"/>
      <c r="L122" s="709"/>
    </row>
    <row r="123" spans="1:18" s="654" customFormat="1" ht="19.5" customHeight="1">
      <c r="A123" s="1078" t="s">
        <v>267</v>
      </c>
      <c r="B123" s="1079"/>
      <c r="C123" s="1079"/>
      <c r="D123" s="1079"/>
      <c r="E123" s="1079"/>
      <c r="F123" s="1079"/>
      <c r="G123" s="1079"/>
      <c r="H123" s="1080"/>
      <c r="I123" s="747" t="str">
        <f t="shared" si="9"/>
        <v/>
      </c>
      <c r="J123" s="709"/>
      <c r="K123" s="709"/>
      <c r="L123" s="709"/>
      <c r="N123" s="652"/>
      <c r="O123" s="652"/>
      <c r="Q123" s="652"/>
    </row>
    <row r="124" spans="1:18" s="654" customFormat="1" ht="19.5" customHeight="1">
      <c r="A124" s="770" t="s">
        <v>268</v>
      </c>
      <c r="B124" s="771"/>
      <c r="C124" s="771"/>
      <c r="D124" s="771"/>
      <c r="E124" s="723"/>
      <c r="F124" s="771"/>
      <c r="G124" s="723"/>
      <c r="H124" s="772"/>
      <c r="I124" s="747" t="str">
        <f t="shared" si="9"/>
        <v/>
      </c>
      <c r="J124" s="709"/>
      <c r="K124" s="709"/>
      <c r="L124" s="709"/>
      <c r="N124" s="652"/>
      <c r="O124" s="652"/>
      <c r="Q124" s="652"/>
    </row>
    <row r="125" spans="1:18" s="651" customFormat="1" ht="19.5" customHeight="1">
      <c r="A125" s="1037"/>
      <c r="B125" s="1038"/>
      <c r="C125" s="1038"/>
      <c r="D125" s="1038"/>
      <c r="E125" s="1038"/>
      <c r="F125" s="1038"/>
      <c r="G125" s="710"/>
      <c r="H125" s="725"/>
      <c r="I125" s="747" t="str">
        <f t="shared" si="9"/>
        <v/>
      </c>
      <c r="J125" s="709"/>
      <c r="K125" s="709"/>
      <c r="L125" s="709"/>
      <c r="M125" s="656"/>
      <c r="N125" s="652"/>
      <c r="O125" s="652"/>
      <c r="Q125" s="652"/>
    </row>
    <row r="126" spans="1:18" ht="19.5" customHeight="1">
      <c r="A126" s="694" t="s">
        <v>269</v>
      </c>
      <c r="B126" s="695" t="s">
        <v>19</v>
      </c>
      <c r="C126" s="1001" t="s">
        <v>20</v>
      </c>
      <c r="D126" s="1001"/>
      <c r="E126" s="1001"/>
      <c r="F126" s="697" t="s">
        <v>21</v>
      </c>
      <c r="G126" s="697" t="s">
        <v>22</v>
      </c>
      <c r="H126" s="698" t="s">
        <v>23</v>
      </c>
      <c r="I126" s="747" t="str">
        <f t="shared" si="9"/>
        <v/>
      </c>
      <c r="J126" s="746" t="s">
        <v>10</v>
      </c>
      <c r="K126" s="709" t="s">
        <v>11</v>
      </c>
      <c r="L126" s="709" t="s">
        <v>12</v>
      </c>
      <c r="M126" s="675" t="s">
        <v>13</v>
      </c>
      <c r="N126" s="675" t="s">
        <v>14</v>
      </c>
      <c r="O126" s="675" t="s">
        <v>15</v>
      </c>
      <c r="P126" s="675" t="s">
        <v>16</v>
      </c>
      <c r="Q126" s="675" t="s">
        <v>17</v>
      </c>
      <c r="R126" s="750"/>
    </row>
    <row r="127" spans="1:18" s="652" customFormat="1" ht="19.5" customHeight="1">
      <c r="A127" s="773" t="s">
        <v>270</v>
      </c>
      <c r="B127" s="735" t="s">
        <v>271</v>
      </c>
      <c r="C127" s="1056" t="s">
        <v>272</v>
      </c>
      <c r="D127" s="1057"/>
      <c r="E127" s="1058"/>
      <c r="F127" s="752" t="s">
        <v>273</v>
      </c>
      <c r="G127" s="985" t="s">
        <v>28</v>
      </c>
      <c r="H127" s="754" t="s">
        <v>274</v>
      </c>
      <c r="I127" s="747" t="e">
        <f t="shared" si="9"/>
        <v>#DIV/0!</v>
      </c>
      <c r="J127" s="709" t="e">
        <f t="shared" ref="J127:J129" si="14">"USD "&amp;IF(K127&lt;0,"( "&amp;-K127&amp;" )",K127)&amp;" / "&amp;IF(L127&lt;0,"( "&amp;-L127&amp;" )",L127)</f>
        <v>#DIV/0!</v>
      </c>
      <c r="K127" s="709" t="e">
        <f>LOOKUP(1,0/($M127&amp;$N127&amp;$O127&amp;$P127&amp;$Q127=全球运价!$B$7:$B$7&amp;全球运价!$C$7:$C$7&amp;全球运价!$S$7:$S$7&amp;全球运价!$L$7:$L$7&amp;全球运价!$P$7:$P$7),全球运价!D$7:D$7)</f>
        <v>#DIV/0!</v>
      </c>
      <c r="L127" s="709" t="e">
        <f>LOOKUP(1,0/($M127&amp;$N127&amp;$O127&amp;$P127&amp;$Q127=全球运价!$B$7:$B$7&amp;全球运价!$C$7:$C$7&amp;全球运价!$S$7:$S$7&amp;全球运价!$L$7:$L$7&amp;全球运价!$P$7:$P$7),全球运价!E$7:E$7)</f>
        <v>#DIV/0!</v>
      </c>
      <c r="M127" s="652" t="s">
        <v>275</v>
      </c>
      <c r="N127" s="652" t="s">
        <v>275</v>
      </c>
      <c r="O127" s="652" t="s">
        <v>65</v>
      </c>
      <c r="P127" s="652" t="s">
        <v>66</v>
      </c>
      <c r="Q127" s="652" t="s">
        <v>91</v>
      </c>
    </row>
    <row r="128" spans="1:18" s="652" customFormat="1" ht="19.5" customHeight="1">
      <c r="A128" s="773" t="s">
        <v>276</v>
      </c>
      <c r="B128" s="735" t="s">
        <v>277</v>
      </c>
      <c r="C128" s="1075" t="s">
        <v>272</v>
      </c>
      <c r="D128" s="1081"/>
      <c r="E128" s="1076"/>
      <c r="F128" s="753" t="s">
        <v>278</v>
      </c>
      <c r="G128" s="984" t="s">
        <v>279</v>
      </c>
      <c r="H128" s="767" t="s">
        <v>280</v>
      </c>
      <c r="I128" s="747" t="e">
        <f t="shared" si="9"/>
        <v>#DIV/0!</v>
      </c>
      <c r="J128" s="709" t="e">
        <f t="shared" si="14"/>
        <v>#DIV/0!</v>
      </c>
      <c r="K128" s="709" t="e">
        <f>LOOKUP(1,0/($M128&amp;$N128&amp;$O128&amp;$P128&amp;$Q128=全球运价!$B$7:$B$7&amp;全球运价!$C$7:$C$7&amp;全球运价!$S$7:$S$7&amp;全球运价!$L$7:$L$7&amp;全球运价!$P$7:$P$7),全球运价!D$7:D$7)</f>
        <v>#DIV/0!</v>
      </c>
      <c r="L128" s="709" t="e">
        <f>LOOKUP(1,0/($M128&amp;$N128&amp;$O128&amp;$P128&amp;$Q128=全球运价!$B$7:$B$7&amp;全球运价!$C$7:$C$7&amp;全球运价!$S$7:$S$7&amp;全球运价!$L$7:$L$7&amp;全球运价!$P$7:$P$7),全球运价!E$7:E$7)</f>
        <v>#DIV/0!</v>
      </c>
      <c r="M128" s="652" t="s">
        <v>281</v>
      </c>
      <c r="N128" s="652" t="s">
        <v>281</v>
      </c>
      <c r="O128" s="652" t="s">
        <v>65</v>
      </c>
      <c r="P128" s="652" t="s">
        <v>66</v>
      </c>
      <c r="Q128" s="652" t="s">
        <v>91</v>
      </c>
    </row>
    <row r="129" spans="1:19" s="652" customFormat="1" ht="19.5" customHeight="1">
      <c r="A129" s="773" t="s">
        <v>282</v>
      </c>
      <c r="B129" s="735" t="s">
        <v>277</v>
      </c>
      <c r="C129" s="1075" t="s">
        <v>272</v>
      </c>
      <c r="D129" s="1081"/>
      <c r="E129" s="1076"/>
      <c r="F129" s="753" t="s">
        <v>278</v>
      </c>
      <c r="G129" s="984" t="s">
        <v>279</v>
      </c>
      <c r="H129" s="767" t="s">
        <v>280</v>
      </c>
      <c r="I129" s="747" t="e">
        <f t="shared" si="9"/>
        <v>#DIV/0!</v>
      </c>
      <c r="J129" s="709" t="e">
        <f t="shared" si="14"/>
        <v>#DIV/0!</v>
      </c>
      <c r="K129" s="709" t="e">
        <f>LOOKUP(1,0/($M129&amp;$N129&amp;$O129&amp;$P129&amp;$Q129=全球运价!$B$7:$B$7&amp;全球运价!$C$7:$C$7&amp;全球运价!$S$7:$S$7&amp;全球运价!$L$7:$L$7&amp;全球运价!$P$7:$P$7),全球运价!D$7:D$7)</f>
        <v>#DIV/0!</v>
      </c>
      <c r="L129" s="709" t="e">
        <f>LOOKUP(1,0/($M129&amp;$N129&amp;$O129&amp;$P129&amp;$Q129=全球运价!$B$7:$B$7&amp;全球运价!$C$7:$C$7&amp;全球运价!$S$7:$S$7&amp;全球运价!$L$7:$L$7&amp;全球运价!$P$7:$P$7),全球运价!E$7:E$7)</f>
        <v>#DIV/0!</v>
      </c>
      <c r="M129" s="666" t="s">
        <v>283</v>
      </c>
      <c r="N129" s="652" t="s">
        <v>283</v>
      </c>
      <c r="O129" s="652" t="s">
        <v>65</v>
      </c>
      <c r="P129" s="652" t="s">
        <v>66</v>
      </c>
      <c r="Q129" s="652" t="s">
        <v>91</v>
      </c>
    </row>
    <row r="130" spans="1:19" s="654" customFormat="1" ht="19.5" customHeight="1">
      <c r="A130" s="1082" t="s">
        <v>284</v>
      </c>
      <c r="B130" s="1083"/>
      <c r="C130" s="1083"/>
      <c r="D130" s="1083"/>
      <c r="E130" s="1083"/>
      <c r="F130" s="1083"/>
      <c r="G130" s="1083"/>
      <c r="H130" s="1084"/>
      <c r="I130" s="747" t="str">
        <f t="shared" si="9"/>
        <v/>
      </c>
      <c r="J130" s="709"/>
      <c r="K130" s="709"/>
      <c r="L130" s="709"/>
      <c r="N130" s="652"/>
      <c r="O130" s="652"/>
      <c r="Q130" s="652"/>
    </row>
    <row r="131" spans="1:19" s="652" customFormat="1" ht="19.5" customHeight="1">
      <c r="A131" s="1046" t="s">
        <v>285</v>
      </c>
      <c r="B131" s="1047"/>
      <c r="C131" s="1047"/>
      <c r="D131" s="1047"/>
      <c r="E131" s="1047"/>
      <c r="F131" s="1047"/>
      <c r="G131" s="1047"/>
      <c r="H131" s="1048"/>
      <c r="I131" s="747" t="str">
        <f t="shared" si="9"/>
        <v/>
      </c>
      <c r="J131" s="709"/>
      <c r="K131" s="709"/>
      <c r="L131" s="709"/>
    </row>
    <row r="132" spans="1:19" s="652" customFormat="1" ht="19.5" customHeight="1">
      <c r="A132" s="1085"/>
      <c r="B132" s="1086"/>
      <c r="C132" s="1086"/>
      <c r="D132" s="1086"/>
      <c r="E132" s="1086"/>
      <c r="F132" s="1086"/>
      <c r="G132" s="775"/>
      <c r="H132" s="776"/>
      <c r="I132" s="747" t="str">
        <f t="shared" si="9"/>
        <v/>
      </c>
      <c r="J132" s="709"/>
      <c r="K132" s="709"/>
      <c r="L132" s="709"/>
    </row>
    <row r="133" spans="1:19" ht="19.5" customHeight="1">
      <c r="A133" s="694" t="s">
        <v>286</v>
      </c>
      <c r="B133" s="695" t="s">
        <v>19</v>
      </c>
      <c r="C133" s="1001" t="s">
        <v>20</v>
      </c>
      <c r="D133" s="1001"/>
      <c r="E133" s="1001"/>
      <c r="F133" s="697" t="s">
        <v>21</v>
      </c>
      <c r="G133" s="697" t="s">
        <v>22</v>
      </c>
      <c r="H133" s="698" t="s">
        <v>23</v>
      </c>
      <c r="I133" s="747" t="str">
        <f t="shared" si="9"/>
        <v/>
      </c>
      <c r="J133" s="746" t="s">
        <v>10</v>
      </c>
      <c r="K133" s="789" t="s">
        <v>11</v>
      </c>
      <c r="L133" s="709" t="s">
        <v>12</v>
      </c>
      <c r="M133" s="675" t="s">
        <v>13</v>
      </c>
      <c r="N133" s="675" t="s">
        <v>14</v>
      </c>
      <c r="O133" s="675" t="s">
        <v>15</v>
      </c>
      <c r="P133" s="675" t="s">
        <v>16</v>
      </c>
      <c r="Q133" s="675" t="s">
        <v>17</v>
      </c>
      <c r="R133" s="750" t="s">
        <v>21</v>
      </c>
    </row>
    <row r="134" spans="1:19" s="655" customFormat="1" ht="15">
      <c r="A134" s="777" t="s">
        <v>287</v>
      </c>
      <c r="B134" s="718" t="s">
        <v>288</v>
      </c>
      <c r="C134" s="1039" t="s">
        <v>289</v>
      </c>
      <c r="D134" s="1040"/>
      <c r="E134" s="1041"/>
      <c r="F134" s="703" t="s">
        <v>290</v>
      </c>
      <c r="G134" s="984" t="s">
        <v>28</v>
      </c>
      <c r="H134" s="737" t="s">
        <v>291</v>
      </c>
      <c r="I134" s="747" t="e">
        <f t="shared" si="9"/>
        <v>#DIV/0!</v>
      </c>
      <c r="J134" s="709" t="e">
        <f t="shared" ref="J134:J135" si="15">"USD "&amp;IF(K134&lt;0,"( "&amp;-K134&amp;" )",K134)&amp;" / "&amp;IF(L134&lt;0,"( "&amp;-L134&amp;" )",L134)</f>
        <v>#DIV/0!</v>
      </c>
      <c r="K134" s="709" t="e">
        <f>LOOKUP(1,0/($M134&amp;$N134&amp;$O134&amp;$P134&amp;$Q134&amp;$R134=全球运价!$B$7:$B$7&amp;全球运价!$C$7:$C$7&amp;全球运价!$S$7:$S$7&amp;全球运价!$L$7:$L$7&amp;全球运价!$P$7:$P$7&amp;全球运价!$J$7:$J$7),全球运价!D$7:D$7)</f>
        <v>#DIV/0!</v>
      </c>
      <c r="L134" s="709" t="e">
        <f>LOOKUP(1,0/($M134&amp;$N134&amp;$O134&amp;$P134&amp;$Q134&amp;$R134=全球运价!$B$7:$B$7&amp;全球运价!$C$7:$C$7&amp;全球运价!$S$7:$S$7&amp;全球运价!$L$7:$L$7&amp;全球运价!$P$7:$P$7&amp;全球运价!$J$7:$J$7),全球运价!E$7:E$7)</f>
        <v>#DIV/0!</v>
      </c>
      <c r="M134" s="790" t="s">
        <v>292</v>
      </c>
      <c r="N134" s="652" t="s">
        <v>292</v>
      </c>
      <c r="O134" s="652" t="s">
        <v>65</v>
      </c>
      <c r="P134" s="652" t="s">
        <v>108</v>
      </c>
      <c r="Q134" s="652" t="s">
        <v>293</v>
      </c>
      <c r="R134" s="639" t="s">
        <v>294</v>
      </c>
    </row>
    <row r="135" spans="1:19" s="655" customFormat="1" ht="15" customHeight="1">
      <c r="A135" s="777" t="s">
        <v>295</v>
      </c>
      <c r="B135" s="718" t="s">
        <v>296</v>
      </c>
      <c r="C135" s="1039" t="s">
        <v>289</v>
      </c>
      <c r="D135" s="1040"/>
      <c r="E135" s="1041"/>
      <c r="F135" s="703" t="s">
        <v>290</v>
      </c>
      <c r="G135" s="984" t="s">
        <v>28</v>
      </c>
      <c r="H135" s="737" t="s">
        <v>291</v>
      </c>
      <c r="I135" s="747" t="e">
        <f t="shared" si="9"/>
        <v>#DIV/0!</v>
      </c>
      <c r="J135" s="709" t="e">
        <f t="shared" si="15"/>
        <v>#DIV/0!</v>
      </c>
      <c r="K135" s="709" t="e">
        <f>LOOKUP(1,0/($M135&amp;$N135&amp;$O135&amp;$P135&amp;$Q135&amp;$R135=全球运价!$B$7:$B$7&amp;全球运价!$C$7:$C$7&amp;全球运价!$S$7:$S$7&amp;全球运价!$L$7:$L$7&amp;全球运价!$P$7:$P$7&amp;全球运价!$J$7:$J$7),全球运价!D$7:D$7)</f>
        <v>#DIV/0!</v>
      </c>
      <c r="L135" s="709" t="e">
        <f>LOOKUP(1,0/($M135&amp;$N135&amp;$O135&amp;$P135&amp;$Q135&amp;$R135=全球运价!$B$7:$B$7&amp;全球运价!$C$7:$C$7&amp;全球运价!$S$7:$S$7&amp;全球运价!$L$7:$L$7&amp;全球运价!$P$7:$P$7&amp;全球运价!$J$7:$J$7),全球运价!E$7:E$7)</f>
        <v>#DIV/0!</v>
      </c>
      <c r="M135" s="790" t="s">
        <v>292</v>
      </c>
      <c r="N135" s="652" t="s">
        <v>292</v>
      </c>
      <c r="O135" s="652" t="s">
        <v>65</v>
      </c>
      <c r="P135" s="652" t="s">
        <v>124</v>
      </c>
      <c r="Q135" s="652" t="s">
        <v>91</v>
      </c>
      <c r="R135" s="639" t="s">
        <v>294</v>
      </c>
    </row>
    <row r="136" spans="1:19" s="649" customFormat="1" ht="19.5" customHeight="1">
      <c r="A136" s="1012" t="s">
        <v>297</v>
      </c>
      <c r="B136" s="1013"/>
      <c r="C136" s="1013"/>
      <c r="D136" s="1013"/>
      <c r="E136" s="1013"/>
      <c r="F136" s="1013"/>
      <c r="G136" s="1013"/>
      <c r="H136" s="1014"/>
      <c r="I136" s="747" t="str">
        <f t="shared" si="9"/>
        <v/>
      </c>
      <c r="J136" s="709"/>
      <c r="K136" s="709"/>
      <c r="L136" s="709"/>
      <c r="M136" s="652"/>
      <c r="N136" s="652"/>
      <c r="O136" s="652"/>
      <c r="Q136" s="652"/>
    </row>
    <row r="137" spans="1:19" s="649" customFormat="1" ht="19.5" customHeight="1">
      <c r="A137" s="705" t="s">
        <v>298</v>
      </c>
      <c r="B137" s="667"/>
      <c r="C137" s="667"/>
      <c r="D137" s="667"/>
      <c r="E137" s="667"/>
      <c r="F137" s="667"/>
      <c r="G137" s="707"/>
      <c r="H137" s="706"/>
      <c r="I137" s="747" t="str">
        <f t="shared" si="9"/>
        <v/>
      </c>
      <c r="J137" s="709"/>
      <c r="K137" s="709"/>
      <c r="L137" s="709"/>
      <c r="M137" s="652"/>
      <c r="N137" s="652"/>
      <c r="O137" s="652"/>
      <c r="Q137" s="652"/>
    </row>
    <row r="138" spans="1:19" s="654" customFormat="1" ht="19.5" customHeight="1">
      <c r="A138" s="1087" t="s">
        <v>299</v>
      </c>
      <c r="B138" s="1088"/>
      <c r="C138" s="1088"/>
      <c r="D138" s="1088"/>
      <c r="E138" s="1088"/>
      <c r="F138" s="1088"/>
      <c r="G138" s="1088"/>
      <c r="H138" s="1089"/>
      <c r="I138" s="747" t="str">
        <f t="shared" si="9"/>
        <v/>
      </c>
      <c r="J138" s="709"/>
      <c r="K138" s="709"/>
      <c r="L138" s="709"/>
      <c r="N138" s="652"/>
      <c r="O138" s="652"/>
      <c r="Q138" s="652"/>
    </row>
    <row r="139" spans="1:19" s="652" customFormat="1" ht="19.5" customHeight="1">
      <c r="A139" s="1085"/>
      <c r="B139" s="1086"/>
      <c r="C139" s="1086"/>
      <c r="D139" s="1086"/>
      <c r="E139" s="1086"/>
      <c r="F139" s="1086"/>
      <c r="G139" s="775"/>
      <c r="H139" s="776"/>
      <c r="I139" s="747" t="str">
        <f t="shared" si="9"/>
        <v/>
      </c>
      <c r="J139" s="709"/>
      <c r="K139" s="709"/>
      <c r="L139" s="709"/>
    </row>
    <row r="140" spans="1:19" ht="19.5" customHeight="1">
      <c r="A140" s="694" t="s">
        <v>286</v>
      </c>
      <c r="B140" s="695" t="s">
        <v>19</v>
      </c>
      <c r="C140" s="1001" t="s">
        <v>20</v>
      </c>
      <c r="D140" s="1001"/>
      <c r="E140" s="1001"/>
      <c r="F140" s="697" t="s">
        <v>21</v>
      </c>
      <c r="G140" s="697" t="s">
        <v>22</v>
      </c>
      <c r="H140" s="698" t="s">
        <v>23</v>
      </c>
      <c r="I140" s="747" t="str">
        <f t="shared" si="9"/>
        <v/>
      </c>
      <c r="J140" s="746" t="s">
        <v>10</v>
      </c>
      <c r="K140" s="709" t="s">
        <v>11</v>
      </c>
      <c r="L140" s="709" t="s">
        <v>12</v>
      </c>
      <c r="M140" s="675" t="s">
        <v>13</v>
      </c>
      <c r="N140" s="675" t="s">
        <v>14</v>
      </c>
      <c r="O140" s="675" t="s">
        <v>15</v>
      </c>
      <c r="P140" s="675" t="s">
        <v>16</v>
      </c>
      <c r="Q140" s="675" t="s">
        <v>17</v>
      </c>
      <c r="R140" s="750" t="s">
        <v>21</v>
      </c>
    </row>
    <row r="141" spans="1:19" s="656" customFormat="1" ht="19.5" customHeight="1">
      <c r="A141" s="761" t="s">
        <v>300</v>
      </c>
      <c r="B141" s="703" t="s">
        <v>301</v>
      </c>
      <c r="C141" s="1075" t="s">
        <v>302</v>
      </c>
      <c r="D141" s="1081"/>
      <c r="E141" s="1076"/>
      <c r="F141" s="753" t="s">
        <v>303</v>
      </c>
      <c r="G141" s="984" t="s">
        <v>28</v>
      </c>
      <c r="H141" s="755">
        <v>11</v>
      </c>
      <c r="I141" s="747" t="e">
        <f t="shared" si="9"/>
        <v>#DIV/0!</v>
      </c>
      <c r="J141" s="709" t="e">
        <f t="shared" ref="J141" si="16">"USD "&amp;IF(K141&lt;0,"( "&amp;-K141&amp;" )",K141)&amp;" / "&amp;IF(L141&lt;0,"( "&amp;-L141&amp;" )",L141)</f>
        <v>#DIV/0!</v>
      </c>
      <c r="K141" s="709" t="e">
        <f>LOOKUP(1,0/($M141&amp;$N141&amp;$O141&amp;$P141&amp;$Q141&amp;$R141=全球运价!$B$7:$B$7&amp;全球运价!$C$7:$C$7&amp;全球运价!$S$7:$S$7&amp;全球运价!$L$7:$L$7&amp;全球运价!$P$7:$P$7&amp;全球运价!$J$7:$J$7),全球运价!D$7:D$7)</f>
        <v>#DIV/0!</v>
      </c>
      <c r="L141" s="709" t="e">
        <f>LOOKUP(1,0/($M141&amp;$N141&amp;$O141&amp;$P141&amp;$Q141&amp;$R141=全球运价!$B$7:$B$7&amp;全球运价!$C$7:$C$7&amp;全球运价!$S$7:$S$7&amp;全球运价!$L$7:$L$7&amp;全球运价!$P$7:$P$7&amp;全球运价!$J$7:$J$7),全球运价!E$7:E$7)</f>
        <v>#DIV/0!</v>
      </c>
      <c r="M141" s="790" t="s">
        <v>292</v>
      </c>
      <c r="N141" s="652" t="s">
        <v>292</v>
      </c>
      <c r="O141" s="652" t="s">
        <v>65</v>
      </c>
      <c r="P141" s="652" t="s">
        <v>108</v>
      </c>
      <c r="Q141" s="652" t="s">
        <v>91</v>
      </c>
      <c r="R141" s="656" t="s">
        <v>304</v>
      </c>
    </row>
    <row r="142" spans="1:19" s="80" customFormat="1" ht="19.5" customHeight="1">
      <c r="A142" s="1090" t="s">
        <v>305</v>
      </c>
      <c r="B142" s="1091"/>
      <c r="C142" s="1091"/>
      <c r="D142" s="1091"/>
      <c r="E142" s="1091"/>
      <c r="F142" s="1091"/>
      <c r="G142" s="1091"/>
      <c r="H142" s="1092"/>
      <c r="I142" s="747" t="str">
        <f t="shared" si="9"/>
        <v/>
      </c>
      <c r="J142" s="709"/>
      <c r="K142" s="709"/>
      <c r="L142" s="709"/>
      <c r="M142" s="791"/>
      <c r="N142" s="652"/>
      <c r="O142" s="652"/>
      <c r="P142" s="792"/>
      <c r="Q142" s="652"/>
    </row>
    <row r="143" spans="1:19" s="649" customFormat="1" ht="18.75" customHeight="1">
      <c r="A143" s="1093" t="s">
        <v>284</v>
      </c>
      <c r="B143" s="1060"/>
      <c r="C143" s="1060"/>
      <c r="D143" s="1060"/>
      <c r="E143" s="1060"/>
      <c r="F143" s="1060"/>
      <c r="G143" s="1060"/>
      <c r="H143" s="1094"/>
      <c r="I143" s="747" t="str">
        <f t="shared" ref="I143:I207" si="17">IF(J143="","",IF(J143="SYSTEM PRICE","",IF(B143=J143,"-","check")))</f>
        <v/>
      </c>
      <c r="J143" s="709"/>
      <c r="K143" s="709"/>
      <c r="L143" s="709"/>
      <c r="M143" s="652"/>
      <c r="N143" s="652"/>
      <c r="O143" s="652"/>
      <c r="Q143" s="652"/>
    </row>
    <row r="144" spans="1:19" s="654" customFormat="1" ht="19.5" customHeight="1">
      <c r="A144" s="1087" t="s">
        <v>306</v>
      </c>
      <c r="B144" s="1088"/>
      <c r="C144" s="1088"/>
      <c r="D144" s="1088"/>
      <c r="E144" s="1088"/>
      <c r="F144" s="1088"/>
      <c r="G144" s="1088"/>
      <c r="H144" s="1089"/>
      <c r="I144" s="747" t="str">
        <f t="shared" si="17"/>
        <v/>
      </c>
      <c r="J144" s="709"/>
      <c r="K144" s="709"/>
      <c r="L144" s="709"/>
      <c r="N144" s="652"/>
      <c r="O144" s="652"/>
      <c r="Q144" s="652"/>
      <c r="R144" s="652"/>
      <c r="S144" s="652"/>
    </row>
    <row r="145" spans="1:21" s="652" customFormat="1" ht="19.5" customHeight="1">
      <c r="A145" s="1095"/>
      <c r="B145" s="1096"/>
      <c r="C145" s="1096"/>
      <c r="D145" s="1096"/>
      <c r="E145" s="1096"/>
      <c r="F145" s="1096"/>
      <c r="G145" s="1096"/>
      <c r="H145" s="1097"/>
      <c r="I145" s="747" t="str">
        <f t="shared" si="17"/>
        <v/>
      </c>
      <c r="J145" s="709"/>
      <c r="K145" s="709"/>
      <c r="L145" s="709"/>
    </row>
    <row r="146" spans="1:21" s="657" customFormat="1" ht="19.5" customHeight="1">
      <c r="A146" s="694" t="s">
        <v>307</v>
      </c>
      <c r="B146" s="695" t="s">
        <v>19</v>
      </c>
      <c r="C146" s="1001" t="s">
        <v>20</v>
      </c>
      <c r="D146" s="1001"/>
      <c r="E146" s="1001"/>
      <c r="F146" s="697" t="s">
        <v>21</v>
      </c>
      <c r="G146" s="697" t="s">
        <v>22</v>
      </c>
      <c r="H146" s="698" t="s">
        <v>23</v>
      </c>
      <c r="I146" s="747" t="str">
        <f t="shared" si="17"/>
        <v/>
      </c>
      <c r="J146" s="746" t="s">
        <v>10</v>
      </c>
      <c r="K146" s="709" t="s">
        <v>11</v>
      </c>
      <c r="L146" s="709" t="s">
        <v>12</v>
      </c>
      <c r="M146" s="675" t="s">
        <v>13</v>
      </c>
      <c r="N146" s="675" t="s">
        <v>14</v>
      </c>
      <c r="O146" s="675" t="s">
        <v>15</v>
      </c>
      <c r="P146" s="675" t="s">
        <v>16</v>
      </c>
      <c r="Q146" s="675" t="s">
        <v>17</v>
      </c>
      <c r="R146" s="750"/>
      <c r="S146" s="652"/>
    </row>
    <row r="147" spans="1:21" s="657" customFormat="1" ht="19.5" customHeight="1">
      <c r="A147" s="781" t="s">
        <v>308</v>
      </c>
      <c r="B147" s="703" t="s">
        <v>309</v>
      </c>
      <c r="C147" s="1075" t="s">
        <v>31</v>
      </c>
      <c r="D147" s="1081"/>
      <c r="E147" s="1076"/>
      <c r="F147" s="753" t="s">
        <v>310</v>
      </c>
      <c r="G147" s="984" t="s">
        <v>28</v>
      </c>
      <c r="H147" s="754" t="s">
        <v>311</v>
      </c>
      <c r="I147" s="747" t="e">
        <f t="shared" si="17"/>
        <v>#DIV/0!</v>
      </c>
      <c r="J147" s="709" t="e">
        <f t="shared" ref="J147:J154" si="18">"USD "&amp;IF(K147&lt;0,"( "&amp;-K147&amp;" )",K147)&amp;" / "&amp;IF(L147&lt;0,"( "&amp;-L147&amp;" )",L147)</f>
        <v>#DIV/0!</v>
      </c>
      <c r="K147" s="709" t="e">
        <f>LOOKUP(1,0/($M147&amp;$N147&amp;$O147&amp;$P147&amp;$Q147=全球运价!$B$7:$B$7&amp;全球运价!$C$7:$C$7&amp;全球运价!$S$7:$S$7&amp;全球运价!$L$7:$L$7&amp;全球运价!$P$7:$P$7),全球运价!D$7:D$7)</f>
        <v>#DIV/0!</v>
      </c>
      <c r="L147" s="709" t="e">
        <f>LOOKUP(1,0/($M147&amp;$N147&amp;$O147&amp;$P147&amp;$Q147=全球运价!$B$7:$B$7&amp;全球运价!$C$7:$C$7&amp;全球运价!$S$7:$S$7&amp;全球运价!$L$7:$L$7&amp;全球运价!$P$7:$P$7),全球运价!E$7:E$7)</f>
        <v>#DIV/0!</v>
      </c>
      <c r="M147" s="652" t="s">
        <v>312</v>
      </c>
      <c r="N147" s="652" t="s">
        <v>312</v>
      </c>
      <c r="O147" s="652" t="s">
        <v>65</v>
      </c>
      <c r="P147" s="652" t="s">
        <v>124</v>
      </c>
      <c r="Q147" s="652" t="s">
        <v>91</v>
      </c>
      <c r="R147" s="652"/>
      <c r="S147" s="652"/>
    </row>
    <row r="148" spans="1:21" s="657" customFormat="1" ht="19.5" customHeight="1">
      <c r="A148" s="781" t="s">
        <v>313</v>
      </c>
      <c r="B148" s="703" t="s">
        <v>314</v>
      </c>
      <c r="C148" s="1075" t="s">
        <v>31</v>
      </c>
      <c r="D148" s="1081"/>
      <c r="E148" s="1076"/>
      <c r="F148" s="753" t="s">
        <v>310</v>
      </c>
      <c r="G148" s="984" t="s">
        <v>28</v>
      </c>
      <c r="H148" s="754" t="s">
        <v>311</v>
      </c>
      <c r="I148" s="747" t="e">
        <f t="shared" si="17"/>
        <v>#DIV/0!</v>
      </c>
      <c r="J148" s="709" t="e">
        <f t="shared" si="18"/>
        <v>#DIV/0!</v>
      </c>
      <c r="K148" s="709" t="e">
        <f>LOOKUP(1,0/($M148&amp;$N148&amp;$O148&amp;$P148&amp;$Q148=全球运价!$B$7:$B$7&amp;全球运价!$C$7:$C$7&amp;全球运价!$S$7:$S$7&amp;全球运价!$L$7:$L$7&amp;全球运价!$P$7:$P$7),全球运价!D$7:D$7)</f>
        <v>#DIV/0!</v>
      </c>
      <c r="L148" s="709" t="e">
        <f>LOOKUP(1,0/($M148&amp;$N148&amp;$O148&amp;$P148&amp;$Q148=全球运价!$B$7:$B$7&amp;全球运价!$C$7:$C$7&amp;全球运价!$S$7:$S$7&amp;全球运价!$L$7:$L$7&amp;全球运价!$P$7:$P$7),全球运价!E$7:E$7)</f>
        <v>#DIV/0!</v>
      </c>
      <c r="M148" s="652" t="s">
        <v>312</v>
      </c>
      <c r="N148" s="652" t="s">
        <v>312</v>
      </c>
      <c r="O148" s="652" t="s">
        <v>65</v>
      </c>
      <c r="P148" s="652" t="s">
        <v>108</v>
      </c>
      <c r="Q148" s="652" t="s">
        <v>293</v>
      </c>
      <c r="R148" s="652"/>
      <c r="S148" s="652"/>
    </row>
    <row r="149" spans="1:21" s="657" customFormat="1" ht="19.5" customHeight="1">
      <c r="A149" s="781" t="s">
        <v>315</v>
      </c>
      <c r="B149" s="703" t="s">
        <v>314</v>
      </c>
      <c r="C149" s="1075" t="s">
        <v>31</v>
      </c>
      <c r="D149" s="1081"/>
      <c r="E149" s="1076"/>
      <c r="F149" s="753" t="s">
        <v>310</v>
      </c>
      <c r="G149" s="753" t="s">
        <v>316</v>
      </c>
      <c r="H149" s="754" t="s">
        <v>311</v>
      </c>
      <c r="I149" s="747" t="e">
        <f t="shared" si="17"/>
        <v>#DIV/0!</v>
      </c>
      <c r="J149" s="709" t="e">
        <f t="shared" si="18"/>
        <v>#DIV/0!</v>
      </c>
      <c r="K149" s="709" t="e">
        <f>LOOKUP(1,0/($M149&amp;$N149&amp;$O149&amp;$P149&amp;$Q149=全球运价!$B$7:$B$7&amp;全球运价!$C$7:$C$7&amp;全球运价!$S$7:$S$7&amp;全球运价!$L$7:$L$7&amp;全球运价!$P$7:$P$7),全球运价!D$7:D$7)</f>
        <v>#DIV/0!</v>
      </c>
      <c r="L149" s="709" t="e">
        <f>LOOKUP(1,0/($M149&amp;$N149&amp;$O149&amp;$P149&amp;$Q149=全球运价!$B$7:$B$7&amp;全球运价!$C$7:$C$7&amp;全球运价!$S$7:$S$7&amp;全球运价!$L$7:$L$7&amp;全球运价!$P$7:$P$7),全球运价!E$7:E$7)</f>
        <v>#DIV/0!</v>
      </c>
      <c r="M149" s="652" t="s">
        <v>317</v>
      </c>
      <c r="N149" s="652" t="s">
        <v>312</v>
      </c>
      <c r="O149" s="652" t="s">
        <v>65</v>
      </c>
      <c r="P149" s="652" t="s">
        <v>66</v>
      </c>
      <c r="Q149" s="652" t="s">
        <v>91</v>
      </c>
      <c r="R149" s="652"/>
      <c r="S149" s="652"/>
    </row>
    <row r="150" spans="1:21" s="657" customFormat="1" ht="19.5" customHeight="1">
      <c r="A150" s="761" t="s">
        <v>318</v>
      </c>
      <c r="B150" s="703" t="s">
        <v>314</v>
      </c>
      <c r="C150" s="1075" t="s">
        <v>31</v>
      </c>
      <c r="D150" s="1081"/>
      <c r="E150" s="1076"/>
      <c r="F150" s="753" t="s">
        <v>310</v>
      </c>
      <c r="G150" s="753" t="s">
        <v>316</v>
      </c>
      <c r="H150" s="754" t="s">
        <v>311</v>
      </c>
      <c r="I150" s="747" t="e">
        <f t="shared" si="17"/>
        <v>#DIV/0!</v>
      </c>
      <c r="J150" s="709" t="e">
        <f t="shared" si="18"/>
        <v>#DIV/0!</v>
      </c>
      <c r="K150" s="709" t="e">
        <f>LOOKUP(1,0/($M150&amp;$N150&amp;$O150&amp;$P150&amp;$Q150=全球运价!$B$7:$B$7&amp;全球运价!$C$7:$C$7&amp;全球运价!$S$7:$S$7&amp;全球运价!$L$7:$L$7&amp;全球运价!$P$7:$P$7),全球运价!D$7:D$7)</f>
        <v>#DIV/0!</v>
      </c>
      <c r="L150" s="709" t="e">
        <f>LOOKUP(1,0/($M150&amp;$N150&amp;$O150&amp;$P150&amp;$Q150=全球运价!$B$7:$B$7&amp;全球运价!$C$7:$C$7&amp;全球运价!$S$7:$S$7&amp;全球运价!$L$7:$L$7&amp;全球运价!$P$7:$P$7),全球运价!E$7:E$7)</f>
        <v>#DIV/0!</v>
      </c>
      <c r="M150" s="652" t="s">
        <v>319</v>
      </c>
      <c r="N150" s="652" t="s">
        <v>312</v>
      </c>
      <c r="O150" s="652" t="s">
        <v>65</v>
      </c>
      <c r="P150" s="652" t="s">
        <v>66</v>
      </c>
      <c r="Q150" s="652" t="s">
        <v>91</v>
      </c>
      <c r="R150" s="652"/>
      <c r="S150" s="652"/>
    </row>
    <row r="151" spans="1:21" s="654" customFormat="1" ht="19.5" customHeight="1">
      <c r="A151" s="761" t="s">
        <v>320</v>
      </c>
      <c r="B151" s="703" t="s">
        <v>314</v>
      </c>
      <c r="C151" s="1075" t="s">
        <v>31</v>
      </c>
      <c r="D151" s="1081"/>
      <c r="E151" s="1076"/>
      <c r="F151" s="753" t="s">
        <v>310</v>
      </c>
      <c r="G151" s="753" t="s">
        <v>316</v>
      </c>
      <c r="H151" s="754" t="s">
        <v>311</v>
      </c>
      <c r="I151" s="747" t="e">
        <f t="shared" si="17"/>
        <v>#DIV/0!</v>
      </c>
      <c r="J151" s="709" t="e">
        <f t="shared" si="18"/>
        <v>#DIV/0!</v>
      </c>
      <c r="K151" s="709" t="e">
        <f>LOOKUP(1,0/($M151&amp;$N151&amp;$O151&amp;$P151&amp;$Q151=全球运价!$B$7:$B$7&amp;全球运价!$C$7:$C$7&amp;全球运价!$S$7:$S$7&amp;全球运价!$L$7:$L$7&amp;全球运价!$P$7:$P$7),全球运价!D$7:D$7)</f>
        <v>#DIV/0!</v>
      </c>
      <c r="L151" s="709" t="e">
        <f>LOOKUP(1,0/($M151&amp;$N151&amp;$O151&amp;$P151&amp;$Q151=全球运价!$B$7:$B$7&amp;全球运价!$C$7:$C$7&amp;全球运价!$S$7:$S$7&amp;全球运价!$L$7:$L$7&amp;全球运价!$P$7:$P$7),全球运价!E$7:E$7)</f>
        <v>#DIV/0!</v>
      </c>
      <c r="M151" s="652" t="s">
        <v>321</v>
      </c>
      <c r="N151" s="652" t="s">
        <v>312</v>
      </c>
      <c r="O151" s="652" t="s">
        <v>65</v>
      </c>
      <c r="P151" s="652" t="s">
        <v>66</v>
      </c>
      <c r="Q151" s="652" t="s">
        <v>91</v>
      </c>
      <c r="R151" s="652"/>
      <c r="S151" s="652"/>
    </row>
    <row r="152" spans="1:21" s="654" customFormat="1" ht="19.5" customHeight="1">
      <c r="A152" s="781" t="s">
        <v>322</v>
      </c>
      <c r="B152" s="703" t="s">
        <v>323</v>
      </c>
      <c r="C152" s="1075" t="s">
        <v>31</v>
      </c>
      <c r="D152" s="1081"/>
      <c r="E152" s="1076"/>
      <c r="F152" s="753" t="s">
        <v>310</v>
      </c>
      <c r="G152" s="753" t="s">
        <v>316</v>
      </c>
      <c r="H152" s="754" t="s">
        <v>311</v>
      </c>
      <c r="I152" s="747" t="e">
        <f t="shared" si="17"/>
        <v>#DIV/0!</v>
      </c>
      <c r="J152" s="709" t="e">
        <f t="shared" si="18"/>
        <v>#DIV/0!</v>
      </c>
      <c r="K152" s="709" t="e">
        <f>LOOKUP(1,0/($M152&amp;$N152&amp;$O152&amp;$P152&amp;$Q152=全球运价!$B$7:$B$7&amp;全球运价!$C$7:$C$7&amp;全球运价!$S$7:$S$7&amp;全球运价!$L$7:$L$7&amp;全球运价!$P$7:$P$7),全球运价!D$7:D$7)</f>
        <v>#DIV/0!</v>
      </c>
      <c r="L152" s="709" t="e">
        <f>LOOKUP(1,0/($M152&amp;$N152&amp;$O152&amp;$P152&amp;$Q152=全球运价!$B$7:$B$7&amp;全球运价!$C$7:$C$7&amp;全球运价!$S$7:$S$7&amp;全球运价!$L$7:$L$7&amp;全球运价!$P$7:$P$7),全球运价!E$7:E$7)</f>
        <v>#DIV/0!</v>
      </c>
      <c r="M152" s="666" t="s">
        <v>324</v>
      </c>
      <c r="N152" s="652" t="s">
        <v>312</v>
      </c>
      <c r="O152" s="652" t="s">
        <v>65</v>
      </c>
      <c r="P152" s="652" t="s">
        <v>66</v>
      </c>
      <c r="Q152" s="652" t="s">
        <v>91</v>
      </c>
      <c r="R152" s="652"/>
      <c r="S152" s="652"/>
    </row>
    <row r="153" spans="1:21" s="654" customFormat="1" ht="19.5" customHeight="1">
      <c r="A153" s="781" t="s">
        <v>325</v>
      </c>
      <c r="B153" s="703" t="s">
        <v>323</v>
      </c>
      <c r="C153" s="1075" t="s">
        <v>31</v>
      </c>
      <c r="D153" s="1081"/>
      <c r="E153" s="1076"/>
      <c r="F153" s="753" t="s">
        <v>310</v>
      </c>
      <c r="G153" s="753" t="s">
        <v>316</v>
      </c>
      <c r="H153" s="754" t="s">
        <v>311</v>
      </c>
      <c r="I153" s="747" t="e">
        <f t="shared" si="17"/>
        <v>#DIV/0!</v>
      </c>
      <c r="J153" s="709" t="e">
        <f t="shared" si="18"/>
        <v>#DIV/0!</v>
      </c>
      <c r="K153" s="709" t="e">
        <f>LOOKUP(1,0/($M153&amp;$N153&amp;$O153&amp;$P153&amp;$Q153=全球运价!$B$7:$B$7&amp;全球运价!$C$7:$C$7&amp;全球运价!$S$7:$S$7&amp;全球运价!$L$7:$L$7&amp;全球运价!$P$7:$P$7),全球运价!D$7:D$7)</f>
        <v>#DIV/0!</v>
      </c>
      <c r="L153" s="709" t="e">
        <f>LOOKUP(1,0/($M153&amp;$N153&amp;$O153&amp;$P153&amp;$Q153=全球运价!$B$7:$B$7&amp;全球运价!$C$7:$C$7&amp;全球运价!$S$7:$S$7&amp;全球运价!$L$7:$L$7&amp;全球运价!$P$7:$P$7),全球运价!E$7:E$7)</f>
        <v>#DIV/0!</v>
      </c>
      <c r="M153" s="666" t="s">
        <v>326</v>
      </c>
      <c r="N153" s="652" t="s">
        <v>312</v>
      </c>
      <c r="O153" s="652" t="s">
        <v>65</v>
      </c>
      <c r="P153" s="652" t="s">
        <v>66</v>
      </c>
      <c r="Q153" s="652" t="s">
        <v>91</v>
      </c>
      <c r="R153" s="652"/>
      <c r="S153" s="652"/>
      <c r="U153" s="703" t="s">
        <v>327</v>
      </c>
    </row>
    <row r="154" spans="1:21" s="654" customFormat="1" ht="19.5" customHeight="1">
      <c r="A154" s="781" t="s">
        <v>328</v>
      </c>
      <c r="B154" s="703" t="s">
        <v>323</v>
      </c>
      <c r="C154" s="1075" t="s">
        <v>31</v>
      </c>
      <c r="D154" s="1081"/>
      <c r="E154" s="1076"/>
      <c r="F154" s="753" t="s">
        <v>310</v>
      </c>
      <c r="G154" s="753" t="s">
        <v>316</v>
      </c>
      <c r="H154" s="754" t="s">
        <v>311</v>
      </c>
      <c r="I154" s="747" t="e">
        <f t="shared" si="17"/>
        <v>#DIV/0!</v>
      </c>
      <c r="J154" s="709" t="e">
        <f t="shared" si="18"/>
        <v>#DIV/0!</v>
      </c>
      <c r="K154" s="709" t="e">
        <f>LOOKUP(1,0/($M154&amp;$N154&amp;$O154&amp;$P154&amp;$Q154=全球运价!$B$7:$B$7&amp;全球运价!$C$7:$C$7&amp;全球运价!$S$7:$S$7&amp;全球运价!$L$7:$L$7&amp;全球运价!$P$7:$P$7),全球运价!D$7:D$7)</f>
        <v>#DIV/0!</v>
      </c>
      <c r="L154" s="709" t="e">
        <f>LOOKUP(1,0/($M154&amp;$N154&amp;$O154&amp;$P154&amp;$Q154=全球运价!$B$7:$B$7&amp;全球运价!$C$7:$C$7&amp;全球运价!$S$7:$S$7&amp;全球运价!$L$7:$L$7&amp;全球运价!$P$7:$P$7),全球运价!E$7:E$7)</f>
        <v>#DIV/0!</v>
      </c>
      <c r="M154" s="666" t="s">
        <v>329</v>
      </c>
      <c r="N154" s="652" t="s">
        <v>312</v>
      </c>
      <c r="O154" s="652" t="s">
        <v>65</v>
      </c>
      <c r="P154" s="652" t="s">
        <v>66</v>
      </c>
      <c r="Q154" s="652" t="s">
        <v>91</v>
      </c>
      <c r="R154" s="652"/>
      <c r="S154" s="652"/>
    </row>
    <row r="155" spans="1:21" s="649" customFormat="1" ht="19.5" customHeight="1">
      <c r="A155" s="1012" t="s">
        <v>330</v>
      </c>
      <c r="B155" s="1013"/>
      <c r="C155" s="1013"/>
      <c r="D155" s="1013"/>
      <c r="E155" s="1013"/>
      <c r="F155" s="1013"/>
      <c r="G155" s="1013"/>
      <c r="H155" s="1014"/>
      <c r="I155" s="747" t="str">
        <f t="shared" si="17"/>
        <v/>
      </c>
      <c r="J155" s="709"/>
      <c r="K155" s="709"/>
      <c r="L155" s="709"/>
      <c r="M155" s="652"/>
      <c r="N155" s="652"/>
      <c r="O155" s="652"/>
      <c r="Q155" s="652"/>
    </row>
    <row r="156" spans="1:21" s="654" customFormat="1" ht="19.5" customHeight="1">
      <c r="A156" s="708" t="s">
        <v>331</v>
      </c>
      <c r="B156" s="782"/>
      <c r="C156" s="782"/>
      <c r="D156" s="782"/>
      <c r="E156" s="782"/>
      <c r="F156" s="783"/>
      <c r="G156" s="783"/>
      <c r="H156" s="784"/>
      <c r="I156" s="747" t="str">
        <f t="shared" si="17"/>
        <v/>
      </c>
      <c r="J156" s="709"/>
      <c r="K156" s="709"/>
      <c r="L156" s="709"/>
      <c r="N156" s="652"/>
      <c r="O156" s="652"/>
      <c r="Q156" s="652"/>
      <c r="R156" s="652"/>
      <c r="S156" s="652"/>
      <c r="T156" s="652"/>
    </row>
    <row r="157" spans="1:21" s="654" customFormat="1" ht="19.5" customHeight="1">
      <c r="A157" s="1046" t="s">
        <v>332</v>
      </c>
      <c r="B157" s="1047"/>
      <c r="C157" s="1047"/>
      <c r="D157" s="1047"/>
      <c r="E157" s="1047"/>
      <c r="F157" s="1047"/>
      <c r="G157" s="1047"/>
      <c r="H157" s="1048"/>
      <c r="I157" s="747" t="str">
        <f t="shared" si="17"/>
        <v/>
      </c>
      <c r="J157" s="709"/>
      <c r="K157" s="709"/>
      <c r="L157" s="709"/>
      <c r="M157" s="652"/>
      <c r="N157" s="652"/>
      <c r="O157" s="652"/>
      <c r="P157" s="652"/>
      <c r="Q157" s="652"/>
      <c r="R157" s="652"/>
      <c r="S157" s="652"/>
      <c r="T157" s="652"/>
    </row>
    <row r="158" spans="1:21" s="657" customFormat="1" ht="19.5" customHeight="1">
      <c r="A158" s="1095"/>
      <c r="B158" s="1096"/>
      <c r="C158" s="1096"/>
      <c r="D158" s="1096"/>
      <c r="E158" s="1096"/>
      <c r="F158" s="1096"/>
      <c r="G158" s="1096"/>
      <c r="H158" s="1097"/>
      <c r="I158" s="747" t="str">
        <f t="shared" si="17"/>
        <v/>
      </c>
      <c r="J158" s="709"/>
      <c r="K158" s="709"/>
      <c r="L158" s="709"/>
      <c r="M158" s="652"/>
      <c r="N158" s="652"/>
      <c r="O158" s="652"/>
      <c r="P158" s="652"/>
      <c r="Q158" s="652"/>
      <c r="R158" s="652"/>
      <c r="S158" s="652"/>
      <c r="T158" s="652"/>
    </row>
    <row r="159" spans="1:21" s="657" customFormat="1" ht="19.5" customHeight="1">
      <c r="A159" s="694" t="s">
        <v>333</v>
      </c>
      <c r="B159" s="695" t="s">
        <v>19</v>
      </c>
      <c r="C159" s="1001" t="s">
        <v>20</v>
      </c>
      <c r="D159" s="1001"/>
      <c r="E159" s="1001"/>
      <c r="F159" s="697" t="s">
        <v>21</v>
      </c>
      <c r="G159" s="697" t="s">
        <v>22</v>
      </c>
      <c r="H159" s="698" t="s">
        <v>23</v>
      </c>
      <c r="I159" s="747" t="str">
        <f t="shared" si="17"/>
        <v/>
      </c>
      <c r="J159" s="746" t="s">
        <v>10</v>
      </c>
      <c r="K159" s="709" t="s">
        <v>11</v>
      </c>
      <c r="L159" s="709" t="s">
        <v>12</v>
      </c>
      <c r="M159" s="675" t="s">
        <v>13</v>
      </c>
      <c r="N159" s="675" t="s">
        <v>14</v>
      </c>
      <c r="O159" s="675" t="s">
        <v>15</v>
      </c>
      <c r="P159" s="675" t="s">
        <v>16</v>
      </c>
      <c r="Q159" s="675" t="s">
        <v>17</v>
      </c>
      <c r="R159" s="750"/>
      <c r="S159" s="652"/>
      <c r="T159" s="652"/>
    </row>
    <row r="160" spans="1:21" s="652" customFormat="1" ht="19.5" customHeight="1">
      <c r="A160" s="734" t="s">
        <v>334</v>
      </c>
      <c r="B160" s="735" t="s">
        <v>335</v>
      </c>
      <c r="C160" s="1039" t="s">
        <v>336</v>
      </c>
      <c r="D160" s="1040"/>
      <c r="E160" s="1041"/>
      <c r="F160" s="764" t="s">
        <v>337</v>
      </c>
      <c r="G160" s="987" t="s">
        <v>28</v>
      </c>
      <c r="H160" s="755">
        <v>21</v>
      </c>
      <c r="I160" s="747" t="e">
        <f t="shared" si="17"/>
        <v>#DIV/0!</v>
      </c>
      <c r="J160" s="709" t="e">
        <f t="shared" ref="J160:J178" si="19">"USD "&amp;IF(K160&lt;0,"( "&amp;-K160&amp;" )",K160)&amp;" / "&amp;IF(L160&lt;0,"( "&amp;-L160&amp;" )",L160)</f>
        <v>#DIV/0!</v>
      </c>
      <c r="K160" s="709" t="e">
        <f>LOOKUP(1,0/($M160&amp;$N160&amp;$O160&amp;$P160&amp;$Q160=全球运价!$B$7:$B$7&amp;全球运价!$C$7:$C$7&amp;全球运价!$S$7:$S$7&amp;全球运价!$L$7:$L$7&amp;全球运价!$P$7:$P$7),全球运价!D$7:D$7)</f>
        <v>#DIV/0!</v>
      </c>
      <c r="L160" s="709" t="e">
        <f>LOOKUP(1,0/($M160&amp;$N160&amp;$O160&amp;$P160&amp;$Q160=全球运价!$B$7:$B$7&amp;全球运价!$C$7:$C$7&amp;全球运价!$S$7:$S$7&amp;全球运价!$L$7:$L$7&amp;全球运价!$P$7:$P$7),全球运价!E$7:E$7)</f>
        <v>#DIV/0!</v>
      </c>
      <c r="M160" s="793" t="s">
        <v>338</v>
      </c>
      <c r="N160" s="652" t="s">
        <v>338</v>
      </c>
      <c r="O160" s="652" t="s">
        <v>65</v>
      </c>
      <c r="P160" s="652" t="s">
        <v>66</v>
      </c>
      <c r="Q160" s="652" t="s">
        <v>91</v>
      </c>
    </row>
    <row r="161" spans="1:20" s="657" customFormat="1" ht="19.5" customHeight="1">
      <c r="A161" s="734" t="s">
        <v>339</v>
      </c>
      <c r="B161" s="735" t="s">
        <v>340</v>
      </c>
      <c r="C161" s="1056" t="s">
        <v>243</v>
      </c>
      <c r="D161" s="1057"/>
      <c r="E161" s="1058"/>
      <c r="F161" s="764" t="s">
        <v>341</v>
      </c>
      <c r="G161" s="987" t="s">
        <v>28</v>
      </c>
      <c r="H161" s="754" t="s">
        <v>342</v>
      </c>
      <c r="I161" s="747" t="e">
        <f t="shared" si="17"/>
        <v>#DIV/0!</v>
      </c>
      <c r="J161" s="709" t="e">
        <f t="shared" si="19"/>
        <v>#DIV/0!</v>
      </c>
      <c r="K161" s="709" t="e">
        <f>LOOKUP(1,0/($M161&amp;$N161&amp;$O161&amp;$P161&amp;$Q161=全球运价!$B$7:$B$7&amp;全球运价!$C$7:$C$7&amp;全球运价!$S$7:$S$7&amp;全球运价!$L$7:$L$7&amp;全球运价!$P$7:$P$7),全球运价!D$7:D$7)</f>
        <v>#DIV/0!</v>
      </c>
      <c r="L161" s="709" t="e">
        <f>LOOKUP(1,0/($M161&amp;$N161&amp;$O161&amp;$P161&amp;$Q161=全球运价!$B$7:$B$7&amp;全球运价!$C$7:$C$7&amp;全球运价!$S$7:$S$7&amp;全球运价!$L$7:$L$7&amp;全球运价!$P$7:$P$7),全球运价!E$7:E$7)</f>
        <v>#DIV/0!</v>
      </c>
      <c r="M161" s="657" t="s">
        <v>343</v>
      </c>
      <c r="N161" s="652" t="s">
        <v>343</v>
      </c>
      <c r="O161" s="652" t="s">
        <v>65</v>
      </c>
      <c r="P161" s="652" t="s">
        <v>124</v>
      </c>
      <c r="Q161" s="652" t="s">
        <v>91</v>
      </c>
      <c r="R161" s="652"/>
      <c r="S161" s="652"/>
      <c r="T161" s="652"/>
    </row>
    <row r="162" spans="1:20" s="657" customFormat="1" ht="19.5" customHeight="1">
      <c r="A162" s="734" t="s">
        <v>344</v>
      </c>
      <c r="B162" s="735" t="s">
        <v>345</v>
      </c>
      <c r="C162" s="1056" t="s">
        <v>243</v>
      </c>
      <c r="D162" s="1057"/>
      <c r="E162" s="1058"/>
      <c r="F162" s="764" t="s">
        <v>341</v>
      </c>
      <c r="G162" s="987" t="s">
        <v>28</v>
      </c>
      <c r="H162" s="754" t="s">
        <v>342</v>
      </c>
      <c r="I162" s="747" t="e">
        <f t="shared" si="17"/>
        <v>#DIV/0!</v>
      </c>
      <c r="J162" s="709" t="e">
        <f t="shared" si="19"/>
        <v>#DIV/0!</v>
      </c>
      <c r="K162" s="709" t="e">
        <f>LOOKUP(1,0/($M162&amp;$N162&amp;$O162&amp;$P162&amp;$Q162=全球运价!$B$7:$B$7&amp;全球运价!$C$7:$C$7&amp;全球运价!$S$7:$S$7&amp;全球运价!$L$7:$L$7&amp;全球运价!$P$7:$P$7),全球运价!D$7:D$7)</f>
        <v>#DIV/0!</v>
      </c>
      <c r="L162" s="709" t="e">
        <f>LOOKUP(1,0/($M162&amp;$N162&amp;$O162&amp;$P162&amp;$Q162=全球运价!$B$7:$B$7&amp;全球运价!$C$7:$C$7&amp;全球运价!$S$7:$S$7&amp;全球运价!$L$7:$L$7&amp;全球运价!$P$7:$P$7),全球运价!E$7:E$7)</f>
        <v>#DIV/0!</v>
      </c>
      <c r="M162" s="657" t="s">
        <v>343</v>
      </c>
      <c r="N162" s="652" t="s">
        <v>343</v>
      </c>
      <c r="O162" s="652" t="s">
        <v>65</v>
      </c>
      <c r="P162" s="652" t="s">
        <v>108</v>
      </c>
      <c r="Q162" s="652" t="s">
        <v>91</v>
      </c>
      <c r="R162" s="652"/>
      <c r="S162" s="652"/>
      <c r="T162" s="652"/>
    </row>
    <row r="163" spans="1:20" s="652" customFormat="1" ht="19.5" customHeight="1">
      <c r="A163" s="734" t="s">
        <v>346</v>
      </c>
      <c r="B163" s="735" t="s">
        <v>340</v>
      </c>
      <c r="C163" s="1056" t="s">
        <v>171</v>
      </c>
      <c r="D163" s="1057"/>
      <c r="E163" s="1058"/>
      <c r="F163" s="764" t="s">
        <v>341</v>
      </c>
      <c r="G163" s="987" t="s">
        <v>347</v>
      </c>
      <c r="H163" s="754" t="s">
        <v>342</v>
      </c>
      <c r="I163" s="747" t="e">
        <f t="shared" si="17"/>
        <v>#DIV/0!</v>
      </c>
      <c r="J163" s="709" t="e">
        <f t="shared" si="19"/>
        <v>#DIV/0!</v>
      </c>
      <c r="K163" s="709" t="e">
        <f>LOOKUP(1,0/($M163&amp;$N163&amp;$O163&amp;$P163&amp;$Q163=全球运价!$B$7:$B$7&amp;全球运价!$C$7:$C$7&amp;全球运价!$S$7:$S$7&amp;全球运价!$L$7:$L$7&amp;全球运价!$P$7:$P$7),全球运价!D$7:D$7)</f>
        <v>#DIV/0!</v>
      </c>
      <c r="L163" s="709" t="e">
        <f>LOOKUP(1,0/($M163&amp;$N163&amp;$O163&amp;$P163&amp;$Q163=全球运价!$B$7:$B$7&amp;全球运价!$C$7:$C$7&amp;全球运价!$S$7:$S$7&amp;全球运价!$L$7:$L$7&amp;全球运价!$P$7:$P$7),全球运价!E$7:E$7)</f>
        <v>#DIV/0!</v>
      </c>
      <c r="M163" s="652" t="s">
        <v>348</v>
      </c>
      <c r="N163" s="652" t="s">
        <v>343</v>
      </c>
      <c r="O163" s="652" t="s">
        <v>65</v>
      </c>
      <c r="P163" s="652" t="s">
        <v>124</v>
      </c>
      <c r="Q163" s="652" t="s">
        <v>91</v>
      </c>
    </row>
    <row r="164" spans="1:20" s="652" customFormat="1" ht="19.5" customHeight="1">
      <c r="A164" s="734" t="s">
        <v>349</v>
      </c>
      <c r="B164" s="735" t="s">
        <v>345</v>
      </c>
      <c r="C164" s="1056" t="s">
        <v>171</v>
      </c>
      <c r="D164" s="1057"/>
      <c r="E164" s="1058"/>
      <c r="F164" s="764" t="s">
        <v>341</v>
      </c>
      <c r="G164" s="987" t="s">
        <v>347</v>
      </c>
      <c r="H164" s="754" t="s">
        <v>342</v>
      </c>
      <c r="I164" s="747" t="e">
        <f t="shared" si="17"/>
        <v>#DIV/0!</v>
      </c>
      <c r="J164" s="709" t="e">
        <f t="shared" si="19"/>
        <v>#DIV/0!</v>
      </c>
      <c r="K164" s="709" t="e">
        <f>LOOKUP(1,0/($M164&amp;$N164&amp;$O164&amp;$P164&amp;$Q164=全球运价!$B$7:$B$7&amp;全球运价!$C$7:$C$7&amp;全球运价!$S$7:$S$7&amp;全球运价!$L$7:$L$7&amp;全球运价!$P$7:$P$7),全球运价!D$7:D$7)</f>
        <v>#DIV/0!</v>
      </c>
      <c r="L164" s="709" t="e">
        <f>LOOKUP(1,0/($M164&amp;$N164&amp;$O164&amp;$P164&amp;$Q164=全球运价!$B$7:$B$7&amp;全球运价!$C$7:$C$7&amp;全球运价!$S$7:$S$7&amp;全球运价!$L$7:$L$7&amp;全球运价!$P$7:$P$7),全球运价!E$7:E$7)</f>
        <v>#DIV/0!</v>
      </c>
      <c r="M164" s="652" t="s">
        <v>348</v>
      </c>
      <c r="N164" s="652" t="s">
        <v>343</v>
      </c>
      <c r="O164" s="652" t="s">
        <v>65</v>
      </c>
      <c r="P164" s="652" t="s">
        <v>108</v>
      </c>
      <c r="Q164" s="652" t="s">
        <v>91</v>
      </c>
    </row>
    <row r="165" spans="1:20" s="652" customFormat="1" ht="19.5" customHeight="1">
      <c r="A165" s="734" t="s">
        <v>350</v>
      </c>
      <c r="B165" s="735" t="s">
        <v>351</v>
      </c>
      <c r="C165" s="1098" t="s">
        <v>243</v>
      </c>
      <c r="D165" s="1099"/>
      <c r="E165" s="1100"/>
      <c r="F165" s="701" t="s">
        <v>352</v>
      </c>
      <c r="G165" s="987" t="s">
        <v>28</v>
      </c>
      <c r="H165" s="757" t="s">
        <v>353</v>
      </c>
      <c r="I165" s="747" t="e">
        <f t="shared" si="17"/>
        <v>#DIV/0!</v>
      </c>
      <c r="J165" s="709" t="e">
        <f t="shared" si="19"/>
        <v>#DIV/0!</v>
      </c>
      <c r="K165" s="709" t="e">
        <f>LOOKUP(1,0/($M165&amp;$N165&amp;$O165&amp;$P165&amp;$Q165=全球运价!$B$7:$B$7&amp;全球运价!$C$7:$C$7&amp;全球运价!$S$7:$S$7&amp;全球运价!$L$7:$L$7&amp;全球运价!$P$7:$P$7),全球运价!D$7:D$7)</f>
        <v>#DIV/0!</v>
      </c>
      <c r="L165" s="709" t="e">
        <f>LOOKUP(1,0/($M165&amp;$N165&amp;$O165&amp;$P165&amp;$Q165=全球运价!$B$7:$B$7&amp;全球运价!$C$7:$C$7&amp;全球运价!$S$7:$S$7&amp;全球运价!$L$7:$L$7&amp;全球运价!$P$7:$P$7),全球运价!E$7:E$7)</f>
        <v>#DIV/0!</v>
      </c>
      <c r="M165" s="793" t="s">
        <v>354</v>
      </c>
      <c r="N165" s="652" t="s">
        <v>354</v>
      </c>
      <c r="O165" s="652" t="s">
        <v>65</v>
      </c>
      <c r="P165" s="652" t="s">
        <v>124</v>
      </c>
      <c r="Q165" s="652" t="s">
        <v>91</v>
      </c>
    </row>
    <row r="166" spans="1:20" s="652" customFormat="1" ht="19.5" customHeight="1">
      <c r="A166" s="734" t="s">
        <v>355</v>
      </c>
      <c r="B166" s="735" t="s">
        <v>356</v>
      </c>
      <c r="C166" s="1098" t="s">
        <v>243</v>
      </c>
      <c r="D166" s="1099"/>
      <c r="E166" s="1100"/>
      <c r="F166" s="785" t="s">
        <v>352</v>
      </c>
      <c r="G166" s="987" t="s">
        <v>28</v>
      </c>
      <c r="H166" s="757" t="s">
        <v>353</v>
      </c>
      <c r="I166" s="747" t="e">
        <f t="shared" si="17"/>
        <v>#DIV/0!</v>
      </c>
      <c r="J166" s="709" t="e">
        <f t="shared" si="19"/>
        <v>#DIV/0!</v>
      </c>
      <c r="K166" s="709" t="e">
        <f>LOOKUP(1,0/($M166&amp;$N166&amp;$O166&amp;$P166&amp;$Q166=全球运价!$B$7:$B$7&amp;全球运价!$C$7:$C$7&amp;全球运价!$S$7:$S$7&amp;全球运价!$L$7:$L$7&amp;全球运价!$P$7:$P$7),全球运价!D$7:D$7)</f>
        <v>#DIV/0!</v>
      </c>
      <c r="L166" s="709" t="e">
        <f>LOOKUP(1,0/($M166&amp;$N166&amp;$O166&amp;$P166&amp;$Q166=全球运价!$B$7:$B$7&amp;全球运价!$C$7:$C$7&amp;全球运价!$S$7:$S$7&amp;全球运价!$L$7:$L$7&amp;全球运价!$P$7:$P$7),全球运价!E$7:E$7)</f>
        <v>#DIV/0!</v>
      </c>
      <c r="M166" s="793" t="s">
        <v>354</v>
      </c>
      <c r="N166" s="652" t="s">
        <v>354</v>
      </c>
      <c r="O166" s="652" t="s">
        <v>65</v>
      </c>
      <c r="P166" s="652" t="s">
        <v>108</v>
      </c>
      <c r="Q166" s="652" t="s">
        <v>91</v>
      </c>
    </row>
    <row r="167" spans="1:20" ht="19.5" customHeight="1">
      <c r="A167" s="734" t="s">
        <v>357</v>
      </c>
      <c r="B167" s="735" t="s">
        <v>340</v>
      </c>
      <c r="C167" s="1039" t="s">
        <v>243</v>
      </c>
      <c r="D167" s="1040"/>
      <c r="E167" s="1041"/>
      <c r="F167" s="752" t="s">
        <v>358</v>
      </c>
      <c r="G167" s="987" t="s">
        <v>28</v>
      </c>
      <c r="H167" s="755">
        <v>16</v>
      </c>
      <c r="I167" s="747" t="e">
        <f t="shared" si="17"/>
        <v>#DIV/0!</v>
      </c>
      <c r="J167" s="709" t="e">
        <f t="shared" si="19"/>
        <v>#DIV/0!</v>
      </c>
      <c r="K167" s="709" t="e">
        <f>LOOKUP(1,0/($M167&amp;$N167&amp;$O167&amp;$P167&amp;$Q167=全球运价!$B$7:$B$7&amp;全球运价!$C$7:$C$7&amp;全球运价!$S$7:$S$7&amp;全球运价!$L$7:$L$7&amp;全球运价!$P$7:$P$7),全球运价!D$7:D$7)</f>
        <v>#DIV/0!</v>
      </c>
      <c r="L167" s="709" t="e">
        <f>LOOKUP(1,0/($M167&amp;$N167&amp;$O167&amp;$P167&amp;$Q167=全球运价!$B$7:$B$7&amp;全球运价!$C$7:$C$7&amp;全球运价!$S$7:$S$7&amp;全球运价!$L$7:$L$7&amp;全球运价!$P$7:$P$7),全球运价!E$7:E$7)</f>
        <v>#DIV/0!</v>
      </c>
      <c r="M167" s="793" t="s">
        <v>359</v>
      </c>
      <c r="N167" s="652" t="s">
        <v>359</v>
      </c>
      <c r="O167" s="652" t="s">
        <v>65</v>
      </c>
      <c r="P167" s="652" t="s">
        <v>124</v>
      </c>
      <c r="Q167" s="652" t="s">
        <v>91</v>
      </c>
      <c r="R167" s="652"/>
      <c r="S167" s="652"/>
      <c r="T167" s="652"/>
    </row>
    <row r="168" spans="1:20" s="658" customFormat="1" ht="19.5" customHeight="1">
      <c r="A168" s="734" t="s">
        <v>360</v>
      </c>
      <c r="B168" s="735" t="s">
        <v>345</v>
      </c>
      <c r="C168" s="1039" t="s">
        <v>243</v>
      </c>
      <c r="D168" s="1040"/>
      <c r="E168" s="1041"/>
      <c r="F168" s="752" t="s">
        <v>358</v>
      </c>
      <c r="G168" s="984" t="s">
        <v>28</v>
      </c>
      <c r="H168" s="755">
        <v>16</v>
      </c>
      <c r="I168" s="747" t="e">
        <f t="shared" si="17"/>
        <v>#DIV/0!</v>
      </c>
      <c r="J168" s="709" t="e">
        <f t="shared" si="19"/>
        <v>#DIV/0!</v>
      </c>
      <c r="K168" s="709" t="e">
        <f>LOOKUP(1,0/($M168&amp;$N168&amp;$O168&amp;$P168&amp;$Q168=全球运价!$B$7:$B$7&amp;全球运价!$C$7:$C$7&amp;全球运价!$S$7:$S$7&amp;全球运价!$L$7:$L$7&amp;全球运价!$P$7:$P$7),全球运价!D$7:D$7)</f>
        <v>#DIV/0!</v>
      </c>
      <c r="L168" s="709" t="e">
        <f>LOOKUP(1,0/($M168&amp;$N168&amp;$O168&amp;$P168&amp;$Q168=全球运价!$B$7:$B$7&amp;全球运价!$C$7:$C$7&amp;全球运价!$S$7:$S$7&amp;全球运价!$L$7:$L$7&amp;全球运价!$P$7:$P$7),全球运价!E$7:E$7)</f>
        <v>#DIV/0!</v>
      </c>
      <c r="M168" s="793" t="s">
        <v>359</v>
      </c>
      <c r="N168" s="652" t="s">
        <v>359</v>
      </c>
      <c r="O168" s="652" t="s">
        <v>65</v>
      </c>
      <c r="P168" s="652" t="s">
        <v>108</v>
      </c>
      <c r="Q168" s="652" t="s">
        <v>91</v>
      </c>
      <c r="R168" s="652"/>
      <c r="S168" s="652"/>
      <c r="T168" s="652"/>
    </row>
    <row r="169" spans="1:20" s="654" customFormat="1" ht="19.5" customHeight="1">
      <c r="A169" s="734" t="s">
        <v>361</v>
      </c>
      <c r="B169" s="735" t="s">
        <v>340</v>
      </c>
      <c r="C169" s="1039" t="s">
        <v>136</v>
      </c>
      <c r="D169" s="1040"/>
      <c r="E169" s="1041"/>
      <c r="F169" s="752" t="s">
        <v>358</v>
      </c>
      <c r="G169" s="763" t="s">
        <v>362</v>
      </c>
      <c r="H169" s="755">
        <v>16</v>
      </c>
      <c r="I169" s="747" t="e">
        <f t="shared" si="17"/>
        <v>#DIV/0!</v>
      </c>
      <c r="J169" s="709" t="e">
        <f t="shared" si="19"/>
        <v>#DIV/0!</v>
      </c>
      <c r="K169" s="709" t="e">
        <f>LOOKUP(1,0/($M169&amp;$N169&amp;$O169&amp;$P169&amp;$Q169=全球运价!$B$7:$B$7&amp;全球运价!$C$7:$C$7&amp;全球运价!$S$7:$S$7&amp;全球运价!$L$7:$L$7&amp;全球运价!$P$7:$P$7),全球运价!D$7:D$7)</f>
        <v>#DIV/0!</v>
      </c>
      <c r="L169" s="709" t="e">
        <f>LOOKUP(1,0/($M169&amp;$N169&amp;$O169&amp;$P169&amp;$Q169=全球运价!$B$7:$B$7&amp;全球运价!$C$7:$C$7&amp;全球运价!$S$7:$S$7&amp;全球运价!$L$7:$L$7&amp;全球运价!$P$7:$P$7),全球运价!E$7:E$7)</f>
        <v>#DIV/0!</v>
      </c>
      <c r="M169" s="793" t="s">
        <v>363</v>
      </c>
      <c r="N169" s="652" t="s">
        <v>359</v>
      </c>
      <c r="O169" s="652" t="s">
        <v>65</v>
      </c>
      <c r="P169" s="652" t="s">
        <v>124</v>
      </c>
      <c r="Q169" s="652" t="s">
        <v>91</v>
      </c>
      <c r="R169" s="652"/>
      <c r="S169" s="652"/>
      <c r="T169" s="652"/>
    </row>
    <row r="170" spans="1:20" s="654" customFormat="1" ht="19.5" customHeight="1">
      <c r="A170" s="734" t="s">
        <v>364</v>
      </c>
      <c r="B170" s="735" t="s">
        <v>345</v>
      </c>
      <c r="C170" s="1039" t="s">
        <v>136</v>
      </c>
      <c r="D170" s="1040"/>
      <c r="E170" s="1041"/>
      <c r="F170" s="752" t="s">
        <v>358</v>
      </c>
      <c r="G170" s="763" t="s">
        <v>362</v>
      </c>
      <c r="H170" s="755">
        <v>16</v>
      </c>
      <c r="I170" s="747" t="e">
        <f t="shared" si="17"/>
        <v>#DIV/0!</v>
      </c>
      <c r="J170" s="709" t="e">
        <f t="shared" si="19"/>
        <v>#DIV/0!</v>
      </c>
      <c r="K170" s="709" t="e">
        <f>LOOKUP(1,0/($M170&amp;$N170&amp;$O170&amp;$P170&amp;$Q170=全球运价!$B$7:$B$7&amp;全球运价!$C$7:$C$7&amp;全球运价!$S$7:$S$7&amp;全球运价!$L$7:$L$7&amp;全球运价!$P$7:$P$7),全球运价!D$7:D$7)</f>
        <v>#DIV/0!</v>
      </c>
      <c r="L170" s="709" t="e">
        <f>LOOKUP(1,0/($M170&amp;$N170&amp;$O170&amp;$P170&amp;$Q170=全球运价!$B$7:$B$7&amp;全球运价!$C$7:$C$7&amp;全球运价!$S$7:$S$7&amp;全球运价!$L$7:$L$7&amp;全球运价!$P$7:$P$7),全球运价!E$7:E$7)</f>
        <v>#DIV/0!</v>
      </c>
      <c r="M170" s="793" t="s">
        <v>363</v>
      </c>
      <c r="N170" s="652" t="s">
        <v>359</v>
      </c>
      <c r="O170" s="652" t="s">
        <v>65</v>
      </c>
      <c r="P170" s="652" t="s">
        <v>108</v>
      </c>
      <c r="Q170" s="652" t="s">
        <v>91</v>
      </c>
      <c r="R170" s="652"/>
      <c r="S170" s="652"/>
      <c r="T170" s="652"/>
    </row>
    <row r="171" spans="1:20" s="654" customFormat="1" ht="19.5" customHeight="1">
      <c r="A171" s="734" t="s">
        <v>365</v>
      </c>
      <c r="B171" s="735" t="s">
        <v>366</v>
      </c>
      <c r="C171" s="1039" t="s">
        <v>136</v>
      </c>
      <c r="D171" s="1040"/>
      <c r="E171" s="1041"/>
      <c r="F171" s="753" t="s">
        <v>358</v>
      </c>
      <c r="G171" s="763" t="s">
        <v>362</v>
      </c>
      <c r="H171" s="755">
        <v>21</v>
      </c>
      <c r="I171" s="747" t="e">
        <f t="shared" si="17"/>
        <v>#DIV/0!</v>
      </c>
      <c r="J171" s="709" t="e">
        <f t="shared" si="19"/>
        <v>#DIV/0!</v>
      </c>
      <c r="K171" s="709" t="e">
        <f>LOOKUP(1,0/($M171&amp;$N171&amp;$O171&amp;$P171&amp;$Q171=全球运价!$B$7:$B$7&amp;全球运价!$C$7:$C$7&amp;全球运价!$S$7:$S$7&amp;全球运价!$L$7:$L$7&amp;全球运价!$P$7:$P$7),全球运价!D$7:D$7)</f>
        <v>#DIV/0!</v>
      </c>
      <c r="L171" s="709" t="e">
        <f>LOOKUP(1,0/($M171&amp;$N171&amp;$O171&amp;$P171&amp;$Q171=全球运价!$B$7:$B$7&amp;全球运价!$C$7:$C$7&amp;全球运价!$S$7:$S$7&amp;全球运价!$L$7:$L$7&amp;全球运价!$P$7:$P$7),全球运价!E$7:E$7)</f>
        <v>#DIV/0!</v>
      </c>
      <c r="M171" s="793" t="s">
        <v>367</v>
      </c>
      <c r="N171" s="652" t="s">
        <v>359</v>
      </c>
      <c r="O171" s="652" t="s">
        <v>65</v>
      </c>
      <c r="P171" s="652" t="s">
        <v>124</v>
      </c>
      <c r="Q171" s="652" t="s">
        <v>91</v>
      </c>
      <c r="R171" s="652"/>
      <c r="S171" s="652"/>
      <c r="T171" s="652"/>
    </row>
    <row r="172" spans="1:20" s="654" customFormat="1" ht="19.5" customHeight="1">
      <c r="A172" s="734" t="s">
        <v>368</v>
      </c>
      <c r="B172" s="735" t="s">
        <v>369</v>
      </c>
      <c r="C172" s="1039" t="s">
        <v>136</v>
      </c>
      <c r="D172" s="1040"/>
      <c r="E172" s="1041"/>
      <c r="F172" s="753" t="s">
        <v>358</v>
      </c>
      <c r="G172" s="763" t="s">
        <v>362</v>
      </c>
      <c r="H172" s="755">
        <v>21</v>
      </c>
      <c r="I172" s="747" t="e">
        <f t="shared" si="17"/>
        <v>#DIV/0!</v>
      </c>
      <c r="J172" s="709" t="e">
        <f t="shared" si="19"/>
        <v>#DIV/0!</v>
      </c>
      <c r="K172" s="709" t="e">
        <f>LOOKUP(1,0/($M172&amp;$N172&amp;$O172&amp;$P172&amp;$Q172=全球运价!$B$7:$B$7&amp;全球运价!$C$7:$C$7&amp;全球运价!$S$7:$S$7&amp;全球运价!$L$7:$L$7&amp;全球运价!$P$7:$P$7),全球运价!D$7:D$7)</f>
        <v>#DIV/0!</v>
      </c>
      <c r="L172" s="709" t="e">
        <f>LOOKUP(1,0/($M172&amp;$N172&amp;$O172&amp;$P172&amp;$Q172=全球运价!$B$7:$B$7&amp;全球运价!$C$7:$C$7&amp;全球运价!$S$7:$S$7&amp;全球运价!$L$7:$L$7&amp;全球运价!$P$7:$P$7),全球运价!E$7:E$7)</f>
        <v>#DIV/0!</v>
      </c>
      <c r="M172" s="793" t="s">
        <v>367</v>
      </c>
      <c r="N172" s="652" t="s">
        <v>359</v>
      </c>
      <c r="O172" s="652" t="s">
        <v>65</v>
      </c>
      <c r="P172" s="652" t="s">
        <v>108</v>
      </c>
      <c r="Q172" s="652" t="s">
        <v>91</v>
      </c>
      <c r="R172" s="652"/>
      <c r="S172" s="652"/>
      <c r="T172" s="652"/>
    </row>
    <row r="173" spans="1:20" ht="19.5" customHeight="1">
      <c r="A173" s="734" t="s">
        <v>370</v>
      </c>
      <c r="B173" s="735" t="s">
        <v>371</v>
      </c>
      <c r="C173" s="1056" t="s">
        <v>243</v>
      </c>
      <c r="D173" s="1057"/>
      <c r="E173" s="1058"/>
      <c r="F173" s="752" t="s">
        <v>372</v>
      </c>
      <c r="G173" s="987" t="s">
        <v>28</v>
      </c>
      <c r="H173" s="755">
        <v>32</v>
      </c>
      <c r="I173" s="747" t="e">
        <f t="shared" si="17"/>
        <v>#DIV/0!</v>
      </c>
      <c r="J173" s="709" t="e">
        <f t="shared" si="19"/>
        <v>#DIV/0!</v>
      </c>
      <c r="K173" s="709" t="e">
        <f>LOOKUP(1,0/($M173&amp;$N173&amp;$O173&amp;$P173&amp;$Q173=全球运价!$B$7:$B$7&amp;全球运价!$C$7:$C$7&amp;全球运价!$S$7:$S$7&amp;全球运价!$L$7:$L$7&amp;全球运价!$P$7:$P$7),全球运价!D$7:D$7)</f>
        <v>#DIV/0!</v>
      </c>
      <c r="L173" s="709" t="e">
        <f>LOOKUP(1,0/($M173&amp;$N173&amp;$O173&amp;$P173&amp;$Q173=全球运价!$B$7:$B$7&amp;全球运价!$C$7:$C$7&amp;全球运价!$S$7:$S$7&amp;全球运价!$L$7:$L$7&amp;全球运价!$P$7:$P$7),全球运价!E$7:E$7)</f>
        <v>#DIV/0!</v>
      </c>
      <c r="M173" s="793" t="s">
        <v>373</v>
      </c>
      <c r="N173" s="652" t="s">
        <v>373</v>
      </c>
      <c r="O173" s="652" t="s">
        <v>65</v>
      </c>
      <c r="P173" s="652" t="s">
        <v>66</v>
      </c>
      <c r="Q173" s="652" t="s">
        <v>91</v>
      </c>
      <c r="R173" s="652"/>
      <c r="S173" s="652"/>
      <c r="T173" s="652"/>
    </row>
    <row r="174" spans="1:20" ht="19.5" customHeight="1">
      <c r="A174" s="786" t="s">
        <v>374</v>
      </c>
      <c r="B174" s="735" t="s">
        <v>375</v>
      </c>
      <c r="C174" s="1056" t="s">
        <v>171</v>
      </c>
      <c r="D174" s="1057"/>
      <c r="E174" s="1058"/>
      <c r="F174" s="752" t="s">
        <v>372</v>
      </c>
      <c r="G174" s="753" t="s">
        <v>376</v>
      </c>
      <c r="H174" s="767">
        <v>60</v>
      </c>
      <c r="I174" s="747" t="e">
        <f t="shared" si="17"/>
        <v>#DIV/0!</v>
      </c>
      <c r="J174" s="709" t="e">
        <f t="shared" si="19"/>
        <v>#DIV/0!</v>
      </c>
      <c r="K174" s="709" t="e">
        <f>LOOKUP(1,0/($M174&amp;$N174&amp;$O174&amp;$P174&amp;$Q174=全球运价!$B$7:$B$7&amp;全球运价!$C$7:$C$7&amp;全球运价!$S$7:$S$7&amp;全球运价!$L$7:$L$7&amp;全球运价!$P$7:$P$7),全球运价!D$7:D$7)</f>
        <v>#DIV/0!</v>
      </c>
      <c r="L174" s="709" t="e">
        <f>LOOKUP(1,0/($M174&amp;$N174&amp;$O174&amp;$P174&amp;$Q174=全球运价!$B$7:$B$7&amp;全球运价!$C$7:$C$7&amp;全球运价!$S$7:$S$7&amp;全球运价!$L$7:$L$7&amp;全球运价!$P$7:$P$7),全球运价!E$7:E$7)</f>
        <v>#DIV/0!</v>
      </c>
      <c r="M174" s="794" t="s">
        <v>377</v>
      </c>
      <c r="N174" s="652" t="s">
        <v>373</v>
      </c>
      <c r="O174" s="652" t="s">
        <v>65</v>
      </c>
      <c r="P174" s="652" t="s">
        <v>66</v>
      </c>
      <c r="Q174" s="652" t="s">
        <v>91</v>
      </c>
    </row>
    <row r="175" spans="1:20" s="652" customFormat="1" ht="19.5" customHeight="1">
      <c r="A175" s="781" t="s">
        <v>378</v>
      </c>
      <c r="B175" s="787" t="s">
        <v>379</v>
      </c>
      <c r="C175" s="1056" t="s">
        <v>171</v>
      </c>
      <c r="D175" s="1057"/>
      <c r="E175" s="1058"/>
      <c r="F175" s="752" t="s">
        <v>372</v>
      </c>
      <c r="G175" s="753" t="s">
        <v>376</v>
      </c>
      <c r="H175" s="767">
        <v>60</v>
      </c>
      <c r="I175" s="747" t="e">
        <f t="shared" si="17"/>
        <v>#DIV/0!</v>
      </c>
      <c r="J175" s="709" t="e">
        <f t="shared" si="19"/>
        <v>#DIV/0!</v>
      </c>
      <c r="K175" s="709" t="e">
        <f>LOOKUP(1,0/($M175&amp;$N175&amp;$O175&amp;$P175&amp;$Q175=全球运价!$B$7:$B$7&amp;全球运价!$C$7:$C$7&amp;全球运价!$S$7:$S$7&amp;全球运价!$L$7:$L$7&amp;全球运价!$P$7:$P$7),全球运价!D$7:D$7)</f>
        <v>#DIV/0!</v>
      </c>
      <c r="L175" s="709" t="e">
        <f>LOOKUP(1,0/($M175&amp;$N175&amp;$O175&amp;$P175&amp;$Q175=全球运价!$B$7:$B$7&amp;全球运价!$C$7:$C$7&amp;全球运价!$S$7:$S$7&amp;全球运价!$L$7:$L$7&amp;全球运价!$P$7:$P$7),全球运价!E$7:E$7)</f>
        <v>#DIV/0!</v>
      </c>
      <c r="M175" s="795" t="s">
        <v>380</v>
      </c>
      <c r="N175" s="652" t="s">
        <v>373</v>
      </c>
      <c r="O175" s="652" t="s">
        <v>65</v>
      </c>
      <c r="P175" s="652" t="s">
        <v>66</v>
      </c>
      <c r="Q175" s="652" t="s">
        <v>91</v>
      </c>
    </row>
    <row r="176" spans="1:20" s="654" customFormat="1" ht="19.5" customHeight="1">
      <c r="A176" s="781" t="s">
        <v>381</v>
      </c>
      <c r="B176" s="735" t="s">
        <v>382</v>
      </c>
      <c r="C176" s="1056" t="s">
        <v>171</v>
      </c>
      <c r="D176" s="1057"/>
      <c r="E176" s="1058"/>
      <c r="F176" s="752" t="s">
        <v>372</v>
      </c>
      <c r="G176" s="753" t="s">
        <v>376</v>
      </c>
      <c r="H176" s="767">
        <v>60</v>
      </c>
      <c r="I176" s="747" t="e">
        <f t="shared" si="17"/>
        <v>#DIV/0!</v>
      </c>
      <c r="J176" s="709" t="e">
        <f t="shared" si="19"/>
        <v>#DIV/0!</v>
      </c>
      <c r="K176" s="709" t="e">
        <f>LOOKUP(1,0/($M176&amp;$N176&amp;$O176&amp;$P176&amp;$Q176=全球运价!$B$7:$B$7&amp;全球运价!$C$7:$C$7&amp;全球运价!$S$7:$S$7&amp;全球运价!$L$7:$L$7&amp;全球运价!$P$7:$P$7),全球运价!D$7:D$7)</f>
        <v>#DIV/0!</v>
      </c>
      <c r="L176" s="709" t="e">
        <f>LOOKUP(1,0/($M176&amp;$N176&amp;$O176&amp;$P176&amp;$Q176=全球运价!$B$7:$B$7&amp;全球运价!$C$7:$C$7&amp;全球运价!$S$7:$S$7&amp;全球运价!$L$7:$L$7&amp;全球运价!$P$7:$P$7),全球运价!E$7:E$7)</f>
        <v>#DIV/0!</v>
      </c>
      <c r="M176" s="795" t="s">
        <v>383</v>
      </c>
      <c r="N176" s="652" t="s">
        <v>373</v>
      </c>
      <c r="O176" s="652" t="s">
        <v>65</v>
      </c>
      <c r="P176" s="652" t="s">
        <v>66</v>
      </c>
      <c r="Q176" s="652" t="s">
        <v>91</v>
      </c>
    </row>
    <row r="177" spans="1:18" s="654" customFormat="1" ht="19.5" customHeight="1">
      <c r="A177" s="761" t="s">
        <v>384</v>
      </c>
      <c r="B177" s="735" t="s">
        <v>385</v>
      </c>
      <c r="C177" s="1056" t="s">
        <v>171</v>
      </c>
      <c r="D177" s="1057"/>
      <c r="E177" s="1058"/>
      <c r="F177" s="752" t="s">
        <v>372</v>
      </c>
      <c r="G177" s="753" t="s">
        <v>376</v>
      </c>
      <c r="H177" s="767">
        <v>90</v>
      </c>
      <c r="I177" s="747" t="e">
        <f t="shared" si="17"/>
        <v>#DIV/0!</v>
      </c>
      <c r="J177" s="709" t="e">
        <f t="shared" si="19"/>
        <v>#DIV/0!</v>
      </c>
      <c r="K177" s="709" t="e">
        <f>LOOKUP(1,0/($M177&amp;$N177&amp;$O177&amp;$P177&amp;$Q177=全球运价!$B$7:$B$7&amp;全球运价!$C$7:$C$7&amp;全球运价!$S$7:$S$7&amp;全球运价!$L$7:$L$7&amp;全球运价!$P$7:$P$7),全球运价!D$7:D$7)</f>
        <v>#DIV/0!</v>
      </c>
      <c r="L177" s="709" t="e">
        <f>LOOKUP(1,0/($M177&amp;$N177&amp;$O177&amp;$P177&amp;$Q177=全球运价!$B$7:$B$7&amp;全球运价!$C$7:$C$7&amp;全球运价!$S$7:$S$7&amp;全球运价!$L$7:$L$7&amp;全球运价!$P$7:$P$7),全球运价!E$7:E$7)</f>
        <v>#DIV/0!</v>
      </c>
      <c r="M177" s="796" t="s">
        <v>386</v>
      </c>
      <c r="N177" s="652" t="s">
        <v>373</v>
      </c>
      <c r="O177" s="652" t="s">
        <v>65</v>
      </c>
      <c r="P177" s="652" t="s">
        <v>66</v>
      </c>
      <c r="Q177" s="652" t="s">
        <v>91</v>
      </c>
    </row>
    <row r="178" spans="1:18" s="654" customFormat="1" ht="19.5" customHeight="1">
      <c r="A178" s="761" t="s">
        <v>387</v>
      </c>
      <c r="B178" s="735" t="s">
        <v>388</v>
      </c>
      <c r="C178" s="1056" t="s">
        <v>171</v>
      </c>
      <c r="D178" s="1057"/>
      <c r="E178" s="1058"/>
      <c r="F178" s="752" t="s">
        <v>372</v>
      </c>
      <c r="G178" s="753" t="s">
        <v>376</v>
      </c>
      <c r="H178" s="767">
        <v>90</v>
      </c>
      <c r="I178" s="747" t="e">
        <f t="shared" si="17"/>
        <v>#DIV/0!</v>
      </c>
      <c r="J178" s="709" t="e">
        <f t="shared" si="19"/>
        <v>#DIV/0!</v>
      </c>
      <c r="K178" s="709" t="e">
        <f>LOOKUP(1,0/($M178&amp;$N178&amp;$O178&amp;$P178&amp;$Q178=全球运价!$B$7:$B$7&amp;全球运价!$C$7:$C$7&amp;全球运价!$S$7:$S$7&amp;全球运价!$L$7:$L$7&amp;全球运价!$P$7:$P$7),全球运价!D$7:D$7)</f>
        <v>#DIV/0!</v>
      </c>
      <c r="L178" s="709" t="e">
        <f>LOOKUP(1,0/($M178&amp;$N178&amp;$O178&amp;$P178&amp;$Q178=全球运价!$B$7:$B$7&amp;全球运价!$C$7:$C$7&amp;全球运价!$S$7:$S$7&amp;全球运价!$L$7:$L$7&amp;全球运价!$P$7:$P$7),全球运价!E$7:E$7)</f>
        <v>#DIV/0!</v>
      </c>
      <c r="M178" s="796" t="s">
        <v>389</v>
      </c>
      <c r="N178" s="652" t="s">
        <v>373</v>
      </c>
      <c r="O178" s="652" t="s">
        <v>65</v>
      </c>
      <c r="P178" s="652" t="s">
        <v>66</v>
      </c>
      <c r="Q178" s="652" t="s">
        <v>91</v>
      </c>
    </row>
    <row r="179" spans="1:18" s="649" customFormat="1" ht="19.5" customHeight="1">
      <c r="A179" s="1012" t="s">
        <v>330</v>
      </c>
      <c r="B179" s="1013"/>
      <c r="C179" s="1013"/>
      <c r="D179" s="1013"/>
      <c r="E179" s="1013"/>
      <c r="F179" s="1013"/>
      <c r="G179" s="1013"/>
      <c r="H179" s="1014"/>
      <c r="I179" s="747" t="str">
        <f t="shared" si="17"/>
        <v/>
      </c>
      <c r="J179" s="709"/>
      <c r="K179" s="709"/>
      <c r="L179" s="709"/>
      <c r="M179" s="652"/>
      <c r="N179" s="652"/>
      <c r="O179" s="652"/>
      <c r="Q179" s="652"/>
    </row>
    <row r="180" spans="1:18" s="654" customFormat="1" ht="19.5" customHeight="1">
      <c r="A180" s="1059" t="s">
        <v>390</v>
      </c>
      <c r="B180" s="1060"/>
      <c r="C180" s="1060"/>
      <c r="D180" s="1060"/>
      <c r="E180" s="1060"/>
      <c r="F180" s="1060"/>
      <c r="G180" s="1060"/>
      <c r="H180" s="1061"/>
      <c r="I180" s="747" t="str">
        <f t="shared" si="17"/>
        <v/>
      </c>
      <c r="J180" s="709"/>
      <c r="K180" s="709"/>
      <c r="L180" s="709"/>
      <c r="N180" s="652"/>
      <c r="O180" s="652"/>
      <c r="Q180" s="652"/>
    </row>
    <row r="181" spans="1:18" ht="19.5" customHeight="1">
      <c r="A181" s="1046" t="s">
        <v>306</v>
      </c>
      <c r="B181" s="1047"/>
      <c r="C181" s="1047"/>
      <c r="D181" s="1047"/>
      <c r="E181" s="1047"/>
      <c r="F181" s="1047"/>
      <c r="G181" s="1047"/>
      <c r="H181" s="1048"/>
      <c r="I181" s="747" t="str">
        <f t="shared" si="17"/>
        <v/>
      </c>
      <c r="J181" s="709"/>
      <c r="K181" s="709"/>
      <c r="L181" s="709"/>
    </row>
    <row r="182" spans="1:18" s="652" customFormat="1" ht="19.5" customHeight="1">
      <c r="A182" s="1095"/>
      <c r="B182" s="1096"/>
      <c r="C182" s="1096"/>
      <c r="D182" s="1096"/>
      <c r="E182" s="1096"/>
      <c r="F182" s="1096"/>
      <c r="G182" s="1096"/>
      <c r="H182" s="1097"/>
      <c r="I182" s="747" t="str">
        <f t="shared" si="17"/>
        <v/>
      </c>
      <c r="J182" s="709"/>
      <c r="K182" s="709"/>
      <c r="L182" s="709"/>
    </row>
    <row r="183" spans="1:18" s="652" customFormat="1" ht="19.5" customHeight="1">
      <c r="A183" s="694" t="s">
        <v>391</v>
      </c>
      <c r="B183" s="695" t="s">
        <v>19</v>
      </c>
      <c r="C183" s="1001" t="s">
        <v>20</v>
      </c>
      <c r="D183" s="1001"/>
      <c r="E183" s="1001"/>
      <c r="F183" s="697" t="s">
        <v>21</v>
      </c>
      <c r="G183" s="697" t="s">
        <v>22</v>
      </c>
      <c r="H183" s="698" t="s">
        <v>23</v>
      </c>
      <c r="I183" s="747" t="str">
        <f t="shared" si="17"/>
        <v/>
      </c>
      <c r="J183" s="746" t="s">
        <v>10</v>
      </c>
      <c r="K183" s="709" t="s">
        <v>11</v>
      </c>
      <c r="L183" s="709" t="s">
        <v>12</v>
      </c>
      <c r="M183" s="675" t="s">
        <v>13</v>
      </c>
      <c r="N183" s="675" t="s">
        <v>14</v>
      </c>
      <c r="O183" s="675" t="s">
        <v>15</v>
      </c>
      <c r="P183" s="675" t="s">
        <v>16</v>
      </c>
      <c r="Q183" s="675" t="s">
        <v>17</v>
      </c>
      <c r="R183" s="750"/>
    </row>
    <row r="184" spans="1:18" s="652" customFormat="1" ht="19.5" customHeight="1">
      <c r="A184" s="761" t="s">
        <v>392</v>
      </c>
      <c r="B184" s="735" t="s">
        <v>393</v>
      </c>
      <c r="C184" s="1075" t="s">
        <v>394</v>
      </c>
      <c r="D184" s="1081"/>
      <c r="E184" s="1076"/>
      <c r="F184" s="788" t="s">
        <v>395</v>
      </c>
      <c r="G184" s="984" t="s">
        <v>28</v>
      </c>
      <c r="H184" s="755">
        <v>7</v>
      </c>
      <c r="I184" s="747" t="e">
        <f t="shared" si="17"/>
        <v>#DIV/0!</v>
      </c>
      <c r="J184" s="709" t="e">
        <f t="shared" ref="J184:J209" si="20">"USD "&amp;IF(K184&lt;0,"( "&amp;-K184&amp;" )",K184)&amp;" / "&amp;IF(L184&lt;0,"( "&amp;-L184&amp;" )",L184)</f>
        <v>#DIV/0!</v>
      </c>
      <c r="K184" s="709" t="e">
        <f>LOOKUP(1,0/($M184&amp;$N184&amp;$O184&amp;$P184&amp;$Q184=全球运价!$B$7:$B$7&amp;全球运价!$C$7:$C$7&amp;全球运价!$S$7:$S$7&amp;全球运价!$L$7:$L$7&amp;全球运价!$P$7:$P$7),全球运价!D$7:D$7)</f>
        <v>#DIV/0!</v>
      </c>
      <c r="L184" s="709" t="e">
        <f>LOOKUP(1,0/($M184&amp;$N184&amp;$O184&amp;$P184&amp;$Q184=全球运价!$B$7:$B$7&amp;全球运价!$C$7:$C$7&amp;全球运价!$S$7:$S$7&amp;全球运价!$L$7:$L$7&amp;全球运价!$P$7:$P$7),全球运价!E$7:E$7)</f>
        <v>#DIV/0!</v>
      </c>
      <c r="M184" s="796" t="s">
        <v>396</v>
      </c>
      <c r="N184" s="652" t="s">
        <v>396</v>
      </c>
      <c r="O184" s="652" t="s">
        <v>65</v>
      </c>
      <c r="P184" s="652" t="s">
        <v>108</v>
      </c>
      <c r="Q184" s="652" t="s">
        <v>397</v>
      </c>
    </row>
    <row r="185" spans="1:18" s="652" customFormat="1" ht="19.5" customHeight="1">
      <c r="A185" s="761" t="s">
        <v>398</v>
      </c>
      <c r="B185" s="735" t="s">
        <v>399</v>
      </c>
      <c r="C185" s="1075" t="s">
        <v>394</v>
      </c>
      <c r="D185" s="1081"/>
      <c r="E185" s="1076"/>
      <c r="F185" s="788" t="s">
        <v>395</v>
      </c>
      <c r="G185" s="984" t="s">
        <v>28</v>
      </c>
      <c r="H185" s="755">
        <v>7</v>
      </c>
      <c r="I185" s="747" t="e">
        <f t="shared" si="17"/>
        <v>#DIV/0!</v>
      </c>
      <c r="J185" s="709" t="e">
        <f t="shared" si="20"/>
        <v>#DIV/0!</v>
      </c>
      <c r="K185" s="709" t="e">
        <f>LOOKUP(1,0/($M185&amp;$N185&amp;$O185&amp;$P185&amp;$Q185=全球运价!$B$7:$B$7&amp;全球运价!$C$7:$C$7&amp;全球运价!$S$7:$S$7&amp;全球运价!$L$7:$L$7&amp;全球运价!$P$7:$P$7),全球运价!D$7:D$7)</f>
        <v>#DIV/0!</v>
      </c>
      <c r="L185" s="709" t="e">
        <f>LOOKUP(1,0/($M185&amp;$N185&amp;$O185&amp;$P185&amp;$Q185=全球运价!$B$7:$B$7&amp;全球运价!$C$7:$C$7&amp;全球运价!$S$7:$S$7&amp;全球运价!$L$7:$L$7&amp;全球运价!$P$7:$P$7),全球运价!E$7:E$7)</f>
        <v>#DIV/0!</v>
      </c>
      <c r="M185" s="652" t="s">
        <v>396</v>
      </c>
      <c r="N185" s="652" t="s">
        <v>396</v>
      </c>
      <c r="O185" s="652" t="s">
        <v>65</v>
      </c>
      <c r="P185" s="652" t="s">
        <v>66</v>
      </c>
      <c r="Q185" s="652" t="s">
        <v>70</v>
      </c>
    </row>
    <row r="186" spans="1:18" s="652" customFormat="1" ht="19.5" customHeight="1">
      <c r="A186" s="761" t="s">
        <v>400</v>
      </c>
      <c r="B186" s="735" t="s">
        <v>401</v>
      </c>
      <c r="C186" s="1075" t="s">
        <v>394</v>
      </c>
      <c r="D186" s="1081"/>
      <c r="E186" s="1076"/>
      <c r="F186" s="788" t="s">
        <v>395</v>
      </c>
      <c r="G186" s="984" t="s">
        <v>28</v>
      </c>
      <c r="H186" s="755">
        <v>7</v>
      </c>
      <c r="I186" s="747" t="e">
        <f t="shared" ref="I186:I187" si="21">IF(J186="","",IF(J186="SYSTEM PRICE","",IF(B186=J186,"-","check")))</f>
        <v>#DIV/0!</v>
      </c>
      <c r="J186" s="709" t="e">
        <f t="shared" ref="J186:J187" si="22">"USD "&amp;IF(K186&lt;0,"( "&amp;-K186&amp;" )",K186)&amp;" / "&amp;IF(L186&lt;0,"( "&amp;-L186&amp;" )",L186)</f>
        <v>#DIV/0!</v>
      </c>
      <c r="K186" s="709" t="e">
        <f>LOOKUP(1,0/($M186&amp;$N186&amp;$O186&amp;$P186&amp;$Q186=全球运价!$B$7:$B$7&amp;全球运价!$C$7:$C$7&amp;全球运价!$S$7:$S$7&amp;全球运价!$L$7:$L$7&amp;全球运价!$P$7:$P$7),全球运价!D$7:D$7)</f>
        <v>#DIV/0!</v>
      </c>
      <c r="L186" s="709" t="e">
        <f>LOOKUP(1,0/($M186&amp;$N186&amp;$O186&amp;$P186&amp;$Q186=全球运价!$B$7:$B$7&amp;全球运价!$C$7:$C$7&amp;全球运价!$S$7:$S$7&amp;全球运价!$L$7:$L$7&amp;全球运价!$P$7:$P$7),全球运价!E$7:E$7)</f>
        <v>#DIV/0!</v>
      </c>
      <c r="M186" s="652" t="s">
        <v>396</v>
      </c>
      <c r="N186" s="652" t="s">
        <v>396</v>
      </c>
      <c r="O186" s="652" t="s">
        <v>65</v>
      </c>
      <c r="P186" s="652" t="s">
        <v>124</v>
      </c>
      <c r="Q186" s="652" t="s">
        <v>402</v>
      </c>
    </row>
    <row r="187" spans="1:18" s="652" customFormat="1" ht="19.5" customHeight="1">
      <c r="A187" s="761" t="s">
        <v>403</v>
      </c>
      <c r="B187" s="735" t="s">
        <v>404</v>
      </c>
      <c r="C187" s="1075" t="s">
        <v>394</v>
      </c>
      <c r="D187" s="1081"/>
      <c r="E187" s="1076"/>
      <c r="F187" s="788" t="s">
        <v>395</v>
      </c>
      <c r="G187" s="984" t="s">
        <v>28</v>
      </c>
      <c r="H187" s="755">
        <v>7</v>
      </c>
      <c r="I187" s="747" t="e">
        <f t="shared" si="21"/>
        <v>#DIV/0!</v>
      </c>
      <c r="J187" s="709" t="e">
        <f t="shared" si="22"/>
        <v>#DIV/0!</v>
      </c>
      <c r="K187" s="709" t="e">
        <f>LOOKUP(1,0/($M187&amp;$N187&amp;$O187&amp;$P187&amp;$Q187=全球运价!$B$7:$B$7&amp;全球运价!$C$7:$C$7&amp;全球运价!$S$7:$S$7&amp;全球运价!$L$7:$L$7&amp;全球运价!$P$7:$P$7),全球运价!D$7:D$7)</f>
        <v>#DIV/0!</v>
      </c>
      <c r="L187" s="709" t="e">
        <f>LOOKUP(1,0/($M187&amp;$N187&amp;$O187&amp;$P187&amp;$Q187=全球运价!$B$7:$B$7&amp;全球运价!$C$7:$C$7&amp;全球运价!$S$7:$S$7&amp;全球运价!$L$7:$L$7&amp;全球运价!$P$7:$P$7),全球运价!E$7:E$7)</f>
        <v>#DIV/0!</v>
      </c>
      <c r="M187" s="652" t="s">
        <v>396</v>
      </c>
      <c r="N187" s="652" t="s">
        <v>396</v>
      </c>
      <c r="O187" s="652" t="s">
        <v>65</v>
      </c>
      <c r="P187" s="652" t="s">
        <v>124</v>
      </c>
      <c r="Q187" s="652" t="s">
        <v>405</v>
      </c>
    </row>
    <row r="188" spans="1:18" s="652" customFormat="1" ht="19.5" customHeight="1">
      <c r="A188" s="761" t="s">
        <v>406</v>
      </c>
      <c r="B188" s="735" t="s">
        <v>407</v>
      </c>
      <c r="C188" s="1075" t="s">
        <v>394</v>
      </c>
      <c r="D188" s="1081"/>
      <c r="E188" s="1076"/>
      <c r="F188" s="788" t="s">
        <v>395</v>
      </c>
      <c r="G188" s="984" t="s">
        <v>28</v>
      </c>
      <c r="H188" s="755">
        <v>7</v>
      </c>
      <c r="I188" s="747" t="e">
        <f t="shared" ref="I188" si="23">IF(J188="","",IF(J188="SYSTEM PRICE","",IF(B188=J188,"-","check")))</f>
        <v>#DIV/0!</v>
      </c>
      <c r="J188" s="709" t="e">
        <f t="shared" ref="J188" si="24">"USD "&amp;IF(K188&lt;0,"( "&amp;-K188&amp;" )",K188)&amp;" / "&amp;IF(L188&lt;0,"( "&amp;-L188&amp;" )",L188)</f>
        <v>#DIV/0!</v>
      </c>
      <c r="K188" s="709" t="e">
        <f>LOOKUP(1,0/($M188&amp;$N188&amp;$O188&amp;$P188&amp;$Q188=全球运价!$B$7:$B$7&amp;全球运价!$C$7:$C$7&amp;全球运价!$S$7:$S$7&amp;全球运价!$L$7:$L$7&amp;全球运价!$P$7:$P$7),全球运价!D$7:D$7)</f>
        <v>#DIV/0!</v>
      </c>
      <c r="L188" s="709" t="e">
        <f>LOOKUP(1,0/($M188&amp;$N188&amp;$O188&amp;$P188&amp;$Q188=全球运价!$B$7:$B$7&amp;全球运价!$C$7:$C$7&amp;全球运价!$S$7:$S$7&amp;全球运价!$L$7:$L$7&amp;全球运价!$P$7:$P$7),全球运价!E$7:E$7)</f>
        <v>#DIV/0!</v>
      </c>
      <c r="M188" s="652" t="s">
        <v>396</v>
      </c>
      <c r="N188" s="652" t="s">
        <v>396</v>
      </c>
      <c r="O188" s="652" t="s">
        <v>65</v>
      </c>
      <c r="P188" s="652" t="s">
        <v>66</v>
      </c>
      <c r="Q188" s="652" t="s">
        <v>408</v>
      </c>
    </row>
    <row r="189" spans="1:18" s="652" customFormat="1" ht="19.5" customHeight="1">
      <c r="A189" s="751" t="s">
        <v>409</v>
      </c>
      <c r="B189" s="735" t="s">
        <v>410</v>
      </c>
      <c r="C189" s="1101" t="s">
        <v>31</v>
      </c>
      <c r="D189" s="1102"/>
      <c r="E189" s="1103" t="s">
        <v>31</v>
      </c>
      <c r="F189" s="788" t="s">
        <v>411</v>
      </c>
      <c r="G189" s="985" t="s">
        <v>28</v>
      </c>
      <c r="H189" s="737">
        <v>14</v>
      </c>
      <c r="I189" s="747" t="e">
        <f t="shared" si="17"/>
        <v>#DIV/0!</v>
      </c>
      <c r="J189" s="709" t="e">
        <f t="shared" ref="J189:J191" si="25">"USD "&amp;IF(K189&lt;0,"( "&amp;-K189&amp;" )",K189)&amp;" / "&amp;IF(L189&lt;0,"( "&amp;-L189&amp;" )",L189)</f>
        <v>#DIV/0!</v>
      </c>
      <c r="K189" s="709" t="e">
        <f>LOOKUP(1,0/($M189&amp;$N189&amp;$O189&amp;$P189&amp;$Q189=全球运价!$B$7:$B$7&amp;全球运价!$C$7:$C$7&amp;全球运价!$S$7:$S$7&amp;全球运价!$L$7:$L$7&amp;全球运价!$P$7:$P$7),全球运价!D$7:D$7)</f>
        <v>#DIV/0!</v>
      </c>
      <c r="L189" s="709" t="e">
        <f>LOOKUP(1,0/($M189&amp;$N189&amp;$O189&amp;$P189&amp;$Q189=全球运价!$B$7:$B$7&amp;全球运价!$C$7:$C$7&amp;全球运价!$S$7:$S$7&amp;全球运价!$L$7:$L$7&amp;全球运价!$P$7:$P$7),全球运价!E$7:E$7)</f>
        <v>#DIV/0!</v>
      </c>
      <c r="M189" s="769" t="s">
        <v>412</v>
      </c>
      <c r="N189" s="652" t="s">
        <v>412</v>
      </c>
      <c r="O189" s="652" t="s">
        <v>65</v>
      </c>
      <c r="P189" s="652" t="s">
        <v>66</v>
      </c>
      <c r="Q189" s="652" t="s">
        <v>70</v>
      </c>
    </row>
    <row r="190" spans="1:18" s="652" customFormat="1" ht="19.5" customHeight="1">
      <c r="A190" s="751" t="s">
        <v>413</v>
      </c>
      <c r="B190" s="735" t="s">
        <v>414</v>
      </c>
      <c r="C190" s="1101" t="s">
        <v>31</v>
      </c>
      <c r="D190" s="1102"/>
      <c r="E190" s="1103" t="s">
        <v>31</v>
      </c>
      <c r="F190" s="788" t="s">
        <v>411</v>
      </c>
      <c r="G190" s="985" t="s">
        <v>28</v>
      </c>
      <c r="H190" s="737">
        <v>14</v>
      </c>
      <c r="I190" s="747" t="e">
        <f t="shared" si="17"/>
        <v>#DIV/0!</v>
      </c>
      <c r="J190" s="709" t="e">
        <f t="shared" si="25"/>
        <v>#DIV/0!</v>
      </c>
      <c r="K190" s="709" t="e">
        <f>LOOKUP(1,0/($M190&amp;$N190&amp;$O190&amp;$P190&amp;$Q190=全球运价!$B$7:$B$7&amp;全球运价!$C$7:$C$7&amp;全球运价!$S$7:$S$7&amp;全球运价!$L$7:$L$7&amp;全球运价!$P$7:$P$7),全球运价!D$7:D$7)</f>
        <v>#DIV/0!</v>
      </c>
      <c r="L190" s="709" t="e">
        <f>LOOKUP(1,0/($M190&amp;$N190&amp;$O190&amp;$P190&amp;$Q190=全球运价!$B$7:$B$7&amp;全球运价!$C$7:$C$7&amp;全球运价!$S$7:$S$7&amp;全球运价!$L$7:$L$7&amp;全球运价!$P$7:$P$7),全球运价!E$7:E$7)</f>
        <v>#DIV/0!</v>
      </c>
      <c r="M190" s="769" t="s">
        <v>412</v>
      </c>
      <c r="N190" s="652" t="s">
        <v>412</v>
      </c>
      <c r="O190" s="652" t="s">
        <v>65</v>
      </c>
      <c r="P190" s="652" t="s">
        <v>66</v>
      </c>
      <c r="Q190" s="652" t="s">
        <v>111</v>
      </c>
    </row>
    <row r="191" spans="1:18" s="652" customFormat="1" ht="19.5" customHeight="1">
      <c r="A191" s="751" t="s">
        <v>415</v>
      </c>
      <c r="B191" s="735" t="s">
        <v>416</v>
      </c>
      <c r="C191" s="1101" t="s">
        <v>31</v>
      </c>
      <c r="D191" s="1102"/>
      <c r="E191" s="1103" t="s">
        <v>31</v>
      </c>
      <c r="F191" s="788" t="s">
        <v>411</v>
      </c>
      <c r="G191" s="985" t="s">
        <v>28</v>
      </c>
      <c r="H191" s="737">
        <v>14</v>
      </c>
      <c r="I191" s="747" t="e">
        <f t="shared" si="17"/>
        <v>#DIV/0!</v>
      </c>
      <c r="J191" s="709" t="e">
        <f t="shared" si="25"/>
        <v>#DIV/0!</v>
      </c>
      <c r="K191" s="709" t="e">
        <f>LOOKUP(1,0/($M191&amp;$N191&amp;$O191&amp;$P191&amp;$Q191=全球运价!$B$7:$B$7&amp;全球运价!$C$7:$C$7&amp;全球运价!$S$7:$S$7&amp;全球运价!$L$7:$L$7&amp;全球运价!$P$7:$P$7),全球运价!D$7:D$7)</f>
        <v>#DIV/0!</v>
      </c>
      <c r="L191" s="709" t="e">
        <f>LOOKUP(1,0/($M191&amp;$N191&amp;$O191&amp;$P191&amp;$Q191=全球运价!$B$7:$B$7&amp;全球运价!$C$7:$C$7&amp;全球运价!$S$7:$S$7&amp;全球运价!$L$7:$L$7&amp;全球运价!$P$7:$P$7),全球运价!E$7:E$7)</f>
        <v>#DIV/0!</v>
      </c>
      <c r="M191" s="769" t="s">
        <v>412</v>
      </c>
      <c r="N191" s="652" t="s">
        <v>412</v>
      </c>
      <c r="O191" s="652" t="s">
        <v>65</v>
      </c>
      <c r="P191" s="652" t="s">
        <v>66</v>
      </c>
      <c r="Q191" s="652" t="s">
        <v>417</v>
      </c>
    </row>
    <row r="192" spans="1:18" s="652" customFormat="1" ht="19.5" customHeight="1">
      <c r="A192" s="761" t="s">
        <v>418</v>
      </c>
      <c r="B192" s="735" t="s">
        <v>419</v>
      </c>
      <c r="C192" s="1075" t="s">
        <v>394</v>
      </c>
      <c r="D192" s="1081"/>
      <c r="E192" s="1076"/>
      <c r="F192" s="788" t="s">
        <v>395</v>
      </c>
      <c r="G192" s="753" t="s">
        <v>396</v>
      </c>
      <c r="H192" s="755">
        <v>25</v>
      </c>
      <c r="I192" s="747" t="e">
        <f t="shared" si="17"/>
        <v>#DIV/0!</v>
      </c>
      <c r="J192" s="709" t="e">
        <f t="shared" si="20"/>
        <v>#DIV/0!</v>
      </c>
      <c r="K192" s="709" t="e">
        <f>LOOKUP(1,0/($M192&amp;$N192&amp;$O192&amp;$P192&amp;$Q192=全球运价!$B$7:$B$7&amp;全球运价!$C$7:$C$7&amp;全球运价!$S$7:$S$7&amp;全球运价!$L$7:$L$7&amp;全球运价!$P$7:$P$7),全球运价!D$7:D$7)</f>
        <v>#DIV/0!</v>
      </c>
      <c r="L192" s="709" t="e">
        <f>LOOKUP(1,0/($M192&amp;$N192&amp;$O192&amp;$P192&amp;$Q192=全球运价!$B$7:$B$7&amp;全球运价!$C$7:$C$7&amp;全球运价!$S$7:$S$7&amp;全球运价!$L$7:$L$7&amp;全球运价!$P$7:$P$7),全球运价!E$7:E$7)</f>
        <v>#DIV/0!</v>
      </c>
      <c r="M192" s="796" t="s">
        <v>412</v>
      </c>
      <c r="N192" s="652" t="s">
        <v>396</v>
      </c>
      <c r="O192" s="652" t="s">
        <v>65</v>
      </c>
      <c r="P192" s="652" t="s">
        <v>66</v>
      </c>
      <c r="Q192" s="652" t="s">
        <v>91</v>
      </c>
    </row>
    <row r="193" spans="1:17" s="659" customFormat="1" ht="19.5" customHeight="1">
      <c r="A193" s="761" t="s">
        <v>420</v>
      </c>
      <c r="B193" s="735" t="s">
        <v>421</v>
      </c>
      <c r="C193" s="1075" t="s">
        <v>394</v>
      </c>
      <c r="D193" s="1081"/>
      <c r="E193" s="1076"/>
      <c r="F193" s="788" t="s">
        <v>395</v>
      </c>
      <c r="G193" s="753" t="s">
        <v>396</v>
      </c>
      <c r="H193" s="755">
        <v>35</v>
      </c>
      <c r="I193" s="747" t="e">
        <f t="shared" si="17"/>
        <v>#DIV/0!</v>
      </c>
      <c r="J193" s="709" t="e">
        <f t="shared" si="20"/>
        <v>#DIV/0!</v>
      </c>
      <c r="K193" s="709" t="e">
        <f>LOOKUP(1,0/($M193&amp;$N193&amp;$O193&amp;$P193&amp;$Q193=全球运价!$B$7:$B$7&amp;全球运价!$C$7:$C$7&amp;全球运价!$S$7:$S$7&amp;全球运价!$L$7:$L$7&amp;全球运价!$P$7:$P$7),全球运价!D$7:D$7)</f>
        <v>#DIV/0!</v>
      </c>
      <c r="L193" s="709" t="e">
        <f>LOOKUP(1,0/($M193&amp;$N193&amp;$O193&amp;$P193&amp;$Q193=全球运价!$B$7:$B$7&amp;全球运价!$C$7:$C$7&amp;全球运价!$S$7:$S$7&amp;全球运价!$L$7:$L$7&amp;全球运价!$P$7:$P$7),全球运价!E$7:E$7)</f>
        <v>#DIV/0!</v>
      </c>
      <c r="M193" s="796" t="s">
        <v>422</v>
      </c>
      <c r="N193" s="652" t="s">
        <v>396</v>
      </c>
      <c r="O193" s="652" t="s">
        <v>65</v>
      </c>
      <c r="P193" s="652" t="s">
        <v>66</v>
      </c>
      <c r="Q193" s="652" t="s">
        <v>91</v>
      </c>
    </row>
    <row r="194" spans="1:17" s="659" customFormat="1" ht="19.5" customHeight="1">
      <c r="A194" s="751" t="s">
        <v>423</v>
      </c>
      <c r="B194" s="735" t="s">
        <v>424</v>
      </c>
      <c r="C194" s="1101" t="s">
        <v>171</v>
      </c>
      <c r="D194" s="1102"/>
      <c r="E194" s="1103" t="s">
        <v>171</v>
      </c>
      <c r="F194" s="752" t="s">
        <v>425</v>
      </c>
      <c r="G194" s="985" t="s">
        <v>28</v>
      </c>
      <c r="H194" s="737">
        <v>25</v>
      </c>
      <c r="I194" s="747"/>
      <c r="J194" s="709"/>
      <c r="K194" s="709"/>
      <c r="L194" s="709"/>
      <c r="M194" s="796"/>
      <c r="N194" s="652"/>
      <c r="O194" s="652"/>
      <c r="P194" s="652"/>
      <c r="Q194" s="652"/>
    </row>
    <row r="195" spans="1:17" s="659" customFormat="1" ht="19.5" customHeight="1">
      <c r="A195" s="751" t="s">
        <v>426</v>
      </c>
      <c r="B195" s="735" t="s">
        <v>424</v>
      </c>
      <c r="C195" s="1101" t="s">
        <v>171</v>
      </c>
      <c r="D195" s="1102"/>
      <c r="E195" s="1103" t="s">
        <v>171</v>
      </c>
      <c r="F195" s="752" t="s">
        <v>425</v>
      </c>
      <c r="G195" s="985" t="s">
        <v>28</v>
      </c>
      <c r="H195" s="737">
        <v>25</v>
      </c>
      <c r="I195" s="747"/>
      <c r="J195" s="709"/>
      <c r="K195" s="709"/>
      <c r="L195" s="709"/>
      <c r="M195" s="796"/>
      <c r="N195" s="652"/>
      <c r="O195" s="652"/>
      <c r="P195" s="652"/>
      <c r="Q195" s="652"/>
    </row>
    <row r="196" spans="1:17" s="659" customFormat="1" ht="19.5" customHeight="1">
      <c r="A196" s="751" t="s">
        <v>427</v>
      </c>
      <c r="B196" s="735" t="s">
        <v>428</v>
      </c>
      <c r="C196" s="1101" t="s">
        <v>171</v>
      </c>
      <c r="D196" s="1102"/>
      <c r="E196" s="1103" t="s">
        <v>171</v>
      </c>
      <c r="F196" s="752" t="s">
        <v>425</v>
      </c>
      <c r="G196" s="985" t="s">
        <v>28</v>
      </c>
      <c r="H196" s="737">
        <v>25</v>
      </c>
      <c r="I196" s="747"/>
      <c r="J196" s="709"/>
      <c r="K196" s="709"/>
      <c r="L196" s="709"/>
      <c r="M196" s="796"/>
      <c r="N196" s="652"/>
      <c r="O196" s="652"/>
      <c r="P196" s="652"/>
      <c r="Q196" s="652"/>
    </row>
    <row r="197" spans="1:17" s="659" customFormat="1" ht="19.5" customHeight="1">
      <c r="A197" s="751" t="s">
        <v>429</v>
      </c>
      <c r="B197" s="735" t="s">
        <v>430</v>
      </c>
      <c r="C197" s="1101" t="s">
        <v>171</v>
      </c>
      <c r="D197" s="1102"/>
      <c r="E197" s="1103" t="s">
        <v>171</v>
      </c>
      <c r="F197" s="752" t="s">
        <v>425</v>
      </c>
      <c r="G197" s="985" t="s">
        <v>28</v>
      </c>
      <c r="H197" s="737">
        <v>25</v>
      </c>
      <c r="I197" s="747"/>
      <c r="J197" s="709"/>
      <c r="K197" s="709"/>
      <c r="L197" s="709"/>
      <c r="M197" s="796"/>
      <c r="N197" s="652"/>
      <c r="O197" s="652"/>
      <c r="P197" s="652"/>
      <c r="Q197" s="652"/>
    </row>
    <row r="198" spans="1:17" ht="19.5" customHeight="1">
      <c r="A198" s="761" t="s">
        <v>431</v>
      </c>
      <c r="B198" s="735" t="s">
        <v>432</v>
      </c>
      <c r="C198" s="1075" t="s">
        <v>394</v>
      </c>
      <c r="D198" s="1081"/>
      <c r="E198" s="1076"/>
      <c r="F198" s="788" t="s">
        <v>395</v>
      </c>
      <c r="G198" s="753" t="s">
        <v>396</v>
      </c>
      <c r="H198" s="755">
        <v>35</v>
      </c>
      <c r="I198" s="747" t="e">
        <f t="shared" si="17"/>
        <v>#DIV/0!</v>
      </c>
      <c r="J198" s="709" t="e">
        <f t="shared" si="20"/>
        <v>#DIV/0!</v>
      </c>
      <c r="K198" s="709" t="e">
        <f>LOOKUP(1,0/($M198&amp;$N198&amp;$O198&amp;$P198&amp;$Q198=全球运价!$B$7:$B$7&amp;全球运价!$C$7:$C$7&amp;全球运价!$S$7:$S$7&amp;全球运价!$L$7:$L$7&amp;全球运价!$P$7:$P$7),全球运价!D$7:D$7)</f>
        <v>#DIV/0!</v>
      </c>
      <c r="L198" s="709" t="e">
        <f>LOOKUP(1,0/($M198&amp;$N198&amp;$O198&amp;$P198&amp;$Q198=全球运价!$B$7:$B$7&amp;全球运价!$C$7:$C$7&amp;全球运价!$S$7:$S$7&amp;全球运价!$L$7:$L$7&amp;全球运价!$P$7:$P$7),全球运价!E$7:E$7)</f>
        <v>#DIV/0!</v>
      </c>
      <c r="M198" s="796" t="s">
        <v>433</v>
      </c>
      <c r="N198" s="652" t="s">
        <v>396</v>
      </c>
      <c r="O198" s="652" t="s">
        <v>65</v>
      </c>
      <c r="P198" s="652" t="s">
        <v>66</v>
      </c>
      <c r="Q198" s="652" t="s">
        <v>91</v>
      </c>
    </row>
    <row r="199" spans="1:17" ht="19.5" customHeight="1">
      <c r="A199" s="751" t="s">
        <v>434</v>
      </c>
      <c r="B199" s="735" t="s">
        <v>435</v>
      </c>
      <c r="C199" s="1075" t="s">
        <v>394</v>
      </c>
      <c r="D199" s="1081"/>
      <c r="E199" s="1076"/>
      <c r="F199" s="788" t="s">
        <v>395</v>
      </c>
      <c r="G199" s="752" t="s">
        <v>396</v>
      </c>
      <c r="H199" s="737">
        <v>25</v>
      </c>
      <c r="I199" s="747" t="e">
        <f t="shared" si="17"/>
        <v>#DIV/0!</v>
      </c>
      <c r="J199" s="709" t="e">
        <f t="shared" si="20"/>
        <v>#DIV/0!</v>
      </c>
      <c r="K199" s="709" t="e">
        <f>LOOKUP(1,0/($M199&amp;$N199&amp;$O199&amp;$P199&amp;$Q199=全球运价!$B$7:$B$7&amp;全球运价!$C$7:$C$7&amp;全球运价!$S$7:$S$7&amp;全球运价!$L$7:$L$7&amp;全球运价!$P$7:$P$7),全球运价!D$7:D$7)</f>
        <v>#DIV/0!</v>
      </c>
      <c r="L199" s="709" t="e">
        <f>LOOKUP(1,0/($M199&amp;$N199&amp;$O199&amp;$P199&amp;$Q199=全球运价!$B$7:$B$7&amp;全球运价!$C$7:$C$7&amp;全球运价!$S$7:$S$7&amp;全球运价!$L$7:$L$7&amp;全球运价!$P$7:$P$7),全球运价!E$7:E$7)</f>
        <v>#DIV/0!</v>
      </c>
      <c r="M199" s="796" t="s">
        <v>436</v>
      </c>
      <c r="N199" s="652" t="s">
        <v>396</v>
      </c>
      <c r="O199" s="652" t="s">
        <v>65</v>
      </c>
      <c r="P199" s="652" t="s">
        <v>66</v>
      </c>
      <c r="Q199" s="652" t="s">
        <v>91</v>
      </c>
    </row>
    <row r="200" spans="1:17" s="652" customFormat="1" ht="19.5" customHeight="1">
      <c r="A200" s="751" t="s">
        <v>437</v>
      </c>
      <c r="B200" s="735" t="s">
        <v>438</v>
      </c>
      <c r="C200" s="1075" t="s">
        <v>394</v>
      </c>
      <c r="D200" s="1081"/>
      <c r="E200" s="1076"/>
      <c r="F200" s="788" t="s">
        <v>395</v>
      </c>
      <c r="G200" s="752" t="s">
        <v>396</v>
      </c>
      <c r="H200" s="737">
        <v>30</v>
      </c>
      <c r="I200" s="747" t="e">
        <f t="shared" si="17"/>
        <v>#DIV/0!</v>
      </c>
      <c r="J200" s="709" t="e">
        <f t="shared" si="20"/>
        <v>#DIV/0!</v>
      </c>
      <c r="K200" s="709" t="e">
        <f>LOOKUP(1,0/($M200&amp;$N200&amp;$O200&amp;$P200&amp;$Q200=全球运价!$B$7:$B$7&amp;全球运价!$C$7:$C$7&amp;全球运价!$S$7:$S$7&amp;全球运价!$L$7:$L$7&amp;全球运价!$P$7:$P$7),全球运价!D$7:D$7)</f>
        <v>#DIV/0!</v>
      </c>
      <c r="L200" s="709" t="e">
        <f>LOOKUP(1,0/($M200&amp;$N200&amp;$O200&amp;$P200&amp;$Q200=全球运价!$B$7:$B$7&amp;全球运价!$C$7:$C$7&amp;全球运价!$S$7:$S$7&amp;全球运价!$L$7:$L$7&amp;全球运价!$P$7:$P$7),全球运价!E$7:E$7)</f>
        <v>#DIV/0!</v>
      </c>
      <c r="M200" s="796" t="s">
        <v>439</v>
      </c>
      <c r="N200" s="652" t="s">
        <v>396</v>
      </c>
      <c r="O200" s="652" t="s">
        <v>65</v>
      </c>
      <c r="P200" s="652" t="s">
        <v>66</v>
      </c>
      <c r="Q200" s="652" t="s">
        <v>91</v>
      </c>
    </row>
    <row r="201" spans="1:17" s="652" customFormat="1" ht="19.5" customHeight="1">
      <c r="A201" s="751" t="s">
        <v>440</v>
      </c>
      <c r="B201" s="735" t="s">
        <v>441</v>
      </c>
      <c r="C201" s="1056" t="s">
        <v>171</v>
      </c>
      <c r="D201" s="1057"/>
      <c r="E201" s="1058"/>
      <c r="F201" s="788" t="s">
        <v>411</v>
      </c>
      <c r="G201" s="985" t="s">
        <v>28</v>
      </c>
      <c r="H201" s="737" t="s">
        <v>291</v>
      </c>
      <c r="I201" s="747" t="e">
        <f t="shared" si="17"/>
        <v>#DIV/0!</v>
      </c>
      <c r="J201" s="709" t="e">
        <f t="shared" ref="J201" si="26">"USD "&amp;IF(K201&lt;0,"( "&amp;-K201&amp;" )",K201)&amp;" / "&amp;IF(L201&lt;0,"( "&amp;-L201&amp;" )",L201)</f>
        <v>#DIV/0!</v>
      </c>
      <c r="K201" s="709" t="e">
        <f>LOOKUP(1,0/($M201&amp;$N201&amp;$O201&amp;$P201&amp;$Q201=全球运价!$B$7:$B$7&amp;全球运价!$C$7:$C$7&amp;全球运价!$S$7:$S$7&amp;全球运价!$L$7:$L$7&amp;全球运价!$P$7:$P$7),全球运价!D$7:D$7)</f>
        <v>#DIV/0!</v>
      </c>
      <c r="L201" s="709" t="e">
        <f>LOOKUP(1,0/($M201&amp;$N201&amp;$O201&amp;$P201&amp;$Q201=全球运价!$B$7:$B$7&amp;全球运价!$C$7:$C$7&amp;全球运价!$S$7:$S$7&amp;全球运价!$L$7:$L$7&amp;全球运价!$P$7:$P$7),全球运价!E$7:E$7)</f>
        <v>#DIV/0!</v>
      </c>
      <c r="M201" s="796" t="s">
        <v>439</v>
      </c>
      <c r="N201" s="796" t="s">
        <v>439</v>
      </c>
      <c r="O201" s="652" t="s">
        <v>65</v>
      </c>
      <c r="P201" s="652" t="s">
        <v>66</v>
      </c>
      <c r="Q201" s="652" t="s">
        <v>91</v>
      </c>
    </row>
    <row r="202" spans="1:17" s="654" customFormat="1" ht="19.5" customHeight="1">
      <c r="A202" s="751" t="s">
        <v>442</v>
      </c>
      <c r="B202" s="735" t="s">
        <v>443</v>
      </c>
      <c r="C202" s="1075" t="s">
        <v>394</v>
      </c>
      <c r="D202" s="1081"/>
      <c r="E202" s="1076"/>
      <c r="F202" s="788" t="s">
        <v>395</v>
      </c>
      <c r="G202" s="752" t="s">
        <v>396</v>
      </c>
      <c r="H202" s="754" t="s">
        <v>444</v>
      </c>
      <c r="I202" s="747" t="e">
        <f t="shared" si="17"/>
        <v>#DIV/0!</v>
      </c>
      <c r="J202" s="709" t="e">
        <f t="shared" si="20"/>
        <v>#DIV/0!</v>
      </c>
      <c r="K202" s="709" t="e">
        <f>LOOKUP(1,0/($M202&amp;$N202&amp;$O202&amp;$P202&amp;$Q202=全球运价!$B$7:$B$7&amp;全球运价!$C$7:$C$7&amp;全球运价!$S$7:$S$7&amp;全球运价!$L$7:$L$7&amp;全球运价!$P$7:$P$7),全球运价!D$7:D$7)</f>
        <v>#DIV/0!</v>
      </c>
      <c r="L202" s="709" t="e">
        <f>LOOKUP(1,0/($M202&amp;$N202&amp;$O202&amp;$P202&amp;$Q202=全球运价!$B$7:$B$7&amp;全球运价!$C$7:$C$7&amp;全球运价!$S$7:$S$7&amp;全球运价!$L$7:$L$7&amp;全球运价!$P$7:$P$7),全球运价!E$7:E$7)</f>
        <v>#DIV/0!</v>
      </c>
      <c r="M202" s="796" t="s">
        <v>256</v>
      </c>
      <c r="N202" s="652" t="s">
        <v>396</v>
      </c>
      <c r="O202" s="652" t="s">
        <v>65</v>
      </c>
      <c r="P202" s="652" t="s">
        <v>66</v>
      </c>
      <c r="Q202" s="652" t="s">
        <v>91</v>
      </c>
    </row>
    <row r="203" spans="1:17" s="652" customFormat="1" ht="19.5" customHeight="1">
      <c r="A203" s="761" t="s">
        <v>445</v>
      </c>
      <c r="B203" s="735" t="s">
        <v>446</v>
      </c>
      <c r="C203" s="1075" t="s">
        <v>394</v>
      </c>
      <c r="D203" s="1081"/>
      <c r="E203" s="1076"/>
      <c r="F203" s="788" t="s">
        <v>395</v>
      </c>
      <c r="G203" s="753" t="s">
        <v>396</v>
      </c>
      <c r="H203" s="755">
        <v>25</v>
      </c>
      <c r="I203" s="747" t="e">
        <f t="shared" si="17"/>
        <v>#DIV/0!</v>
      </c>
      <c r="J203" s="709" t="e">
        <f t="shared" si="20"/>
        <v>#DIV/0!</v>
      </c>
      <c r="K203" s="709" t="e">
        <f>LOOKUP(1,0/($M203&amp;$N203&amp;$O203&amp;$P203&amp;$Q203=全球运价!$B$7:$B$7&amp;全球运价!$C$7:$C$7&amp;全球运价!$S$7:$S$7&amp;全球运价!$L$7:$L$7&amp;全球运价!$P$7:$P$7),全球运价!D$7:D$7)</f>
        <v>#DIV/0!</v>
      </c>
      <c r="L203" s="709" t="e">
        <f>LOOKUP(1,0/($M203&amp;$N203&amp;$O203&amp;$P203&amp;$Q203=全球运价!$B$7:$B$7&amp;全球运价!$C$7:$C$7&amp;全球运价!$S$7:$S$7&amp;全球运价!$L$7:$L$7&amp;全球运价!$P$7:$P$7),全球运价!E$7:E$7)</f>
        <v>#DIV/0!</v>
      </c>
      <c r="M203" s="796" t="s">
        <v>447</v>
      </c>
      <c r="N203" s="652" t="s">
        <v>396</v>
      </c>
      <c r="O203" s="652" t="s">
        <v>65</v>
      </c>
      <c r="P203" s="652" t="s">
        <v>66</v>
      </c>
      <c r="Q203" s="652" t="s">
        <v>91</v>
      </c>
    </row>
    <row r="204" spans="1:17" s="652" customFormat="1" ht="19.5" customHeight="1">
      <c r="A204" s="761" t="s">
        <v>448</v>
      </c>
      <c r="B204" s="735" t="s">
        <v>449</v>
      </c>
      <c r="C204" s="1075" t="s">
        <v>394</v>
      </c>
      <c r="D204" s="1081"/>
      <c r="E204" s="1076"/>
      <c r="F204" s="788" t="s">
        <v>395</v>
      </c>
      <c r="G204" s="753" t="s">
        <v>396</v>
      </c>
      <c r="H204" s="755">
        <v>35</v>
      </c>
      <c r="I204" s="747" t="e">
        <f t="shared" si="17"/>
        <v>#DIV/0!</v>
      </c>
      <c r="J204" s="709" t="e">
        <f t="shared" si="20"/>
        <v>#DIV/0!</v>
      </c>
      <c r="K204" s="709" t="e">
        <f>LOOKUP(1,0/($M204&amp;$N204&amp;$O204&amp;$P204&amp;$Q204=全球运价!$B$7:$B$7&amp;全球运价!$C$7:$C$7&amp;全球运价!$S$7:$S$7&amp;全球运价!$L$7:$L$7&amp;全球运价!$P$7:$P$7),全球运价!D$7:D$7)</f>
        <v>#DIV/0!</v>
      </c>
      <c r="L204" s="709" t="e">
        <f>LOOKUP(1,0/($M204&amp;$N204&amp;$O204&amp;$P204&amp;$Q204=全球运价!$B$7:$B$7&amp;全球运价!$C$7:$C$7&amp;全球运价!$S$7:$S$7&amp;全球运价!$L$7:$L$7&amp;全球运价!$P$7:$P$7),全球运价!E$7:E$7)</f>
        <v>#DIV/0!</v>
      </c>
      <c r="M204" s="796" t="s">
        <v>450</v>
      </c>
      <c r="N204" s="652" t="s">
        <v>396</v>
      </c>
      <c r="O204" s="652" t="s">
        <v>65</v>
      </c>
      <c r="P204" s="652" t="s">
        <v>66</v>
      </c>
      <c r="Q204" s="652" t="s">
        <v>91</v>
      </c>
    </row>
    <row r="205" spans="1:17" s="652" customFormat="1" ht="19.5" customHeight="1">
      <c r="A205" s="761" t="s">
        <v>451</v>
      </c>
      <c r="B205" s="735" t="s">
        <v>452</v>
      </c>
      <c r="C205" s="1075" t="s">
        <v>453</v>
      </c>
      <c r="D205" s="1081"/>
      <c r="E205" s="1076"/>
      <c r="F205" s="752" t="s">
        <v>454</v>
      </c>
      <c r="G205" s="984" t="s">
        <v>28</v>
      </c>
      <c r="H205" s="755">
        <v>8</v>
      </c>
      <c r="I205" s="747" t="e">
        <f t="shared" si="17"/>
        <v>#DIV/0!</v>
      </c>
      <c r="J205" s="709" t="e">
        <f t="shared" si="20"/>
        <v>#DIV/0!</v>
      </c>
      <c r="K205" s="709" t="e">
        <f>LOOKUP(1,0/($M205&amp;$N205&amp;$O205&amp;$P205&amp;$Q205=全球运价!$B$7:$B$7&amp;全球运价!$C$7:$C$7&amp;全球运价!$S$7:$S$7&amp;全球运价!$L$7:$L$7&amp;全球运价!$P$7:$P$7),全球运价!D$7:D$7)</f>
        <v>#DIV/0!</v>
      </c>
      <c r="L205" s="709" t="e">
        <f>LOOKUP(1,0/($M205&amp;$N205&amp;$O205&amp;$P205&amp;$Q205=全球运价!$B$7:$B$7&amp;全球运价!$C$7:$C$7&amp;全球运价!$S$7:$S$7&amp;全球运价!$L$7:$L$7&amp;全球运价!$P$7:$P$7),全球运价!E$7:E$7)</f>
        <v>#DIV/0!</v>
      </c>
      <c r="M205" s="796" t="s">
        <v>455</v>
      </c>
      <c r="N205" s="652" t="s">
        <v>455</v>
      </c>
      <c r="O205" s="652" t="s">
        <v>65</v>
      </c>
      <c r="P205" s="652" t="s">
        <v>66</v>
      </c>
      <c r="Q205" s="652" t="s">
        <v>91</v>
      </c>
    </row>
    <row r="206" spans="1:17" s="652" customFormat="1" ht="19.5" customHeight="1">
      <c r="A206" s="761" t="s">
        <v>456</v>
      </c>
      <c r="B206" s="735" t="s">
        <v>457</v>
      </c>
      <c r="C206" s="1075" t="s">
        <v>453</v>
      </c>
      <c r="D206" s="1081"/>
      <c r="E206" s="1076"/>
      <c r="F206" s="752" t="s">
        <v>454</v>
      </c>
      <c r="G206" s="988" t="s">
        <v>455</v>
      </c>
      <c r="H206" s="755">
        <v>15</v>
      </c>
      <c r="I206" s="747" t="e">
        <f t="shared" si="17"/>
        <v>#DIV/0!</v>
      </c>
      <c r="J206" s="709" t="e">
        <f t="shared" si="20"/>
        <v>#DIV/0!</v>
      </c>
      <c r="K206" s="709" t="e">
        <f>LOOKUP(1,0/($M206&amp;$N206&amp;$O206&amp;$P206&amp;$Q206=全球运价!$B$7:$B$7&amp;全球运价!$C$7:$C$7&amp;全球运价!$S$7:$S$7&amp;全球运价!$L$7:$L$7&amp;全球运价!$P$7:$P$7),全球运价!D$7:D$7)</f>
        <v>#DIV/0!</v>
      </c>
      <c r="L206" s="709" t="e">
        <f>LOOKUP(1,0/($M206&amp;$N206&amp;$O206&amp;$P206&amp;$Q206=全球运价!$B$7:$B$7&amp;全球运价!$C$7:$C$7&amp;全球运价!$S$7:$S$7&amp;全球运价!$L$7:$L$7&amp;全球运价!$P$7:$P$7),全球运价!E$7:E$7)</f>
        <v>#DIV/0!</v>
      </c>
      <c r="M206" s="796" t="s">
        <v>458</v>
      </c>
      <c r="N206" s="652" t="s">
        <v>455</v>
      </c>
      <c r="O206" s="652" t="s">
        <v>65</v>
      </c>
      <c r="P206" s="652" t="s">
        <v>66</v>
      </c>
      <c r="Q206" s="652" t="s">
        <v>91</v>
      </c>
    </row>
    <row r="207" spans="1:17" s="652" customFormat="1" ht="19.5" customHeight="1">
      <c r="A207" s="777" t="s">
        <v>459</v>
      </c>
      <c r="B207" s="735" t="s">
        <v>460</v>
      </c>
      <c r="C207" s="1075" t="s">
        <v>461</v>
      </c>
      <c r="D207" s="1081"/>
      <c r="E207" s="1076"/>
      <c r="F207" s="752" t="s">
        <v>462</v>
      </c>
      <c r="G207" s="984" t="s">
        <v>28</v>
      </c>
      <c r="H207" s="755">
        <v>13</v>
      </c>
      <c r="I207" s="747" t="e">
        <f t="shared" si="17"/>
        <v>#DIV/0!</v>
      </c>
      <c r="J207" s="709" t="e">
        <f>"USD "&amp;IF(K207&lt;0,"( "&amp;-K207&amp;" )",K207)&amp;" / "&amp;IF(L207&lt;0,"( "&amp;-L207&amp;" )",L207)&amp;" (+USD50/BILL)"</f>
        <v>#DIV/0!</v>
      </c>
      <c r="K207" s="709" t="e">
        <f>LOOKUP(1,0/($M207&amp;$N207&amp;$O207&amp;$P207&amp;$Q207=全球运价!$B$7:$B$7&amp;全球运价!$C$7:$C$7&amp;全球运价!$S$7:$S$7&amp;全球运价!$L$7:$L$7&amp;全球运价!$P$7:$P$7),全球运价!D$7:D$7)</f>
        <v>#DIV/0!</v>
      </c>
      <c r="L207" s="709" t="e">
        <f>LOOKUP(1,0/($M207&amp;$N207&amp;$O207&amp;$P207&amp;$Q207=全球运价!$B$7:$B$7&amp;全球运价!$C$7:$C$7&amp;全球运价!$S$7:$S$7&amp;全球运价!$L$7:$L$7&amp;全球运价!$P$7:$P$7),全球运价!E$7:E$7)</f>
        <v>#DIV/0!</v>
      </c>
      <c r="M207" s="815" t="s">
        <v>463</v>
      </c>
      <c r="N207" s="652" t="s">
        <v>463</v>
      </c>
      <c r="O207" s="652" t="s">
        <v>65</v>
      </c>
      <c r="P207" s="652" t="s">
        <v>66</v>
      </c>
      <c r="Q207" s="652" t="s">
        <v>91</v>
      </c>
    </row>
    <row r="208" spans="1:17" s="652" customFormat="1" ht="12" customHeight="1">
      <c r="A208" s="777" t="s">
        <v>459</v>
      </c>
      <c r="B208" s="735" t="s">
        <v>464</v>
      </c>
      <c r="C208" s="1075" t="s">
        <v>394</v>
      </c>
      <c r="D208" s="1081"/>
      <c r="E208" s="1076"/>
      <c r="F208" s="788" t="s">
        <v>395</v>
      </c>
      <c r="G208" s="984" t="s">
        <v>396</v>
      </c>
      <c r="H208" s="755">
        <v>25</v>
      </c>
      <c r="I208" s="747" t="e">
        <f t="shared" ref="I208:I213" si="27">IF(J208="","",IF(J208="SYSTEM PRICE","",IF(B208=J208,"-","check")))</f>
        <v>#DIV/0!</v>
      </c>
      <c r="J208" s="709" t="e">
        <f>"USD "&amp;IF(K208&lt;0,"( "&amp;-K208&amp;" )",K208)&amp;" / "&amp;IF(L208&lt;0,"( "&amp;-L208&amp;" )",L208)&amp;" (+USD50/BILL)"</f>
        <v>#DIV/0!</v>
      </c>
      <c r="K208" s="709" t="e">
        <f>LOOKUP(1,0/($M208&amp;$N208&amp;$O208&amp;$P208&amp;$Q208=全球运价!$B$7:$B$7&amp;全球运价!$C$7:$C$7&amp;全球运价!$S$7:$S$7&amp;全球运价!$L$7:$L$7&amp;全球运价!$P$7:$P$7),全球运价!D$7:D$7)</f>
        <v>#DIV/0!</v>
      </c>
      <c r="L208" s="709" t="e">
        <f>LOOKUP(1,0/($M208&amp;$N208&amp;$O208&amp;$P208&amp;$Q208=全球运价!$B$7:$B$7&amp;全球运价!$C$7:$C$7&amp;全球运价!$S$7:$S$7&amp;全球运价!$L$7:$L$7&amp;全球运价!$P$7:$P$7),全球运价!E$7:E$7)</f>
        <v>#DIV/0!</v>
      </c>
      <c r="M208" s="815" t="s">
        <v>463</v>
      </c>
      <c r="N208" s="652" t="s">
        <v>396</v>
      </c>
      <c r="O208" s="652" t="s">
        <v>65</v>
      </c>
      <c r="P208" s="652" t="s">
        <v>66</v>
      </c>
      <c r="Q208" s="652" t="s">
        <v>91</v>
      </c>
    </row>
    <row r="209" spans="1:18" s="80" customFormat="1" ht="19.5" customHeight="1">
      <c r="A209" s="759" t="s">
        <v>465</v>
      </c>
      <c r="B209" s="763" t="s">
        <v>466</v>
      </c>
      <c r="C209" s="1075" t="s">
        <v>394</v>
      </c>
      <c r="D209" s="1081"/>
      <c r="E209" s="1076"/>
      <c r="F209" s="788" t="s">
        <v>395</v>
      </c>
      <c r="G209" s="753" t="s">
        <v>396</v>
      </c>
      <c r="H209" s="755">
        <v>25</v>
      </c>
      <c r="I209" s="747" t="e">
        <f t="shared" si="27"/>
        <v>#DIV/0!</v>
      </c>
      <c r="J209" s="709" t="e">
        <f t="shared" si="20"/>
        <v>#DIV/0!</v>
      </c>
      <c r="K209" s="709" t="e">
        <f>LOOKUP(1,0/($M209&amp;$N209&amp;$O209&amp;$P209&amp;$Q209=全球运价!$B$7:$B$7&amp;全球运价!$C$7:$C$7&amp;全球运价!$S$7:$S$7&amp;全球运价!$L$7:$L$7&amp;全球运价!$P$7:$P$7),全球运价!D$7:D$7)</f>
        <v>#DIV/0!</v>
      </c>
      <c r="L209" s="709" t="e">
        <f>LOOKUP(1,0/($M209&amp;$N209&amp;$O209&amp;$P209&amp;$Q209=全球运价!$B$7:$B$7&amp;全球运价!$C$7:$C$7&amp;全球运价!$S$7:$S$7&amp;全球运价!$L$7:$L$7&amp;全球运价!$P$7:$P$7),全球运价!E$7:E$7)</f>
        <v>#DIV/0!</v>
      </c>
      <c r="M209" s="796" t="s">
        <v>467</v>
      </c>
      <c r="N209" s="652" t="s">
        <v>396</v>
      </c>
      <c r="O209" s="652" t="s">
        <v>65</v>
      </c>
      <c r="P209" s="652" t="s">
        <v>66</v>
      </c>
      <c r="Q209" s="652" t="s">
        <v>91</v>
      </c>
    </row>
    <row r="210" spans="1:18" s="80" customFormat="1" ht="19.5" customHeight="1">
      <c r="A210" s="1029" t="s">
        <v>468</v>
      </c>
      <c r="B210" s="1030"/>
      <c r="C210" s="1030"/>
      <c r="D210" s="1030"/>
      <c r="E210" s="1030"/>
      <c r="F210" s="1030"/>
      <c r="G210" s="1030"/>
      <c r="H210" s="1031"/>
      <c r="I210" s="747" t="str">
        <f t="shared" si="27"/>
        <v/>
      </c>
      <c r="J210" s="709"/>
      <c r="K210" s="709"/>
      <c r="L210" s="709"/>
      <c r="M210" s="791"/>
      <c r="N210" s="652"/>
      <c r="O210" s="652"/>
      <c r="P210" s="792"/>
      <c r="Q210" s="652"/>
    </row>
    <row r="211" spans="1:18" s="652" customFormat="1" ht="19.5" customHeight="1">
      <c r="A211" s="1059" t="s">
        <v>469</v>
      </c>
      <c r="B211" s="1060"/>
      <c r="C211" s="1060"/>
      <c r="D211" s="1060"/>
      <c r="E211" s="1060"/>
      <c r="F211" s="1060"/>
      <c r="G211" s="1060"/>
      <c r="H211" s="1061"/>
      <c r="I211" s="747" t="str">
        <f t="shared" si="27"/>
        <v/>
      </c>
      <c r="J211" s="709"/>
      <c r="K211" s="709"/>
      <c r="L211" s="709"/>
    </row>
    <row r="212" spans="1:18" s="652" customFormat="1" ht="19.5" customHeight="1">
      <c r="A212" s="1059" t="s">
        <v>470</v>
      </c>
      <c r="B212" s="1060"/>
      <c r="C212" s="1060"/>
      <c r="D212" s="1060"/>
      <c r="E212" s="1060"/>
      <c r="F212" s="1060"/>
      <c r="G212" s="1060"/>
      <c r="H212" s="1061"/>
      <c r="I212" s="747" t="str">
        <f t="shared" si="27"/>
        <v/>
      </c>
      <c r="J212" s="709"/>
      <c r="K212" s="709"/>
      <c r="L212" s="709"/>
    </row>
    <row r="213" spans="1:18" s="652" customFormat="1" ht="19.5" customHeight="1">
      <c r="A213" s="1059" t="s">
        <v>471</v>
      </c>
      <c r="B213" s="1060"/>
      <c r="C213" s="1060"/>
      <c r="D213" s="1060"/>
      <c r="E213" s="1060"/>
      <c r="F213" s="1060"/>
      <c r="G213" s="1060"/>
      <c r="H213" s="1061"/>
      <c r="I213" s="747" t="str">
        <f t="shared" si="27"/>
        <v/>
      </c>
      <c r="J213" s="709"/>
      <c r="K213" s="709"/>
      <c r="L213" s="709"/>
    </row>
    <row r="214" spans="1:18" s="652" customFormat="1" ht="19.5" customHeight="1">
      <c r="A214" s="1029" t="s">
        <v>472</v>
      </c>
      <c r="B214" s="1030"/>
      <c r="C214" s="1030"/>
      <c r="D214" s="1030"/>
      <c r="E214" s="1030"/>
      <c r="F214" s="1030"/>
      <c r="G214" s="1030"/>
      <c r="H214" s="1031"/>
      <c r="I214" s="747"/>
      <c r="J214" s="709"/>
      <c r="K214" s="709"/>
      <c r="L214" s="709"/>
    </row>
    <row r="215" spans="1:18" s="652" customFormat="1" ht="19.5" customHeight="1">
      <c r="A215" s="1026" t="s">
        <v>473</v>
      </c>
      <c r="B215" s="1027"/>
      <c r="C215" s="1027"/>
      <c r="D215" s="1027"/>
      <c r="E215" s="1027"/>
      <c r="F215" s="1027"/>
      <c r="G215" s="1027"/>
      <c r="H215" s="1028"/>
      <c r="I215" s="747"/>
      <c r="J215" s="709"/>
      <c r="K215" s="709"/>
      <c r="L215" s="709"/>
    </row>
    <row r="216" spans="1:18" s="654" customFormat="1" ht="19.5" customHeight="1">
      <c r="A216" s="797" t="s">
        <v>474</v>
      </c>
      <c r="B216" s="798"/>
      <c r="C216" s="798"/>
      <c r="D216" s="798"/>
      <c r="E216" s="798"/>
      <c r="F216" s="798"/>
      <c r="G216" s="723"/>
      <c r="H216" s="799"/>
      <c r="I216" s="747" t="str">
        <f t="shared" ref="I216:I224" si="28">IF(J216="","",IF(J216="SYSTEM PRICE","",IF(B216=J216,"-","check")))</f>
        <v/>
      </c>
      <c r="J216" s="709"/>
      <c r="K216" s="709"/>
      <c r="L216" s="709"/>
      <c r="N216" s="652"/>
      <c r="O216" s="652"/>
      <c r="Q216" s="652"/>
    </row>
    <row r="217" spans="1:18" s="652" customFormat="1" ht="19.5" customHeight="1">
      <c r="A217" s="1104"/>
      <c r="B217" s="1105"/>
      <c r="C217" s="1105"/>
      <c r="D217" s="1105"/>
      <c r="E217" s="1105"/>
      <c r="F217" s="1105"/>
      <c r="G217" s="1105"/>
      <c r="H217" s="1106"/>
      <c r="I217" s="747" t="str">
        <f t="shared" si="28"/>
        <v/>
      </c>
      <c r="J217" s="709"/>
      <c r="K217" s="709"/>
      <c r="L217" s="709"/>
    </row>
    <row r="218" spans="1:18" s="652" customFormat="1" ht="19.5" customHeight="1">
      <c r="A218" s="694" t="s">
        <v>391</v>
      </c>
      <c r="B218" s="695" t="s">
        <v>19</v>
      </c>
      <c r="C218" s="1001" t="s">
        <v>20</v>
      </c>
      <c r="D218" s="1001"/>
      <c r="E218" s="1001"/>
      <c r="F218" s="697" t="s">
        <v>21</v>
      </c>
      <c r="G218" s="697" t="s">
        <v>22</v>
      </c>
      <c r="H218" s="698" t="s">
        <v>23</v>
      </c>
      <c r="I218" s="747" t="str">
        <f t="shared" si="28"/>
        <v/>
      </c>
      <c r="J218" s="746" t="s">
        <v>10</v>
      </c>
      <c r="K218" s="709" t="s">
        <v>11</v>
      </c>
      <c r="L218" s="709" t="s">
        <v>12</v>
      </c>
      <c r="M218" s="675" t="s">
        <v>13</v>
      </c>
      <c r="N218" s="675" t="s">
        <v>14</v>
      </c>
      <c r="O218" s="675" t="s">
        <v>15</v>
      </c>
      <c r="P218" s="675" t="s">
        <v>16</v>
      </c>
      <c r="Q218" s="675" t="s">
        <v>17</v>
      </c>
      <c r="R218" s="750"/>
    </row>
    <row r="219" spans="1:18" s="652" customFormat="1" ht="19.5" customHeight="1">
      <c r="A219" s="800" t="s">
        <v>475</v>
      </c>
      <c r="B219" s="718" t="s">
        <v>476</v>
      </c>
      <c r="C219" s="1039" t="s">
        <v>477</v>
      </c>
      <c r="D219" s="1040"/>
      <c r="E219" s="1041"/>
      <c r="F219" s="701" t="s">
        <v>478</v>
      </c>
      <c r="G219" s="985" t="s">
        <v>28</v>
      </c>
      <c r="H219" s="754" t="s">
        <v>479</v>
      </c>
      <c r="I219" s="747" t="e">
        <f t="shared" si="28"/>
        <v>#DIV/0!</v>
      </c>
      <c r="J219" s="709" t="e">
        <f t="shared" ref="J219:J220" si="29">"USD "&amp;IF(K219&lt;0,"( "&amp;-K219&amp;" )",K219)&amp;" / "&amp;IF(L219&lt;0,"( "&amp;-L219&amp;" )",L219)</f>
        <v>#DIV/0!</v>
      </c>
      <c r="K219" s="709" t="e">
        <f>LOOKUP(1,0/($M219&amp;$N219&amp;$O219&amp;$P219&amp;$Q219=全球运价!$B$7:$B$7&amp;全球运价!$C$7:$C$7&amp;全球运价!$S$7:$S$7&amp;全球运价!$L$7:$L$7&amp;全球运价!$P$7:$P$7),全球运价!D$7:D$7)</f>
        <v>#DIV/0!</v>
      </c>
      <c r="L219" s="709" t="e">
        <f>LOOKUP(1,0/($M219&amp;$N219&amp;$O219&amp;$P219&amp;$Q219=全球运价!$B$7:$B$7&amp;全球运价!$C$7:$C$7&amp;全球运价!$S$7:$S$7&amp;全球运价!$L$7:$L$7&amp;全球运价!$P$7:$P$7),全球运价!E$7:E$7)</f>
        <v>#DIV/0!</v>
      </c>
      <c r="M219" s="795" t="s">
        <v>480</v>
      </c>
      <c r="N219" s="652" t="s">
        <v>480</v>
      </c>
      <c r="O219" s="652" t="s">
        <v>65</v>
      </c>
      <c r="P219" s="652" t="s">
        <v>66</v>
      </c>
      <c r="Q219" s="652" t="s">
        <v>91</v>
      </c>
    </row>
    <row r="220" spans="1:18" s="80" customFormat="1" ht="19.5" customHeight="1">
      <c r="A220" s="781" t="s">
        <v>481</v>
      </c>
      <c r="B220" s="718" t="s">
        <v>482</v>
      </c>
      <c r="C220" s="1039" t="s">
        <v>483</v>
      </c>
      <c r="D220" s="1040"/>
      <c r="E220" s="1041"/>
      <c r="F220" s="738" t="s">
        <v>484</v>
      </c>
      <c r="G220" s="984" t="s">
        <v>28</v>
      </c>
      <c r="H220" s="755">
        <v>6</v>
      </c>
      <c r="I220" s="747" t="e">
        <f t="shared" si="28"/>
        <v>#DIV/0!</v>
      </c>
      <c r="J220" s="709" t="e">
        <f t="shared" si="29"/>
        <v>#DIV/0!</v>
      </c>
      <c r="K220" s="709" t="e">
        <f>LOOKUP(1,0/($M220&amp;$N220&amp;$O220&amp;$P220&amp;$Q220=全球运价!$B$7:$B$7&amp;全球运价!$C$7:$C$7&amp;全球运价!$S$7:$S$7&amp;全球运价!$L$7:$L$7&amp;全球运价!$P$7:$P$7),全球运价!D$7:D$7)</f>
        <v>#DIV/0!</v>
      </c>
      <c r="L220" s="709" t="e">
        <f>LOOKUP(1,0/($M220&amp;$N220&amp;$O220&amp;$P220&amp;$Q220=全球运价!$B$7:$B$7&amp;全球运价!$C$7:$C$7&amp;全球运价!$S$7:$S$7&amp;全球运价!$L$7:$L$7&amp;全球运价!$P$7:$P$7),全球运价!E$7:E$7)</f>
        <v>#DIV/0!</v>
      </c>
      <c r="M220" s="795" t="s">
        <v>485</v>
      </c>
      <c r="N220" s="652" t="s">
        <v>485</v>
      </c>
      <c r="O220" s="652" t="s">
        <v>65</v>
      </c>
      <c r="P220" s="652" t="s">
        <v>66</v>
      </c>
      <c r="Q220" s="652" t="s">
        <v>91</v>
      </c>
    </row>
    <row r="221" spans="1:18" s="80" customFormat="1" ht="19.5" customHeight="1">
      <c r="A221" s="1009" t="s">
        <v>468</v>
      </c>
      <c r="B221" s="1010"/>
      <c r="C221" s="1010"/>
      <c r="D221" s="1010"/>
      <c r="E221" s="1010"/>
      <c r="F221" s="1010"/>
      <c r="G221" s="1010"/>
      <c r="H221" s="1011"/>
      <c r="I221" s="747" t="str">
        <f t="shared" si="28"/>
        <v/>
      </c>
      <c r="J221" s="709"/>
      <c r="K221" s="709"/>
      <c r="L221" s="709"/>
      <c r="M221" s="791"/>
      <c r="N221" s="652"/>
      <c r="O221" s="652"/>
      <c r="P221" s="792"/>
      <c r="Q221" s="652"/>
    </row>
    <row r="222" spans="1:18" s="652" customFormat="1" ht="19.5" customHeight="1">
      <c r="A222" s="801" t="s">
        <v>486</v>
      </c>
      <c r="B222" s="802"/>
      <c r="C222" s="802"/>
      <c r="D222" s="802"/>
      <c r="E222" s="802"/>
      <c r="F222" s="802"/>
      <c r="G222" s="803"/>
      <c r="H222" s="804"/>
      <c r="I222" s="747" t="str">
        <f t="shared" si="28"/>
        <v/>
      </c>
      <c r="J222" s="709"/>
      <c r="K222" s="709"/>
      <c r="L222" s="709"/>
    </row>
    <row r="223" spans="1:18" s="652" customFormat="1" ht="19.5" customHeight="1">
      <c r="A223" s="805" t="s">
        <v>470</v>
      </c>
      <c r="B223" s="803"/>
      <c r="C223" s="803"/>
      <c r="D223" s="803"/>
      <c r="E223" s="803"/>
      <c r="F223" s="721"/>
      <c r="G223" s="710"/>
      <c r="H223" s="722"/>
      <c r="I223" s="747" t="str">
        <f t="shared" si="28"/>
        <v/>
      </c>
      <c r="J223" s="709"/>
      <c r="K223" s="709"/>
      <c r="L223" s="709"/>
    </row>
    <row r="224" spans="1:18" s="654" customFormat="1" ht="19.5" customHeight="1">
      <c r="A224" s="1059" t="s">
        <v>471</v>
      </c>
      <c r="B224" s="1060"/>
      <c r="C224" s="1060"/>
      <c r="D224" s="1060"/>
      <c r="E224" s="1060"/>
      <c r="F224" s="1060"/>
      <c r="G224" s="1060"/>
      <c r="H224" s="1061"/>
      <c r="I224" s="747" t="str">
        <f t="shared" si="28"/>
        <v/>
      </c>
      <c r="J224" s="709"/>
      <c r="K224" s="709"/>
      <c r="L224" s="709"/>
      <c r="N224" s="652"/>
      <c r="O224" s="652"/>
      <c r="Q224" s="652"/>
    </row>
    <row r="225" spans="1:18" s="652" customFormat="1" ht="19.5" customHeight="1">
      <c r="A225" s="1026" t="s">
        <v>473</v>
      </c>
      <c r="B225" s="1027"/>
      <c r="C225" s="1027"/>
      <c r="D225" s="1027"/>
      <c r="E225" s="1027"/>
      <c r="F225" s="1027"/>
      <c r="G225" s="1027"/>
      <c r="H225" s="1028"/>
      <c r="I225" s="747"/>
      <c r="J225" s="709"/>
      <c r="K225" s="709"/>
      <c r="L225" s="709"/>
    </row>
    <row r="226" spans="1:18" s="652" customFormat="1" ht="19.5" customHeight="1">
      <c r="A226" s="1107" t="s">
        <v>487</v>
      </c>
      <c r="B226" s="1108"/>
      <c r="C226" s="1108"/>
      <c r="D226" s="1108"/>
      <c r="E226" s="1108"/>
      <c r="F226" s="806"/>
      <c r="G226" s="806"/>
      <c r="H226" s="807"/>
      <c r="I226" s="747" t="str">
        <f t="shared" ref="I226:I228" si="30">IF(J226="","",IF(J226="SYSTEM PRICE","",IF(B226=J226,"-","check")))</f>
        <v/>
      </c>
      <c r="J226" s="709"/>
      <c r="K226" s="709"/>
      <c r="L226" s="709"/>
    </row>
    <row r="227" spans="1:18" ht="19.5" customHeight="1">
      <c r="A227" s="1104"/>
      <c r="B227" s="1105"/>
      <c r="C227" s="1105"/>
      <c r="D227" s="1105"/>
      <c r="E227" s="1105"/>
      <c r="F227" s="1105"/>
      <c r="G227" s="1105"/>
      <c r="H227" s="1106"/>
      <c r="I227" s="747" t="str">
        <f t="shared" si="30"/>
        <v/>
      </c>
      <c r="J227" s="709"/>
      <c r="K227" s="709"/>
      <c r="L227" s="709"/>
    </row>
    <row r="228" spans="1:18" s="652" customFormat="1" ht="19.5" customHeight="1">
      <c r="A228" s="694" t="s">
        <v>391</v>
      </c>
      <c r="B228" s="695" t="s">
        <v>19</v>
      </c>
      <c r="C228" s="1001" t="s">
        <v>20</v>
      </c>
      <c r="D228" s="1001"/>
      <c r="E228" s="1001"/>
      <c r="F228" s="697" t="s">
        <v>21</v>
      </c>
      <c r="G228" s="697" t="s">
        <v>22</v>
      </c>
      <c r="H228" s="698" t="s">
        <v>23</v>
      </c>
      <c r="I228" s="747" t="str">
        <f t="shared" si="30"/>
        <v/>
      </c>
      <c r="J228" s="746" t="s">
        <v>10</v>
      </c>
      <c r="K228" s="709" t="s">
        <v>11</v>
      </c>
      <c r="L228" s="709" t="s">
        <v>12</v>
      </c>
      <c r="M228" s="675" t="s">
        <v>13</v>
      </c>
      <c r="N228" s="675" t="s">
        <v>14</v>
      </c>
      <c r="O228" s="675" t="s">
        <v>15</v>
      </c>
      <c r="P228" s="675" t="s">
        <v>16</v>
      </c>
      <c r="Q228" s="675" t="s">
        <v>17</v>
      </c>
      <c r="R228" s="750"/>
    </row>
    <row r="229" spans="1:18" s="652" customFormat="1" ht="19.5" customHeight="1">
      <c r="A229" s="781" t="s">
        <v>488</v>
      </c>
      <c r="B229" s="808" t="s">
        <v>489</v>
      </c>
      <c r="C229" s="1023" t="s">
        <v>490</v>
      </c>
      <c r="D229" s="1024"/>
      <c r="E229" s="1025"/>
      <c r="F229" s="703" t="s">
        <v>491</v>
      </c>
      <c r="G229" s="984" t="s">
        <v>28</v>
      </c>
      <c r="H229" s="755">
        <v>11</v>
      </c>
      <c r="I229" s="747" t="e">
        <f>IF(J229="","",IF(J229="SYSTEM PRICE","",IF(B230=J229,"-","check")))</f>
        <v>#DIV/0!</v>
      </c>
      <c r="J229" s="709" t="e">
        <f t="shared" ref="J229:J232" si="31">"USD "&amp;IF(K229&lt;0,"( "&amp;-K229&amp;" )",K229)&amp;" / "&amp;IF(L229&lt;0,"( "&amp;-L229&amp;" )",L229)</f>
        <v>#DIV/0!</v>
      </c>
      <c r="K229" s="709" t="e">
        <f>LOOKUP(1,0/($M229&amp;$N229&amp;$O229&amp;$P229&amp;$Q229=全球运价!$B$7:$B$7&amp;全球运价!$C$7:$C$7&amp;全球运价!$S$7:$S$7&amp;全球运价!$L$7:$L$7&amp;全球运价!$P$7:$P$7),全球运价!D$7:D$7)</f>
        <v>#DIV/0!</v>
      </c>
      <c r="L229" s="709" t="e">
        <f>LOOKUP(1,0/($M229&amp;$N229&amp;$O229&amp;$P229&amp;$Q229=全球运价!$B$7:$B$7&amp;全球运价!$C$7:$C$7&amp;全球运价!$S$7:$S$7&amp;全球运价!$L$7:$L$7&amp;全球运价!$P$7:$P$7),全球运价!E$7:E$7)</f>
        <v>#DIV/0!</v>
      </c>
      <c r="M229" s="652" t="s">
        <v>492</v>
      </c>
      <c r="N229" s="652" t="s">
        <v>492</v>
      </c>
      <c r="O229" s="652" t="s">
        <v>65</v>
      </c>
      <c r="P229" s="652" t="s">
        <v>66</v>
      </c>
      <c r="Q229" s="652" t="s">
        <v>91</v>
      </c>
    </row>
    <row r="230" spans="1:18" s="659" customFormat="1" ht="19.5" customHeight="1">
      <c r="A230" s="781" t="s">
        <v>493</v>
      </c>
      <c r="B230" s="808" t="s">
        <v>494</v>
      </c>
      <c r="C230" s="1023" t="s">
        <v>490</v>
      </c>
      <c r="D230" s="1024"/>
      <c r="E230" s="1025"/>
      <c r="F230" s="703" t="s">
        <v>491</v>
      </c>
      <c r="G230" s="984" t="s">
        <v>28</v>
      </c>
      <c r="H230" s="755">
        <v>11</v>
      </c>
      <c r="I230" s="747" t="e">
        <f>IF(J230="","",IF(J230="SYSTEM PRICE","",IF(B232=J230,"-","check")))</f>
        <v>#DIV/0!</v>
      </c>
      <c r="J230" s="709" t="e">
        <f t="shared" si="31"/>
        <v>#DIV/0!</v>
      </c>
      <c r="K230" s="709" t="e">
        <f>LOOKUP(1,0/($M230&amp;$N230&amp;$O230&amp;$P230&amp;$Q230=全球运价!$B$7:$B$7&amp;全球运价!$C$7:$C$7&amp;全球运价!$S$7:$S$7&amp;全球运价!$L$7:$L$7&amp;全球运价!$P$7:$P$7),全球运价!D$7:D$7)</f>
        <v>#DIV/0!</v>
      </c>
      <c r="L230" s="709" t="e">
        <f>LOOKUP(1,0/($M230&amp;$N230&amp;$O230&amp;$P230&amp;$Q230=全球运价!$B$7:$B$7&amp;全球运价!$C$7:$C$7&amp;全球运价!$S$7:$S$7&amp;全球运价!$L$7:$L$7&amp;全球运价!$P$7:$P$7),全球运价!E$7:E$7)</f>
        <v>#DIV/0!</v>
      </c>
      <c r="M230" s="652" t="s">
        <v>495</v>
      </c>
      <c r="N230" s="652" t="s">
        <v>495</v>
      </c>
      <c r="O230" s="652" t="s">
        <v>65</v>
      </c>
      <c r="P230" s="652" t="s">
        <v>66</v>
      </c>
      <c r="Q230" s="652" t="s">
        <v>91</v>
      </c>
    </row>
    <row r="231" spans="1:18" s="652" customFormat="1" ht="19.5" customHeight="1">
      <c r="A231" s="761" t="s">
        <v>496</v>
      </c>
      <c r="B231" s="808" t="s">
        <v>497</v>
      </c>
      <c r="C231" s="1109" t="s">
        <v>31</v>
      </c>
      <c r="D231" s="1110"/>
      <c r="E231" s="1111"/>
      <c r="F231" s="809" t="s">
        <v>462</v>
      </c>
      <c r="G231" s="984" t="s">
        <v>28</v>
      </c>
      <c r="H231" s="737" t="s">
        <v>291</v>
      </c>
      <c r="I231" s="747" t="e">
        <f>IF(J231="","",IF(J231="SYSTEM PRICE","",IF(B234=J231,"-","check")))</f>
        <v>#DIV/0!</v>
      </c>
      <c r="J231" s="709" t="e">
        <f t="shared" si="31"/>
        <v>#DIV/0!</v>
      </c>
      <c r="K231" s="709" t="e">
        <f>LOOKUP(1,0/($M231&amp;$N231&amp;$O231&amp;$P231&amp;$Q231=全球运价!$B$7:$B$7&amp;全球运价!$C$7:$C$7&amp;全球运价!$S$7:$S$7&amp;全球运价!$L$7:$L$7&amp;全球运价!$P$7:$P$7),全球运价!D$7:D$7)</f>
        <v>#DIV/0!</v>
      </c>
      <c r="L231" s="709" t="e">
        <f>LOOKUP(1,0/($M231&amp;$N231&amp;$O231&amp;$P231&amp;$Q231=全球运价!$B$7:$B$7&amp;全球运价!$C$7:$C$7&amp;全球运价!$S$7:$S$7&amp;全球运价!$L$7:$L$7&amp;全球运价!$P$7:$P$7),全球运价!E$7:E$7)</f>
        <v>#DIV/0!</v>
      </c>
      <c r="M231" s="652" t="s">
        <v>498</v>
      </c>
      <c r="N231" s="652" t="s">
        <v>498</v>
      </c>
      <c r="O231" s="652" t="s">
        <v>65</v>
      </c>
      <c r="P231" s="652" t="s">
        <v>66</v>
      </c>
      <c r="Q231" s="652" t="s">
        <v>91</v>
      </c>
    </row>
    <row r="232" spans="1:18" s="80" customFormat="1" ht="19.5" customHeight="1">
      <c r="A232" s="761" t="s">
        <v>499</v>
      </c>
      <c r="B232" s="808" t="s">
        <v>500</v>
      </c>
      <c r="C232" s="1109" t="s">
        <v>31</v>
      </c>
      <c r="D232" s="1110"/>
      <c r="E232" s="1111"/>
      <c r="F232" s="809" t="s">
        <v>462</v>
      </c>
      <c r="G232" s="984" t="s">
        <v>28</v>
      </c>
      <c r="H232" s="737" t="s">
        <v>291</v>
      </c>
      <c r="I232" s="747" t="e">
        <f>IF(J232="","",IF(J232="SYSTEM PRICE","",IF(B235=J232,"-","check")))</f>
        <v>#DIV/0!</v>
      </c>
      <c r="J232" s="709" t="e">
        <f t="shared" si="31"/>
        <v>#DIV/0!</v>
      </c>
      <c r="K232" s="709" t="e">
        <f>LOOKUP(1,0/($M232&amp;$N232&amp;$O232&amp;$P232&amp;$Q232=全球运价!$B$7:$B$7&amp;全球运价!$C$7:$C$7&amp;全球运价!$S$7:$S$7&amp;全球运价!$L$7:$L$7&amp;全球运价!$P$7:$P$7),全球运价!D$7:D$7)</f>
        <v>#DIV/0!</v>
      </c>
      <c r="L232" s="709" t="e">
        <f>LOOKUP(1,0/($M232&amp;$N232&amp;$O232&amp;$P232&amp;$Q232=全球运价!$B$7:$B$7&amp;全球运价!$C$7:$C$7&amp;全球运价!$S$7:$S$7&amp;全球运价!$L$7:$L$7&amp;全球运价!$P$7:$P$7),全球运价!E$7:E$7)</f>
        <v>#DIV/0!</v>
      </c>
      <c r="M232" s="652" t="s">
        <v>501</v>
      </c>
      <c r="N232" s="652" t="s">
        <v>501</v>
      </c>
      <c r="O232" s="652" t="s">
        <v>65</v>
      </c>
      <c r="P232" s="652" t="s">
        <v>66</v>
      </c>
      <c r="Q232" s="652" t="s">
        <v>91</v>
      </c>
    </row>
    <row r="233" spans="1:18" s="80" customFormat="1" ht="19.5" customHeight="1">
      <c r="A233" s="761" t="s">
        <v>502</v>
      </c>
      <c r="B233" s="718" t="s">
        <v>503</v>
      </c>
      <c r="C233" s="1109" t="s">
        <v>31</v>
      </c>
      <c r="D233" s="1110"/>
      <c r="E233" s="1111"/>
      <c r="F233" s="810" t="s">
        <v>504</v>
      </c>
      <c r="G233" s="984" t="s">
        <v>28</v>
      </c>
      <c r="H233" s="755">
        <v>12</v>
      </c>
      <c r="I233" s="747" t="str">
        <f>IF(J233="","",IF(J233="SYSTEM PRICE","",IF(B236=J233,"-","check")))</f>
        <v/>
      </c>
      <c r="J233" s="709"/>
      <c r="K233" s="709"/>
      <c r="L233" s="709"/>
      <c r="M233" s="791"/>
      <c r="N233" s="652"/>
      <c r="O233" s="652"/>
      <c r="P233" s="792"/>
      <c r="Q233" s="652"/>
    </row>
    <row r="234" spans="1:18" s="652" customFormat="1" ht="19.5" customHeight="1">
      <c r="A234" s="761" t="s">
        <v>505</v>
      </c>
      <c r="B234" s="718" t="s">
        <v>506</v>
      </c>
      <c r="C234" s="1109" t="s">
        <v>31</v>
      </c>
      <c r="D234" s="1110"/>
      <c r="E234" s="1111"/>
      <c r="F234" s="810" t="s">
        <v>504</v>
      </c>
      <c r="G234" s="984" t="s">
        <v>28</v>
      </c>
      <c r="H234" s="755">
        <v>12</v>
      </c>
      <c r="I234" s="747" t="str">
        <f>IF(J234="","",IF(J234="SYSTEM PRICE","",IF(B237=J234,"-","check")))</f>
        <v/>
      </c>
      <c r="J234" s="709"/>
      <c r="K234" s="709"/>
      <c r="L234" s="709"/>
    </row>
    <row r="235" spans="1:18" s="652" customFormat="1" ht="19.5" customHeight="1">
      <c r="A235" s="761" t="s">
        <v>507</v>
      </c>
      <c r="B235" s="718" t="s">
        <v>508</v>
      </c>
      <c r="C235" s="1109" t="s">
        <v>490</v>
      </c>
      <c r="D235" s="1110"/>
      <c r="E235" s="1111"/>
      <c r="F235" s="810" t="s">
        <v>509</v>
      </c>
      <c r="G235" s="984" t="s">
        <v>28</v>
      </c>
      <c r="H235" s="755">
        <v>6</v>
      </c>
      <c r="I235" s="747" t="str">
        <f>IF(J235="","",IF(J235="SYSTEM PRICE","",IF(B238=J235,"-","check")))</f>
        <v/>
      </c>
      <c r="J235" s="709"/>
      <c r="K235" s="709"/>
      <c r="L235" s="709"/>
    </row>
    <row r="236" spans="1:18" s="652" customFormat="1" ht="19.5" customHeight="1">
      <c r="A236" s="1029" t="s">
        <v>468</v>
      </c>
      <c r="B236" s="1030"/>
      <c r="C236" s="1030"/>
      <c r="D236" s="1030"/>
      <c r="E236" s="1030"/>
      <c r="F236" s="1030"/>
      <c r="G236" s="1030"/>
      <c r="H236" s="1031"/>
      <c r="I236" s="747"/>
      <c r="J236" s="709"/>
      <c r="K236" s="709"/>
      <c r="L236" s="709"/>
    </row>
    <row r="237" spans="1:18" s="652" customFormat="1" ht="19.5" customHeight="1">
      <c r="A237" s="801" t="s">
        <v>510</v>
      </c>
      <c r="B237" s="802"/>
      <c r="C237" s="802"/>
      <c r="D237" s="802"/>
      <c r="E237" s="802"/>
      <c r="F237" s="802"/>
      <c r="G237" s="803"/>
      <c r="H237" s="804"/>
      <c r="I237" s="747" t="str">
        <f>IF(J237="","",IF(J237="SYSTEM PRICE","",IF(B240=J237,"-","check")))</f>
        <v/>
      </c>
      <c r="J237" s="709"/>
      <c r="K237" s="709"/>
      <c r="L237" s="709"/>
    </row>
    <row r="238" spans="1:18" s="654" customFormat="1" ht="19.5" customHeight="1">
      <c r="A238" s="811" t="s">
        <v>486</v>
      </c>
      <c r="B238" s="803"/>
      <c r="C238" s="803"/>
      <c r="D238" s="803"/>
      <c r="E238" s="803"/>
      <c r="F238" s="721"/>
      <c r="G238" s="710"/>
      <c r="H238" s="722"/>
      <c r="I238" s="747"/>
      <c r="J238" s="709"/>
      <c r="K238" s="709"/>
      <c r="L238" s="709"/>
      <c r="N238" s="652"/>
      <c r="O238" s="652"/>
      <c r="Q238" s="652"/>
    </row>
    <row r="239" spans="1:18" s="654" customFormat="1" ht="19.5" customHeight="1">
      <c r="A239" s="805" t="s">
        <v>470</v>
      </c>
      <c r="B239" s="803"/>
      <c r="C239" s="803"/>
      <c r="D239" s="803"/>
      <c r="E239" s="803"/>
      <c r="F239" s="721"/>
      <c r="G239" s="710"/>
      <c r="H239" s="722"/>
      <c r="I239" s="747" t="str">
        <f t="shared" ref="I239:I247" si="32">IF(J239="","",IF(J239="SYSTEM PRICE","",IF(B242=J239,"-","check")))</f>
        <v/>
      </c>
      <c r="J239" s="709"/>
      <c r="K239" s="709"/>
      <c r="L239" s="709"/>
      <c r="N239" s="652"/>
      <c r="O239" s="652"/>
      <c r="Q239" s="652"/>
    </row>
    <row r="240" spans="1:18" s="652" customFormat="1" ht="19.5" customHeight="1">
      <c r="A240" s="1059" t="s">
        <v>471</v>
      </c>
      <c r="B240" s="1060"/>
      <c r="C240" s="1060"/>
      <c r="D240" s="1060"/>
      <c r="E240" s="1060"/>
      <c r="F240" s="1060"/>
      <c r="G240" s="1060"/>
      <c r="H240" s="1061"/>
      <c r="I240" s="747" t="str">
        <f t="shared" si="32"/>
        <v/>
      </c>
      <c r="J240" s="746" t="s">
        <v>10</v>
      </c>
      <c r="K240" s="709" t="s">
        <v>11</v>
      </c>
      <c r="L240" s="709" t="s">
        <v>12</v>
      </c>
      <c r="M240" s="675" t="s">
        <v>13</v>
      </c>
      <c r="N240" s="675" t="s">
        <v>14</v>
      </c>
      <c r="O240" s="675" t="s">
        <v>15</v>
      </c>
      <c r="P240" s="675" t="s">
        <v>16</v>
      </c>
      <c r="Q240" s="675" t="s">
        <v>17</v>
      </c>
      <c r="R240" s="750"/>
    </row>
    <row r="241" spans="1:20" s="652" customFormat="1" ht="19.5" customHeight="1">
      <c r="A241" s="1026" t="s">
        <v>473</v>
      </c>
      <c r="B241" s="1027"/>
      <c r="C241" s="1027"/>
      <c r="D241" s="1027"/>
      <c r="E241" s="1027"/>
      <c r="F241" s="1027"/>
      <c r="G241" s="1027"/>
      <c r="H241" s="1028"/>
      <c r="I241" s="747" t="e">
        <f t="shared" si="32"/>
        <v>#DIV/0!</v>
      </c>
      <c r="J241" s="709" t="e">
        <f t="shared" ref="J241" si="33">"USD "&amp;IF(K241&lt;0,"( "&amp;-K241&amp;" )",K241)&amp;" / "&amp;IF(L241&lt;0,"( "&amp;-L241&amp;" )",L241)</f>
        <v>#DIV/0!</v>
      </c>
      <c r="K241" s="709" t="e">
        <f>LOOKUP(1,0/($M241&amp;$N241&amp;$O241&amp;$P241&amp;$Q241=全球运价!$B$7:$B$7&amp;全球运价!$C$7:$C$7&amp;全球运价!$S$7:$S$7&amp;全球运价!$L$7:$L$7&amp;全球运价!$P$7:$P$7),全球运价!D$7:D$7)</f>
        <v>#DIV/0!</v>
      </c>
      <c r="L241" s="709" t="e">
        <f>LOOKUP(1,0/($M241&amp;$N241&amp;$O241&amp;$P241&amp;$Q241=全球运价!$B$7:$B$7&amp;全球运价!$C$7:$C$7&amp;全球运价!$S$7:$S$7&amp;全球运价!$L$7:$L$7&amp;全球运价!$P$7:$P$7),全球运价!E$7:E$7)</f>
        <v>#DIV/0!</v>
      </c>
      <c r="M241" s="652" t="s">
        <v>511</v>
      </c>
      <c r="N241" s="652" t="s">
        <v>511</v>
      </c>
      <c r="O241" s="652" t="s">
        <v>65</v>
      </c>
      <c r="P241" s="652" t="s">
        <v>66</v>
      </c>
      <c r="Q241" s="652" t="s">
        <v>91</v>
      </c>
    </row>
    <row r="242" spans="1:20" s="652" customFormat="1" ht="19.5" customHeight="1">
      <c r="A242" s="1104"/>
      <c r="B242" s="1105"/>
      <c r="C242" s="1105"/>
      <c r="D242" s="1105"/>
      <c r="E242" s="1105"/>
      <c r="F242" s="1105"/>
      <c r="G242" s="1105"/>
      <c r="H242" s="1106"/>
      <c r="I242" s="747" t="e">
        <f t="shared" si="32"/>
        <v>#DIV/0!</v>
      </c>
      <c r="J242" s="709" t="e">
        <f t="shared" ref="J242:J243" si="34">"USD "&amp;IF(K242&lt;0,"( "&amp;-K242&amp;" )",K242)&amp;" / "&amp;IF(L242&lt;0,"( "&amp;-L242&amp;" )",L242)</f>
        <v>#DIV/0!</v>
      </c>
      <c r="K242" s="709" t="e">
        <f>LOOKUP(1,0/($M242&amp;$N242&amp;$O242&amp;$P242&amp;$Q242=全球运价!$B$7:$B$7&amp;全球运价!$C$7:$C$7&amp;全球运价!$S$7:$S$7&amp;全球运价!$L$7:$L$7&amp;全球运价!$P$7:$P$7),全球运价!D$7:D$7)</f>
        <v>#DIV/0!</v>
      </c>
      <c r="L242" s="709" t="e">
        <f>LOOKUP(1,0/($M242&amp;$N242&amp;$O242&amp;$P242&amp;$Q242=全球运价!$B$7:$B$7&amp;全球运价!$C$7:$C$7&amp;全球运价!$S$7:$S$7&amp;全球运价!$L$7:$L$7&amp;全球运价!$P$7:$P$7),全球运价!E$7:E$7)</f>
        <v>#DIV/0!</v>
      </c>
      <c r="M242" s="652" t="s">
        <v>511</v>
      </c>
      <c r="N242" s="652" t="s">
        <v>511</v>
      </c>
      <c r="O242" s="652" t="s">
        <v>65</v>
      </c>
      <c r="P242" s="652" t="s">
        <v>66</v>
      </c>
      <c r="Q242" s="652" t="s">
        <v>91</v>
      </c>
    </row>
    <row r="243" spans="1:20" s="660" customFormat="1" ht="19.5" customHeight="1">
      <c r="A243" s="694" t="s">
        <v>391</v>
      </c>
      <c r="B243" s="695" t="s">
        <v>19</v>
      </c>
      <c r="C243" s="1001" t="s">
        <v>20</v>
      </c>
      <c r="D243" s="1001"/>
      <c r="E243" s="1001"/>
      <c r="F243" s="697" t="s">
        <v>21</v>
      </c>
      <c r="G243" s="697" t="s">
        <v>22</v>
      </c>
      <c r="H243" s="698" t="s">
        <v>23</v>
      </c>
      <c r="I243" s="747" t="e">
        <f t="shared" si="32"/>
        <v>#DIV/0!</v>
      </c>
      <c r="J243" s="709" t="e">
        <f t="shared" si="34"/>
        <v>#DIV/0!</v>
      </c>
      <c r="K243" s="709" t="e">
        <f>LOOKUP(1,0/($M243&amp;$N243&amp;$O243&amp;$P243&amp;$Q243=全球运价!$B$7:$B$7&amp;全球运价!$C$7:$C$7&amp;全球运价!$S$7:$S$7&amp;全球运价!$L$7:$L$7&amp;全球运价!$P$7:$P$7),全球运价!D$7:D$7)</f>
        <v>#DIV/0!</v>
      </c>
      <c r="L243" s="709" t="e">
        <f>LOOKUP(1,0/($M243&amp;$N243&amp;$O243&amp;$P243&amp;$Q243=全球运价!$B$7:$B$7&amp;全球运价!$C$7:$C$7&amp;全球运价!$S$7:$S$7&amp;全球运价!$L$7:$L$7&amp;全球运价!$P$7:$P$7),全球运价!E$7:E$7)</f>
        <v>#DIV/0!</v>
      </c>
      <c r="M243" s="652" t="s">
        <v>512</v>
      </c>
      <c r="N243" s="652" t="s">
        <v>511</v>
      </c>
      <c r="O243" s="652" t="s">
        <v>65</v>
      </c>
      <c r="P243" s="652" t="s">
        <v>66</v>
      </c>
      <c r="Q243" s="652" t="s">
        <v>91</v>
      </c>
    </row>
    <row r="244" spans="1:20" s="660" customFormat="1" ht="19.5" customHeight="1">
      <c r="A244" s="812" t="s">
        <v>513</v>
      </c>
      <c r="B244" s="813" t="s">
        <v>514</v>
      </c>
      <c r="C244" s="1112" t="s">
        <v>515</v>
      </c>
      <c r="D244" s="1113"/>
      <c r="E244" s="1114"/>
      <c r="F244" s="814" t="s">
        <v>516</v>
      </c>
      <c r="G244" s="989" t="s">
        <v>28</v>
      </c>
      <c r="H244" s="757">
        <v>5</v>
      </c>
      <c r="I244" s="747" t="str">
        <f t="shared" si="32"/>
        <v/>
      </c>
      <c r="J244" s="709"/>
      <c r="K244" s="709"/>
      <c r="L244" s="709"/>
      <c r="M244" s="656"/>
      <c r="N244" s="652"/>
      <c r="O244" s="652"/>
      <c r="P244" s="652"/>
      <c r="Q244" s="652"/>
    </row>
    <row r="245" spans="1:20" s="652" customFormat="1" ht="19.5" customHeight="1">
      <c r="A245" s="812" t="s">
        <v>517</v>
      </c>
      <c r="B245" s="813" t="s">
        <v>518</v>
      </c>
      <c r="C245" s="1112" t="s">
        <v>515</v>
      </c>
      <c r="D245" s="1113"/>
      <c r="E245" s="1114"/>
      <c r="F245" s="814" t="s">
        <v>516</v>
      </c>
      <c r="G245" s="989" t="s">
        <v>28</v>
      </c>
      <c r="H245" s="757">
        <v>5</v>
      </c>
      <c r="I245" s="747" t="str">
        <f t="shared" si="32"/>
        <v/>
      </c>
      <c r="J245" s="709"/>
      <c r="K245" s="709"/>
      <c r="L245" s="709"/>
    </row>
    <row r="246" spans="1:20" s="652" customFormat="1" ht="19.5" customHeight="1">
      <c r="A246" s="781" t="s">
        <v>519</v>
      </c>
      <c r="B246" s="813" t="s">
        <v>520</v>
      </c>
      <c r="C246" s="1115" t="s">
        <v>515</v>
      </c>
      <c r="D246" s="1115"/>
      <c r="E246" s="1115"/>
      <c r="F246" s="763" t="s">
        <v>521</v>
      </c>
      <c r="G246" s="763" t="s">
        <v>511</v>
      </c>
      <c r="H246" s="755">
        <v>14</v>
      </c>
      <c r="I246" s="747" t="str">
        <f t="shared" si="32"/>
        <v/>
      </c>
      <c r="J246" s="709"/>
      <c r="K246" s="709"/>
      <c r="L246" s="709"/>
    </row>
    <row r="247" spans="1:20" s="652" customFormat="1" ht="19.5" customHeight="1">
      <c r="A247" s="1029" t="s">
        <v>468</v>
      </c>
      <c r="B247" s="1030"/>
      <c r="C247" s="1030"/>
      <c r="D247" s="1030"/>
      <c r="E247" s="1030"/>
      <c r="F247" s="1030"/>
      <c r="G247" s="1030"/>
      <c r="H247" s="1031"/>
      <c r="I247" s="747" t="str">
        <f t="shared" si="32"/>
        <v/>
      </c>
      <c r="J247" s="709"/>
      <c r="K247" s="709"/>
      <c r="L247" s="709"/>
    </row>
    <row r="248" spans="1:20" s="652" customFormat="1" ht="19.5" customHeight="1">
      <c r="A248" s="801" t="s">
        <v>486</v>
      </c>
      <c r="B248" s="802"/>
      <c r="C248" s="802"/>
      <c r="D248" s="802"/>
      <c r="E248" s="802"/>
      <c r="F248" s="802"/>
      <c r="G248" s="803"/>
      <c r="H248" s="804"/>
      <c r="I248" s="747"/>
      <c r="J248" s="709"/>
      <c r="K248" s="709"/>
      <c r="L248" s="709"/>
    </row>
    <row r="249" spans="1:20" s="660" customFormat="1" ht="19.5" customHeight="1">
      <c r="A249" s="801" t="s">
        <v>522</v>
      </c>
      <c r="B249" s="803"/>
      <c r="C249" s="803"/>
      <c r="D249" s="803"/>
      <c r="E249" s="803"/>
      <c r="F249" s="721"/>
      <c r="G249" s="710"/>
      <c r="H249" s="722"/>
      <c r="I249" s="747" t="str">
        <f t="shared" ref="I249:I256" si="35">IF(J249="","",IF(J249="SYSTEM PRICE","",IF(B252=J249,"-","check")))</f>
        <v/>
      </c>
      <c r="J249" s="709"/>
      <c r="K249" s="709"/>
      <c r="L249" s="709"/>
      <c r="M249" s="656"/>
      <c r="N249" s="652"/>
      <c r="O249" s="652"/>
      <c r="P249" s="652"/>
      <c r="Q249" s="652"/>
      <c r="R249" s="652"/>
      <c r="S249" s="652"/>
      <c r="T249" s="652"/>
    </row>
    <row r="250" spans="1:20" s="652" customFormat="1" ht="19.5" customHeight="1">
      <c r="A250" s="805" t="s">
        <v>470</v>
      </c>
      <c r="B250" s="803"/>
      <c r="C250" s="803"/>
      <c r="D250" s="803"/>
      <c r="E250" s="803"/>
      <c r="F250" s="721"/>
      <c r="G250" s="710"/>
      <c r="H250" s="722"/>
      <c r="I250" s="747" t="str">
        <f t="shared" si="35"/>
        <v/>
      </c>
      <c r="J250" s="746" t="s">
        <v>10</v>
      </c>
      <c r="K250" s="709" t="s">
        <v>11</v>
      </c>
      <c r="L250" s="709" t="s">
        <v>12</v>
      </c>
      <c r="M250" s="675" t="s">
        <v>13</v>
      </c>
      <c r="N250" s="675" t="s">
        <v>14</v>
      </c>
      <c r="O250" s="675" t="s">
        <v>15</v>
      </c>
      <c r="P250" s="675" t="s">
        <v>16</v>
      </c>
      <c r="Q250" s="675" t="s">
        <v>17</v>
      </c>
      <c r="R250" s="750"/>
    </row>
    <row r="251" spans="1:20" s="80" customFormat="1" ht="19.5" customHeight="1">
      <c r="A251" s="1059" t="s">
        <v>471</v>
      </c>
      <c r="B251" s="1060"/>
      <c r="C251" s="1060"/>
      <c r="D251" s="1060"/>
      <c r="E251" s="1060"/>
      <c r="F251" s="1060"/>
      <c r="G251" s="1060"/>
      <c r="H251" s="1061"/>
      <c r="I251" s="747" t="e">
        <f t="shared" si="35"/>
        <v>#DIV/0!</v>
      </c>
      <c r="J251" s="709" t="e">
        <f t="shared" ref="J251" si="36">"USD "&amp;IF(K251&lt;0,"( "&amp;-K251&amp;" )",K251)&amp;" / "&amp;IF(L251&lt;0,"( "&amp;-L251&amp;" )",L251)</f>
        <v>#DIV/0!</v>
      </c>
      <c r="K251" s="709" t="e">
        <f>LOOKUP(1,0/($M251&amp;$N251&amp;$O251&amp;$P251&amp;$Q251=全球运价!$B$7:$B$7&amp;全球运价!$C$7:$C$7&amp;全球运价!$S$7:$S$7&amp;全球运价!$L$7:$L$7&amp;全球运价!$P$7:$P$7),全球运价!D$7:D$7)</f>
        <v>#DIV/0!</v>
      </c>
      <c r="L251" s="709" t="e">
        <f>LOOKUP(1,0/($M251&amp;$N251&amp;$O251&amp;$P251&amp;$Q251=全球运价!$B$7:$B$7&amp;全球运价!$C$7:$C$7&amp;全球运价!$S$7:$S$7&amp;全球运价!$L$7:$L$7&amp;全球运价!$P$7:$P$7),全球运价!E$7:E$7)</f>
        <v>#DIV/0!</v>
      </c>
      <c r="M251" s="652" t="s">
        <v>523</v>
      </c>
      <c r="N251" s="652" t="s">
        <v>523</v>
      </c>
      <c r="O251" s="652" t="s">
        <v>65</v>
      </c>
      <c r="P251" s="652" t="s">
        <v>66</v>
      </c>
      <c r="Q251" s="652" t="s">
        <v>91</v>
      </c>
      <c r="R251" s="652"/>
      <c r="S251" s="652"/>
      <c r="T251" s="652"/>
    </row>
    <row r="252" spans="1:20" s="80" customFormat="1" ht="19.5" customHeight="1">
      <c r="A252" s="1026" t="s">
        <v>473</v>
      </c>
      <c r="B252" s="1027"/>
      <c r="C252" s="1027"/>
      <c r="D252" s="1027"/>
      <c r="E252" s="1027"/>
      <c r="F252" s="1027"/>
      <c r="G252" s="1027"/>
      <c r="H252" s="1028"/>
      <c r="I252" s="747" t="e">
        <f t="shared" si="35"/>
        <v>#DIV/0!</v>
      </c>
      <c r="J252" s="709" t="e">
        <f t="shared" ref="J252:J253" si="37">"USD "&amp;IF(K252&lt;0,"( "&amp;-K252&amp;" )",K252)&amp;" / "&amp;IF(L252&lt;0,"( "&amp;-L252&amp;" )",L252)</f>
        <v>#DIV/0!</v>
      </c>
      <c r="K252" s="709" t="e">
        <f>LOOKUP(1,0/($M252&amp;$N252&amp;$O252&amp;$P252&amp;$Q252=全球运价!$B$7:$B$7&amp;全球运价!$C$7:$C$7&amp;全球运价!$S$7:$S$7&amp;全球运价!$L$7:$L$7&amp;全球运价!$P$7:$P$7),全球运价!D$7:D$7)</f>
        <v>#DIV/0!</v>
      </c>
      <c r="L252" s="709" t="e">
        <f>LOOKUP(1,0/($M252&amp;$N252&amp;$O252&amp;$P252&amp;$Q252=全球运价!$B$7:$B$7&amp;全球运价!$C$7:$C$7&amp;全球运价!$S$7:$S$7&amp;全球运价!$L$7:$L$7&amp;全球运价!$P$7:$P$7),全球运价!E$7:E$7)</f>
        <v>#DIV/0!</v>
      </c>
      <c r="M252" s="652" t="s">
        <v>523</v>
      </c>
      <c r="N252" s="652" t="s">
        <v>523</v>
      </c>
      <c r="O252" s="652" t="s">
        <v>65</v>
      </c>
      <c r="P252" s="652" t="s">
        <v>66</v>
      </c>
      <c r="Q252" s="652" t="s">
        <v>91</v>
      </c>
      <c r="R252" s="652"/>
      <c r="S252" s="652"/>
      <c r="T252" s="652"/>
    </row>
    <row r="253" spans="1:20" s="80" customFormat="1" ht="19.5" customHeight="1">
      <c r="A253" s="694" t="s">
        <v>391</v>
      </c>
      <c r="B253" s="695" t="s">
        <v>19</v>
      </c>
      <c r="C253" s="1001" t="s">
        <v>20</v>
      </c>
      <c r="D253" s="1001"/>
      <c r="E253" s="1001"/>
      <c r="F253" s="697" t="s">
        <v>21</v>
      </c>
      <c r="G253" s="697" t="s">
        <v>22</v>
      </c>
      <c r="H253" s="698" t="s">
        <v>23</v>
      </c>
      <c r="I253" s="747" t="e">
        <f t="shared" si="35"/>
        <v>#DIV/0!</v>
      </c>
      <c r="J253" s="709" t="e">
        <f t="shared" si="37"/>
        <v>#DIV/0!</v>
      </c>
      <c r="K253" s="709" t="e">
        <f>LOOKUP(1,0/($M253&amp;$N253&amp;$O253&amp;$P253&amp;$Q253=全球运价!$B$7:$B$7&amp;全球运价!$C$7:$C$7&amp;全球运价!$S$7:$S$7&amp;全球运价!$L$7:$L$7&amp;全球运价!$P$7:$P$7),全球运价!D$7:D$7)</f>
        <v>#DIV/0!</v>
      </c>
      <c r="L253" s="709" t="e">
        <f>LOOKUP(1,0/($M253&amp;$N253&amp;$O253&amp;$P253&amp;$Q253=全球运价!$B$7:$B$7&amp;全球运价!$C$7:$C$7&amp;全球运价!$S$7:$S$7&amp;全球运价!$L$7:$L$7&amp;全球运价!$P$7:$P$7),全球运价!E$7:E$7)</f>
        <v>#DIV/0!</v>
      </c>
      <c r="M253" s="652" t="s">
        <v>524</v>
      </c>
      <c r="N253" s="652" t="s">
        <v>524</v>
      </c>
      <c r="O253" s="652" t="s">
        <v>65</v>
      </c>
      <c r="P253" s="652" t="s">
        <v>66</v>
      </c>
      <c r="Q253" s="652" t="s">
        <v>91</v>
      </c>
      <c r="R253" s="652"/>
      <c r="S253" s="652"/>
      <c r="T253" s="652"/>
    </row>
    <row r="254" spans="1:20" s="80" customFormat="1" ht="19.5" customHeight="1">
      <c r="A254" s="717" t="s">
        <v>525</v>
      </c>
      <c r="B254" s="813" t="s">
        <v>526</v>
      </c>
      <c r="C254" s="1039" t="s">
        <v>527</v>
      </c>
      <c r="D254" s="1040"/>
      <c r="E254" s="1041"/>
      <c r="F254" s="732" t="s">
        <v>528</v>
      </c>
      <c r="G254" s="763" t="s">
        <v>28</v>
      </c>
      <c r="H254" s="767" t="s">
        <v>529</v>
      </c>
      <c r="I254" s="747" t="str">
        <f t="shared" si="35"/>
        <v/>
      </c>
      <c r="J254" s="709"/>
      <c r="K254" s="709"/>
      <c r="L254" s="709"/>
      <c r="M254" s="791"/>
      <c r="N254" s="652"/>
      <c r="O254" s="652"/>
      <c r="P254" s="652"/>
      <c r="Q254" s="652"/>
      <c r="R254" s="652"/>
      <c r="S254" s="652"/>
      <c r="T254" s="652"/>
    </row>
    <row r="255" spans="1:20" s="652" customFormat="1" ht="19.5" customHeight="1">
      <c r="A255" s="717" t="s">
        <v>530</v>
      </c>
      <c r="B255" s="813" t="s">
        <v>531</v>
      </c>
      <c r="C255" s="1039" t="s">
        <v>527</v>
      </c>
      <c r="D255" s="1040"/>
      <c r="E255" s="1041"/>
      <c r="F255" s="732" t="s">
        <v>528</v>
      </c>
      <c r="G255" s="763" t="s">
        <v>28</v>
      </c>
      <c r="H255" s="767" t="s">
        <v>529</v>
      </c>
      <c r="I255" s="747" t="str">
        <f t="shared" si="35"/>
        <v/>
      </c>
      <c r="J255" s="709"/>
      <c r="K255" s="709"/>
      <c r="L255" s="709"/>
    </row>
    <row r="256" spans="1:20" s="652" customFormat="1" ht="19.5" customHeight="1">
      <c r="A256" s="717" t="s">
        <v>532</v>
      </c>
      <c r="B256" s="813" t="s">
        <v>533</v>
      </c>
      <c r="C256" s="1042" t="s">
        <v>136</v>
      </c>
      <c r="D256" s="1042"/>
      <c r="E256" s="1042"/>
      <c r="F256" s="703" t="s">
        <v>425</v>
      </c>
      <c r="G256" s="763" t="s">
        <v>28</v>
      </c>
      <c r="H256" s="755">
        <v>8</v>
      </c>
      <c r="I256" s="747" t="str">
        <f t="shared" si="35"/>
        <v/>
      </c>
      <c r="J256" s="709"/>
      <c r="K256" s="709"/>
      <c r="L256" s="709"/>
    </row>
    <row r="257" spans="1:21" s="652" customFormat="1" ht="19.5" customHeight="1">
      <c r="A257" s="1029" t="s">
        <v>468</v>
      </c>
      <c r="B257" s="1030"/>
      <c r="C257" s="1030"/>
      <c r="D257" s="1030"/>
      <c r="E257" s="1030"/>
      <c r="F257" s="1030"/>
      <c r="G257" s="1030"/>
      <c r="H257" s="1031"/>
      <c r="I257" s="747"/>
      <c r="J257" s="709"/>
      <c r="K257" s="709"/>
      <c r="L257" s="709"/>
    </row>
    <row r="258" spans="1:21" s="652" customFormat="1" ht="19.5" customHeight="1">
      <c r="A258" s="801" t="s">
        <v>486</v>
      </c>
      <c r="B258" s="802"/>
      <c r="C258" s="802"/>
      <c r="D258" s="802"/>
      <c r="E258" s="802"/>
      <c r="F258" s="802"/>
      <c r="G258" s="803"/>
      <c r="H258" s="804"/>
      <c r="I258" s="747"/>
      <c r="J258" s="709"/>
      <c r="K258" s="709"/>
      <c r="L258" s="709"/>
    </row>
    <row r="259" spans="1:21" s="657" customFormat="1" ht="19.5" customHeight="1">
      <c r="A259" s="805" t="s">
        <v>470</v>
      </c>
      <c r="B259" s="803"/>
      <c r="C259" s="803"/>
      <c r="D259" s="803"/>
      <c r="E259" s="803"/>
      <c r="F259" s="721"/>
      <c r="G259" s="710"/>
      <c r="H259" s="722"/>
      <c r="I259" s="747" t="str">
        <f t="shared" ref="I259:I267" si="38">IF(J259="","",IF(J259="SYSTEM PRICE","",IF(B262=J259,"-","check")))</f>
        <v/>
      </c>
      <c r="J259" s="709"/>
      <c r="K259" s="709"/>
      <c r="L259" s="709"/>
      <c r="M259" s="652"/>
      <c r="N259" s="652"/>
      <c r="O259" s="652"/>
      <c r="P259" s="652"/>
      <c r="Q259" s="652"/>
      <c r="R259" s="652"/>
      <c r="S259" s="652"/>
      <c r="T259" s="652"/>
      <c r="U259" s="652"/>
    </row>
    <row r="260" spans="1:21" s="657" customFormat="1" ht="19.5" customHeight="1">
      <c r="A260" s="1059" t="s">
        <v>471</v>
      </c>
      <c r="B260" s="1060"/>
      <c r="C260" s="1060"/>
      <c r="D260" s="1060"/>
      <c r="E260" s="1060"/>
      <c r="F260" s="1060"/>
      <c r="G260" s="1060"/>
      <c r="H260" s="1061"/>
      <c r="I260" s="747" t="str">
        <f t="shared" si="38"/>
        <v/>
      </c>
      <c r="J260" s="746" t="s">
        <v>10</v>
      </c>
      <c r="K260" s="709" t="s">
        <v>11</v>
      </c>
      <c r="L260" s="709" t="s">
        <v>12</v>
      </c>
      <c r="M260" s="675" t="s">
        <v>13</v>
      </c>
      <c r="N260" s="675" t="s">
        <v>14</v>
      </c>
      <c r="O260" s="675" t="s">
        <v>15</v>
      </c>
      <c r="P260" s="675" t="s">
        <v>16</v>
      </c>
      <c r="Q260" s="675" t="s">
        <v>17</v>
      </c>
      <c r="R260" s="750"/>
      <c r="S260" s="652"/>
      <c r="T260" s="652"/>
      <c r="U260" s="652"/>
    </row>
    <row r="261" spans="1:21" s="652" customFormat="1" ht="19.5" customHeight="1">
      <c r="A261" s="1026" t="s">
        <v>473</v>
      </c>
      <c r="B261" s="1027"/>
      <c r="C261" s="1027"/>
      <c r="D261" s="1027"/>
      <c r="E261" s="1027"/>
      <c r="F261" s="1027"/>
      <c r="G261" s="1027"/>
      <c r="H261" s="1028"/>
      <c r="I261" s="747" t="e">
        <f t="shared" si="38"/>
        <v>#DIV/0!</v>
      </c>
      <c r="J261" s="709" t="e">
        <f t="shared" ref="J261:J263" si="39">"USD "&amp;IF(K261&lt;0,"( "&amp;-K261&amp;" )",K261)&amp;" / "&amp;IF(L261&lt;0,"( "&amp;-L261&amp;" )",L261)</f>
        <v>#DIV/0!</v>
      </c>
      <c r="K261" s="709" t="e">
        <f>LOOKUP(1,0/($M261&amp;$N261&amp;$O261&amp;$P261&amp;$Q261=全球运价!$B$7:$B$7&amp;全球运价!$C$7:$C$7&amp;全球运价!$S$7:$S$7&amp;全球运价!$L$7:$L$7&amp;全球运价!$P$7:$P$7),全球运价!D$7:D$7)</f>
        <v>#DIV/0!</v>
      </c>
      <c r="L261" s="709" t="e">
        <f>LOOKUP(1,0/($M261&amp;$N261&amp;$O261&amp;$P261&amp;$Q261=全球运价!$B$7:$B$7&amp;全球运价!$C$7:$C$7&amp;全球运价!$S$7:$S$7&amp;全球运价!$L$7:$L$7&amp;全球运价!$P$7:$P$7),全球运价!E$7:E$7)</f>
        <v>#DIV/0!</v>
      </c>
      <c r="M261" s="652" t="s">
        <v>534</v>
      </c>
      <c r="N261" s="652" t="s">
        <v>534</v>
      </c>
      <c r="O261" s="652" t="s">
        <v>65</v>
      </c>
      <c r="P261" s="652" t="s">
        <v>66</v>
      </c>
      <c r="Q261" s="652" t="s">
        <v>91</v>
      </c>
    </row>
    <row r="262" spans="1:21" s="652" customFormat="1" ht="19.5" customHeight="1">
      <c r="A262" s="816"/>
      <c r="B262" s="817"/>
      <c r="C262" s="817"/>
      <c r="D262" s="817"/>
      <c r="E262" s="817"/>
      <c r="F262" s="817"/>
      <c r="G262" s="817"/>
      <c r="H262" s="776"/>
      <c r="I262" s="747" t="e">
        <f t="shared" si="38"/>
        <v>#DIV/0!</v>
      </c>
      <c r="J262" s="709" t="e">
        <f t="shared" si="39"/>
        <v>#DIV/0!</v>
      </c>
      <c r="K262" s="709" t="e">
        <f>LOOKUP(1,0/($M262&amp;$N262&amp;$O262&amp;$P262&amp;$Q262=全球运价!$B$7:$B$7&amp;全球运价!$C$7:$C$7&amp;全球运价!$S$7:$S$7&amp;全球运价!$L$7:$L$7&amp;全球运价!$P$7:$P$7),全球运价!D$7:D$7)</f>
        <v>#DIV/0!</v>
      </c>
      <c r="L262" s="709" t="e">
        <f>LOOKUP(1,0/($M262&amp;$N262&amp;$O262&amp;$P262&amp;$Q262=全球运价!$B$7:$B$7&amp;全球运价!$C$7:$C$7&amp;全球运价!$S$7:$S$7&amp;全球运价!$L$7:$L$7&amp;全球运价!$P$7:$P$7),全球运价!E$7:E$7)</f>
        <v>#DIV/0!</v>
      </c>
      <c r="M262" s="652" t="s">
        <v>535</v>
      </c>
      <c r="N262" s="652" t="s">
        <v>535</v>
      </c>
      <c r="O262" s="652" t="s">
        <v>65</v>
      </c>
      <c r="P262" s="652" t="s">
        <v>66</v>
      </c>
      <c r="Q262" s="652" t="s">
        <v>91</v>
      </c>
    </row>
    <row r="263" spans="1:21" s="80" customFormat="1" ht="19.5" customHeight="1">
      <c r="A263" s="694" t="s">
        <v>391</v>
      </c>
      <c r="B263" s="695" t="s">
        <v>19</v>
      </c>
      <c r="C263" s="1001" t="s">
        <v>20</v>
      </c>
      <c r="D263" s="1001"/>
      <c r="E263" s="1001"/>
      <c r="F263" s="697" t="s">
        <v>21</v>
      </c>
      <c r="G263" s="697" t="s">
        <v>22</v>
      </c>
      <c r="H263" s="698" t="s">
        <v>23</v>
      </c>
      <c r="I263" s="747" t="e">
        <f t="shared" si="38"/>
        <v>#DIV/0!</v>
      </c>
      <c r="J263" s="709" t="e">
        <f t="shared" si="39"/>
        <v>#DIV/0!</v>
      </c>
      <c r="K263" s="709" t="e">
        <f>LOOKUP(1,0/($M263&amp;$N263&amp;$O263&amp;$P263&amp;$Q263=全球运价!$B$7:$B$7&amp;全球运价!$C$7:$C$7&amp;全球运价!$S$7:$S$7&amp;全球运价!$L$7:$L$7&amp;全球运价!$P$7:$P$7),全球运价!D$7:D$7)</f>
        <v>#DIV/0!</v>
      </c>
      <c r="L263" s="709" t="e">
        <f>LOOKUP(1,0/($M263&amp;$N263&amp;$O263&amp;$P263&amp;$Q263=全球运价!$B$7:$B$7&amp;全球运价!$C$7:$C$7&amp;全球运价!$S$7:$S$7&amp;全球运价!$L$7:$L$7&amp;全球运价!$P$7:$P$7),全球运价!E$7:E$7)</f>
        <v>#DIV/0!</v>
      </c>
      <c r="M263" s="652" t="s">
        <v>536</v>
      </c>
      <c r="N263" s="652" t="s">
        <v>536</v>
      </c>
      <c r="O263" s="652" t="s">
        <v>65</v>
      </c>
      <c r="P263" s="652" t="s">
        <v>66</v>
      </c>
      <c r="Q263" s="652" t="s">
        <v>91</v>
      </c>
    </row>
    <row r="264" spans="1:21" s="80" customFormat="1" ht="19.5" customHeight="1">
      <c r="A264" s="717" t="s">
        <v>537</v>
      </c>
      <c r="B264" s="813" t="s">
        <v>538</v>
      </c>
      <c r="C264" s="1039" t="s">
        <v>539</v>
      </c>
      <c r="D264" s="1040"/>
      <c r="E264" s="1041"/>
      <c r="F264" s="732" t="s">
        <v>540</v>
      </c>
      <c r="G264" s="985" t="s">
        <v>28</v>
      </c>
      <c r="H264" s="737">
        <v>8</v>
      </c>
      <c r="I264" s="747" t="str">
        <f t="shared" si="38"/>
        <v/>
      </c>
      <c r="J264" s="709"/>
      <c r="K264" s="709"/>
      <c r="L264" s="709"/>
      <c r="M264" s="791"/>
      <c r="N264" s="652"/>
      <c r="O264" s="652"/>
      <c r="P264" s="792"/>
      <c r="Q264" s="652"/>
    </row>
    <row r="265" spans="1:21" s="652" customFormat="1" ht="19.5" customHeight="1">
      <c r="A265" s="717" t="s">
        <v>541</v>
      </c>
      <c r="B265" s="813" t="s">
        <v>538</v>
      </c>
      <c r="C265" s="1039" t="s">
        <v>50</v>
      </c>
      <c r="D265" s="1040"/>
      <c r="E265" s="1041"/>
      <c r="F265" s="703" t="s">
        <v>542</v>
      </c>
      <c r="G265" s="985" t="s">
        <v>28</v>
      </c>
      <c r="H265" s="737">
        <v>9</v>
      </c>
      <c r="I265" s="747" t="str">
        <f t="shared" si="38"/>
        <v/>
      </c>
      <c r="J265" s="709"/>
      <c r="K265" s="709"/>
      <c r="L265" s="709"/>
    </row>
    <row r="266" spans="1:21" s="652" customFormat="1" ht="19.5" customHeight="1">
      <c r="A266" s="731" t="s">
        <v>543</v>
      </c>
      <c r="B266" s="813" t="s">
        <v>538</v>
      </c>
      <c r="C266" s="1042" t="s">
        <v>50</v>
      </c>
      <c r="D266" s="1042"/>
      <c r="E266" s="1042"/>
      <c r="F266" s="703" t="s">
        <v>544</v>
      </c>
      <c r="G266" s="985" t="s">
        <v>28</v>
      </c>
      <c r="H266" s="737">
        <v>10</v>
      </c>
      <c r="I266" s="747" t="str">
        <f t="shared" si="38"/>
        <v/>
      </c>
      <c r="J266" s="709"/>
      <c r="K266" s="709"/>
      <c r="L266" s="709"/>
    </row>
    <row r="267" spans="1:21" s="652" customFormat="1" ht="19.5" customHeight="1">
      <c r="A267" s="1029" t="s">
        <v>468</v>
      </c>
      <c r="B267" s="1030"/>
      <c r="C267" s="1030"/>
      <c r="D267" s="1030"/>
      <c r="E267" s="1030"/>
      <c r="F267" s="1030"/>
      <c r="G267" s="1030"/>
      <c r="H267" s="1031"/>
      <c r="I267" s="747" t="str">
        <f t="shared" si="38"/>
        <v/>
      </c>
      <c r="J267" s="709"/>
      <c r="K267" s="709"/>
      <c r="L267" s="709"/>
    </row>
    <row r="268" spans="1:21" s="652" customFormat="1" ht="19.5" customHeight="1">
      <c r="A268" s="801" t="s">
        <v>486</v>
      </c>
      <c r="B268" s="802"/>
      <c r="C268" s="802"/>
      <c r="D268" s="802"/>
      <c r="E268" s="802"/>
      <c r="F268" s="802"/>
      <c r="G268" s="803"/>
      <c r="H268" s="804"/>
      <c r="I268" s="747"/>
      <c r="J268" s="709"/>
      <c r="K268" s="709"/>
      <c r="L268" s="709"/>
    </row>
    <row r="269" spans="1:21" s="652" customFormat="1" ht="19.5" customHeight="1">
      <c r="A269" s="801" t="s">
        <v>545</v>
      </c>
      <c r="B269" s="803"/>
      <c r="C269" s="803"/>
      <c r="D269" s="803"/>
      <c r="E269" s="803"/>
      <c r="F269" s="721"/>
      <c r="G269" s="710"/>
      <c r="H269" s="722"/>
      <c r="I269" s="747" t="str">
        <f t="shared" ref="I269:I285" si="40">IF(J269="","",IF(J269="SYSTEM PRICE","",IF(B272=J269,"-","check")))</f>
        <v/>
      </c>
      <c r="J269" s="709"/>
      <c r="K269" s="709"/>
      <c r="L269" s="709"/>
    </row>
    <row r="270" spans="1:21" s="652" customFormat="1" ht="19.5" customHeight="1">
      <c r="A270" s="805" t="s">
        <v>470</v>
      </c>
      <c r="B270" s="803"/>
      <c r="C270" s="803"/>
      <c r="D270" s="803"/>
      <c r="E270" s="803"/>
      <c r="F270" s="721"/>
      <c r="G270" s="710"/>
      <c r="H270" s="722"/>
      <c r="I270" s="747" t="str">
        <f t="shared" si="40"/>
        <v/>
      </c>
      <c r="J270" s="746" t="s">
        <v>10</v>
      </c>
      <c r="K270" s="709" t="s">
        <v>11</v>
      </c>
      <c r="L270" s="709" t="s">
        <v>12</v>
      </c>
      <c r="M270" s="675" t="s">
        <v>13</v>
      </c>
      <c r="N270" s="675" t="s">
        <v>14</v>
      </c>
      <c r="O270" s="675" t="s">
        <v>15</v>
      </c>
      <c r="P270" s="675" t="s">
        <v>16</v>
      </c>
      <c r="Q270" s="675" t="s">
        <v>17</v>
      </c>
      <c r="R270" s="750"/>
    </row>
    <row r="271" spans="1:21" s="652" customFormat="1" ht="19.5" customHeight="1">
      <c r="A271" s="1059" t="s">
        <v>471</v>
      </c>
      <c r="B271" s="1060"/>
      <c r="C271" s="1060"/>
      <c r="D271" s="1060"/>
      <c r="E271" s="1060"/>
      <c r="F271" s="1060"/>
      <c r="G271" s="1060"/>
      <c r="H271" s="1061"/>
      <c r="I271" s="747" t="e">
        <f t="shared" si="40"/>
        <v>#DIV/0!</v>
      </c>
      <c r="J271" s="709" t="e">
        <f t="shared" ref="J271:J292" si="41">"USD "&amp;IF(K271&lt;0,"( "&amp;-K271&amp;" )",K271)&amp;" / "&amp;IF(L271&lt;0,"( "&amp;-L271&amp;" )",L271)</f>
        <v>#DIV/0!</v>
      </c>
      <c r="K271" s="709" t="e">
        <f>LOOKUP(1,0/($M271&amp;$N271&amp;$O271&amp;$P271&amp;$Q271=全球运价!$B$7:$B$7&amp;全球运价!$C$7:$C$7&amp;全球运价!$S$7:$S$7&amp;全球运价!$L$7:$L$7&amp;全球运价!$P$7:$P$7),全球运价!D$7:D$7)</f>
        <v>#DIV/0!</v>
      </c>
      <c r="L271" s="709" t="e">
        <f>LOOKUP(1,0/($M271&amp;$N271&amp;$O271&amp;$P271&amp;$Q271=全球运价!$B$7:$B$7&amp;全球运价!$C$7:$C$7&amp;全球运价!$S$7:$S$7&amp;全球运价!$L$7:$L$7&amp;全球运价!$P$7:$P$7),全球运价!E$7:E$7)</f>
        <v>#DIV/0!</v>
      </c>
      <c r="M271" s="652" t="s">
        <v>546</v>
      </c>
      <c r="N271" s="652" t="s">
        <v>546</v>
      </c>
      <c r="O271" s="652" t="s">
        <v>65</v>
      </c>
      <c r="P271" s="652" t="s">
        <v>66</v>
      </c>
      <c r="Q271" s="652" t="s">
        <v>293</v>
      </c>
    </row>
    <row r="272" spans="1:21" s="652" customFormat="1" ht="19.5" customHeight="1">
      <c r="A272" s="1026" t="s">
        <v>473</v>
      </c>
      <c r="B272" s="1027"/>
      <c r="C272" s="1027"/>
      <c r="D272" s="1027"/>
      <c r="E272" s="1027"/>
      <c r="F272" s="1027"/>
      <c r="G272" s="1027"/>
      <c r="H272" s="1028"/>
      <c r="I272" s="747" t="e">
        <f t="shared" si="40"/>
        <v>#DIV/0!</v>
      </c>
      <c r="J272" s="709" t="e">
        <f t="shared" si="41"/>
        <v>#DIV/0!</v>
      </c>
      <c r="K272" s="709" t="e">
        <f>LOOKUP(1,0/($M272&amp;$N272&amp;$O272&amp;$P272&amp;$Q272=全球运价!$B$7:$B$7&amp;全球运价!$C$7:$C$7&amp;全球运价!$S$7:$S$7&amp;全球运价!$L$7:$L$7&amp;全球运价!$P$7:$P$7),全球运价!D$7:D$7)</f>
        <v>#DIV/0!</v>
      </c>
      <c r="L272" s="709" t="e">
        <f>LOOKUP(1,0/($M272&amp;$N272&amp;$O272&amp;$P272&amp;$Q272=全球运价!$B$7:$B$7&amp;全球运价!$C$7:$C$7&amp;全球运价!$S$7:$S$7&amp;全球运价!$L$7:$L$7&amp;全球运价!$P$7:$P$7),全球运价!E$7:E$7)</f>
        <v>#DIV/0!</v>
      </c>
      <c r="M272" s="652" t="s">
        <v>546</v>
      </c>
      <c r="N272" s="652" t="s">
        <v>546</v>
      </c>
      <c r="O272" s="652" t="s">
        <v>65</v>
      </c>
      <c r="P272" s="652" t="s">
        <v>66</v>
      </c>
      <c r="Q272" s="652" t="s">
        <v>547</v>
      </c>
    </row>
    <row r="273" spans="1:17" s="652" customFormat="1" ht="19.5" customHeight="1">
      <c r="A273" s="818" t="s">
        <v>548</v>
      </c>
      <c r="B273" s="696" t="s">
        <v>19</v>
      </c>
      <c r="C273" s="1002" t="s">
        <v>20</v>
      </c>
      <c r="D273" s="1002"/>
      <c r="E273" s="1002"/>
      <c r="F273" s="819" t="s">
        <v>21</v>
      </c>
      <c r="G273" s="819" t="s">
        <v>22</v>
      </c>
      <c r="H273" s="820" t="s">
        <v>23</v>
      </c>
      <c r="I273" s="747" t="e">
        <f t="shared" si="40"/>
        <v>#DIV/0!</v>
      </c>
      <c r="J273" s="709" t="e">
        <f t="shared" si="41"/>
        <v>#DIV/0!</v>
      </c>
      <c r="K273" s="709" t="e">
        <f>LOOKUP(1,0/($M273&amp;$N273&amp;$O273&amp;$P273&amp;$Q273=全球运价!$B$7:$B$7&amp;全球运价!$C$7:$C$7&amp;全球运价!$S$7:$S$7&amp;全球运价!$L$7:$L$7&amp;全球运价!$P$7:$P$7),全球运价!D$7:D$7)</f>
        <v>#DIV/0!</v>
      </c>
      <c r="L273" s="709" t="e">
        <f>LOOKUP(1,0/($M273&amp;$N273&amp;$O273&amp;$P273&amp;$Q273=全球运价!$B$7:$B$7&amp;全球运价!$C$7:$C$7&amp;全球运价!$S$7:$S$7&amp;全球运价!$L$7:$L$7&amp;全球运价!$P$7:$P$7),全球运价!E$7:E$7)</f>
        <v>#DIV/0!</v>
      </c>
      <c r="M273" s="652" t="s">
        <v>546</v>
      </c>
      <c r="N273" s="652" t="s">
        <v>546</v>
      </c>
      <c r="O273" s="652" t="s">
        <v>65</v>
      </c>
      <c r="P273" s="652" t="s">
        <v>66</v>
      </c>
      <c r="Q273" s="652" t="s">
        <v>70</v>
      </c>
    </row>
    <row r="274" spans="1:17" s="652" customFormat="1" ht="19.5" customHeight="1">
      <c r="A274" s="761" t="s">
        <v>549</v>
      </c>
      <c r="B274" s="735" t="s">
        <v>550</v>
      </c>
      <c r="C274" s="1039" t="s">
        <v>105</v>
      </c>
      <c r="D274" s="1040"/>
      <c r="E274" s="1041"/>
      <c r="F274" s="763" t="s">
        <v>551</v>
      </c>
      <c r="G274" s="987" t="s">
        <v>28</v>
      </c>
      <c r="H274" s="737">
        <v>20</v>
      </c>
      <c r="I274" s="747" t="e">
        <f t="shared" si="40"/>
        <v>#DIV/0!</v>
      </c>
      <c r="J274" s="709" t="e">
        <f t="shared" ref="J274" si="42">"USD "&amp;IF(K274&lt;0,"( "&amp;-K274&amp;" )",K274)&amp;" / "&amp;IF(L274&lt;0,"( "&amp;-L274&amp;" )",L274)</f>
        <v>#DIV/0!</v>
      </c>
      <c r="K274" s="709" t="e">
        <f>LOOKUP(1,0/($M274&amp;$N274&amp;$O274&amp;$P274&amp;$Q274=全球运价!$B$7:$B$7&amp;全球运价!$C$7:$C$7&amp;全球运价!$S$7:$S$7&amp;全球运价!$L$7:$L$7&amp;全球运价!$P$7:$P$7),全球运价!D$7:D$7)</f>
        <v>#DIV/0!</v>
      </c>
      <c r="L274" s="709" t="e">
        <f>LOOKUP(1,0/($M274&amp;$N274&amp;$O274&amp;$P274&amp;$Q274=全球运价!$B$7:$B$7&amp;全球运价!$C$7:$C$7&amp;全球运价!$S$7:$S$7&amp;全球运价!$L$7:$L$7&amp;全球运价!$P$7:$P$7),全球运价!E$7:E$7)</f>
        <v>#DIV/0!</v>
      </c>
      <c r="M274" s="652" t="s">
        <v>552</v>
      </c>
      <c r="N274" s="652" t="s">
        <v>552</v>
      </c>
      <c r="O274" s="652" t="s">
        <v>65</v>
      </c>
      <c r="P274" s="652" t="s">
        <v>66</v>
      </c>
      <c r="Q274" s="652" t="s">
        <v>91</v>
      </c>
    </row>
    <row r="275" spans="1:17" s="652" customFormat="1" ht="19.5" customHeight="1">
      <c r="A275" s="761" t="s">
        <v>553</v>
      </c>
      <c r="B275" s="808" t="s">
        <v>554</v>
      </c>
      <c r="C275" s="1039" t="s">
        <v>105</v>
      </c>
      <c r="D275" s="1040"/>
      <c r="E275" s="1041"/>
      <c r="F275" s="763" t="s">
        <v>551</v>
      </c>
      <c r="G275" s="986" t="s">
        <v>28</v>
      </c>
      <c r="H275" s="737">
        <v>20</v>
      </c>
      <c r="I275" s="747" t="e">
        <f t="shared" si="40"/>
        <v>#DIV/0!</v>
      </c>
      <c r="J275" s="709" t="e">
        <f t="shared" si="41"/>
        <v>#DIV/0!</v>
      </c>
      <c r="K275" s="709" t="e">
        <f>LOOKUP(1,0/($M275&amp;$N275&amp;$O275&amp;$P275&amp;$Q275=全球运价!$B$7:$B$7&amp;全球运价!$C$7:$C$7&amp;全球运价!$S$7:$S$7&amp;全球运价!$L$7:$L$7&amp;全球运价!$P$7:$P$7),全球运价!D$7:D$7)</f>
        <v>#DIV/0!</v>
      </c>
      <c r="L275" s="709" t="e">
        <f>LOOKUP(1,0/($M275&amp;$N275&amp;$O275&amp;$P275&amp;$Q275=全球运价!$B$7:$B$7&amp;全球运价!$C$7:$C$7&amp;全球运价!$S$7:$S$7&amp;全球运价!$L$7:$L$7&amp;全球运价!$P$7:$P$7),全球运价!E$7:E$7)</f>
        <v>#DIV/0!</v>
      </c>
      <c r="M275" s="652" t="s">
        <v>552</v>
      </c>
      <c r="N275" s="652" t="s">
        <v>552</v>
      </c>
      <c r="O275" s="652" t="s">
        <v>65</v>
      </c>
      <c r="P275" s="652" t="s">
        <v>66</v>
      </c>
      <c r="Q275" s="652" t="s">
        <v>91</v>
      </c>
    </row>
    <row r="276" spans="1:17" s="654" customFormat="1" ht="19.5" customHeight="1">
      <c r="A276" s="761" t="s">
        <v>555</v>
      </c>
      <c r="B276" s="808" t="s">
        <v>556</v>
      </c>
      <c r="C276" s="1039" t="s">
        <v>105</v>
      </c>
      <c r="D276" s="1040"/>
      <c r="E276" s="1041"/>
      <c r="F276" s="763" t="s">
        <v>551</v>
      </c>
      <c r="G276" s="986" t="s">
        <v>28</v>
      </c>
      <c r="H276" s="737">
        <v>20</v>
      </c>
      <c r="I276" s="747" t="e">
        <f t="shared" si="40"/>
        <v>#DIV/0!</v>
      </c>
      <c r="J276" s="709" t="e">
        <f t="shared" si="41"/>
        <v>#DIV/0!</v>
      </c>
      <c r="K276" s="709" t="e">
        <f>LOOKUP(1,0/($M276&amp;$N276&amp;$O276&amp;$P276&amp;$Q276=全球运价!$B$7:$B$7&amp;全球运价!$C$7:$C$7&amp;全球运价!$S$7:$S$7&amp;全球运价!$L$7:$L$7&amp;全球运价!$P$7:$P$7),全球运价!D$7:D$7)</f>
        <v>#DIV/0!</v>
      </c>
      <c r="L276" s="709" t="e">
        <f>LOOKUP(1,0/($M276&amp;$N276&amp;$O276&amp;$P276&amp;$Q276=全球运价!$B$7:$B$7&amp;全球运价!$C$7:$C$7&amp;全球运价!$S$7:$S$7&amp;全球运价!$L$7:$L$7&amp;全球运价!$P$7:$P$7),全球运价!E$7:E$7)</f>
        <v>#DIV/0!</v>
      </c>
      <c r="M276" s="652" t="s">
        <v>557</v>
      </c>
      <c r="N276" s="652" t="s">
        <v>557</v>
      </c>
      <c r="O276" s="652" t="s">
        <v>65</v>
      </c>
      <c r="P276" s="652" t="s">
        <v>66</v>
      </c>
      <c r="Q276" s="652" t="s">
        <v>91</v>
      </c>
    </row>
    <row r="277" spans="1:17" s="652" customFormat="1" ht="19.5" customHeight="1">
      <c r="A277" s="751" t="s">
        <v>558</v>
      </c>
      <c r="B277" s="718" t="s">
        <v>559</v>
      </c>
      <c r="C277" s="1039" t="s">
        <v>50</v>
      </c>
      <c r="D277" s="1040"/>
      <c r="E277" s="1041"/>
      <c r="F277" s="752" t="s">
        <v>244</v>
      </c>
      <c r="G277" s="986" t="s">
        <v>28</v>
      </c>
      <c r="H277" s="737">
        <v>20</v>
      </c>
      <c r="I277" s="747" t="e">
        <f t="shared" si="40"/>
        <v>#DIV/0!</v>
      </c>
      <c r="J277" s="709" t="e">
        <f t="shared" si="41"/>
        <v>#DIV/0!</v>
      </c>
      <c r="K277" s="709" t="e">
        <f>LOOKUP(1,0/($M277&amp;$N277&amp;$O277&amp;$P277&amp;$Q277=全球运价!$B$7:$B$7&amp;全球运价!$C$7:$C$7&amp;全球运价!$S$7:$S$7&amp;全球运价!$L$7:$L$7&amp;全球运价!$P$7:$P$7),全球运价!D$7:D$7)</f>
        <v>#DIV/0!</v>
      </c>
      <c r="L277" s="709" t="e">
        <f>LOOKUP(1,0/($M277&amp;$N277&amp;$O277&amp;$P277&amp;$Q277=全球运价!$B$7:$B$7&amp;全球运价!$C$7:$C$7&amp;全球运价!$S$7:$S$7&amp;全球运价!$L$7:$L$7&amp;全球运价!$P$7:$P$7),全球运价!E$7:E$7)</f>
        <v>#DIV/0!</v>
      </c>
      <c r="M277" s="652" t="s">
        <v>560</v>
      </c>
      <c r="N277" s="652" t="s">
        <v>560</v>
      </c>
      <c r="O277" s="652" t="s">
        <v>65</v>
      </c>
      <c r="P277" s="652" t="s">
        <v>66</v>
      </c>
      <c r="Q277" s="652" t="s">
        <v>91</v>
      </c>
    </row>
    <row r="278" spans="1:17" ht="19.5" customHeight="1">
      <c r="A278" s="761" t="s">
        <v>561</v>
      </c>
      <c r="B278" s="718" t="s">
        <v>562</v>
      </c>
      <c r="C278" s="1039" t="s">
        <v>50</v>
      </c>
      <c r="D278" s="1040"/>
      <c r="E278" s="1041"/>
      <c r="F278" s="752" t="s">
        <v>352</v>
      </c>
      <c r="G278" s="986" t="s">
        <v>28</v>
      </c>
      <c r="H278" s="737" t="s">
        <v>563</v>
      </c>
      <c r="I278" s="747" t="e">
        <f t="shared" si="40"/>
        <v>#DIV/0!</v>
      </c>
      <c r="J278" s="709" t="e">
        <f t="shared" si="41"/>
        <v>#DIV/0!</v>
      </c>
      <c r="K278" s="709" t="e">
        <f>LOOKUP(1,0/($M278&amp;$N278&amp;$O278&amp;$P278&amp;$Q278=全球运价!$B$7:$B$7&amp;全球运价!$C$7:$C$7&amp;全球运价!$S$7:$S$7&amp;全球运价!$L$7:$L$7&amp;全球运价!$P$7:$P$7),全球运价!D$7:D$7)</f>
        <v>#DIV/0!</v>
      </c>
      <c r="L278" s="709" t="e">
        <f>LOOKUP(1,0/($M278&amp;$N278&amp;$O278&amp;$P278&amp;$Q278=全球运价!$B$7:$B$7&amp;全球运价!$C$7:$C$7&amp;全球运价!$S$7:$S$7&amp;全球运价!$L$7:$L$7&amp;全球运价!$P$7:$P$7),全球运价!E$7:E$7)</f>
        <v>#DIV/0!</v>
      </c>
      <c r="M278" s="652" t="s">
        <v>564</v>
      </c>
      <c r="N278" s="652" t="s">
        <v>564</v>
      </c>
      <c r="O278" s="652" t="s">
        <v>65</v>
      </c>
      <c r="P278" s="652" t="s">
        <v>66</v>
      </c>
      <c r="Q278" s="652" t="s">
        <v>91</v>
      </c>
    </row>
    <row r="279" spans="1:17" s="661" customFormat="1" ht="19.5" customHeight="1">
      <c r="A279" s="761" t="s">
        <v>565</v>
      </c>
      <c r="B279" s="718" t="s">
        <v>566</v>
      </c>
      <c r="C279" s="1056" t="s">
        <v>461</v>
      </c>
      <c r="D279" s="1057"/>
      <c r="E279" s="1058"/>
      <c r="F279" s="752" t="s">
        <v>352</v>
      </c>
      <c r="G279" s="986" t="s">
        <v>28</v>
      </c>
      <c r="H279" s="737" t="s">
        <v>567</v>
      </c>
      <c r="I279" s="747" t="e">
        <f t="shared" si="40"/>
        <v>#DIV/0!</v>
      </c>
      <c r="J279" s="709" t="e">
        <f t="shared" si="41"/>
        <v>#DIV/0!</v>
      </c>
      <c r="K279" s="709" t="e">
        <f>LOOKUP(1,0/($M279&amp;$N279&amp;$O279&amp;$P279&amp;$Q279=全球运价!$B$7:$B$7&amp;全球运价!$C$7:$C$7&amp;全球运价!$S$7:$S$7&amp;全球运价!$L$7:$L$7&amp;全球运价!$P$7:$P$7),全球运价!D$7:D$7)</f>
        <v>#DIV/0!</v>
      </c>
      <c r="L279" s="709" t="e">
        <f>LOOKUP(1,0/($M279&amp;$N279&amp;$O279&amp;$P279&amp;$Q279=全球运价!$B$7:$B$7&amp;全球运价!$C$7:$C$7&amp;全球运价!$S$7:$S$7&amp;全球运价!$L$7:$L$7&amp;全球运价!$P$7:$P$7),全球运价!E$7:E$7)</f>
        <v>#DIV/0!</v>
      </c>
      <c r="M279" s="652" t="s">
        <v>568</v>
      </c>
      <c r="N279" s="652" t="s">
        <v>568</v>
      </c>
      <c r="O279" s="652" t="s">
        <v>65</v>
      </c>
      <c r="P279" s="652" t="s">
        <v>66</v>
      </c>
      <c r="Q279" s="652" t="s">
        <v>91</v>
      </c>
    </row>
    <row r="280" spans="1:17" s="662" customFormat="1" ht="19.5" customHeight="1">
      <c r="A280" s="761" t="s">
        <v>569</v>
      </c>
      <c r="B280" s="718" t="s">
        <v>562</v>
      </c>
      <c r="C280" s="1039" t="s">
        <v>50</v>
      </c>
      <c r="D280" s="1040"/>
      <c r="E280" s="1041"/>
      <c r="F280" s="752" t="s">
        <v>244</v>
      </c>
      <c r="G280" s="986" t="s">
        <v>28</v>
      </c>
      <c r="H280" s="737" t="s">
        <v>563</v>
      </c>
      <c r="I280" s="829" t="e">
        <f t="shared" si="40"/>
        <v>#DIV/0!</v>
      </c>
      <c r="J280" s="709" t="e">
        <f t="shared" si="41"/>
        <v>#DIV/0!</v>
      </c>
      <c r="K280" s="709" t="e">
        <f>LOOKUP(1,0/($M280&amp;$N280&amp;$O280&amp;$P280&amp;$Q280=全球运价!$B$7:$B$7&amp;全球运价!$C$7:$C$7&amp;全球运价!$S$7:$S$7&amp;全球运价!$L$7:$L$7&amp;全球运价!$P$7:$P$7),全球运价!D$7:D$7)</f>
        <v>#DIV/0!</v>
      </c>
      <c r="L280" s="709" t="e">
        <f>LOOKUP(1,0/($M280&amp;$N280&amp;$O280&amp;$P280&amp;$Q280=全球运价!$B$7:$B$7&amp;全球运价!$C$7:$C$7&amp;全球运价!$S$7:$S$7&amp;全球运价!$L$7:$L$7&amp;全球运价!$P$7:$P$7),全球运价!E$7:E$7)</f>
        <v>#DIV/0!</v>
      </c>
      <c r="M280" s="667" t="s">
        <v>570</v>
      </c>
      <c r="N280" s="667" t="s">
        <v>546</v>
      </c>
      <c r="O280" s="667" t="s">
        <v>65</v>
      </c>
      <c r="P280" s="667" t="s">
        <v>66</v>
      </c>
      <c r="Q280" s="667" t="s">
        <v>91</v>
      </c>
    </row>
    <row r="281" spans="1:17" s="661" customFormat="1" ht="19.5" customHeight="1">
      <c r="A281" s="761" t="s">
        <v>571</v>
      </c>
      <c r="B281" s="718" t="s">
        <v>562</v>
      </c>
      <c r="C281" s="1039" t="s">
        <v>50</v>
      </c>
      <c r="D281" s="1040"/>
      <c r="E281" s="1041"/>
      <c r="F281" s="752" t="s">
        <v>572</v>
      </c>
      <c r="G281" s="986" t="s">
        <v>28</v>
      </c>
      <c r="H281" s="737" t="s">
        <v>563</v>
      </c>
      <c r="I281" s="747" t="e">
        <f t="shared" si="40"/>
        <v>#DIV/0!</v>
      </c>
      <c r="J281" s="709" t="e">
        <f t="shared" si="41"/>
        <v>#DIV/0!</v>
      </c>
      <c r="K281" s="709" t="e">
        <f>LOOKUP(1,0/($M281&amp;$N281&amp;$O281&amp;$P281&amp;$Q281=全球运价!$B$7:$B$7&amp;全球运价!$C$7:$C$7&amp;全球运价!$S$7:$S$7&amp;全球运价!$L$7:$L$7&amp;全球运价!$P$7:$P$7),全球运价!D$7:D$7)</f>
        <v>#DIV/0!</v>
      </c>
      <c r="L281" s="709" t="e">
        <f>LOOKUP(1,0/($M281&amp;$N281&amp;$O281&amp;$P281&amp;$Q281=全球运价!$B$7:$B$7&amp;全球运价!$C$7:$C$7&amp;全球运价!$S$7:$S$7&amp;全球运价!$L$7:$L$7&amp;全球运价!$P$7:$P$7),全球运价!E$7:E$7)</f>
        <v>#DIV/0!</v>
      </c>
      <c r="M281" s="652" t="s">
        <v>573</v>
      </c>
      <c r="N281" s="652" t="s">
        <v>573</v>
      </c>
      <c r="O281" s="652" t="s">
        <v>65</v>
      </c>
      <c r="P281" s="652" t="s">
        <v>66</v>
      </c>
      <c r="Q281" s="652" t="s">
        <v>91</v>
      </c>
    </row>
    <row r="282" spans="1:17" s="652" customFormat="1" ht="19.5" customHeight="1">
      <c r="A282" s="751" t="s">
        <v>574</v>
      </c>
      <c r="B282" s="718" t="s">
        <v>566</v>
      </c>
      <c r="C282" s="1056" t="s">
        <v>461</v>
      </c>
      <c r="D282" s="1057"/>
      <c r="E282" s="1058"/>
      <c r="F282" s="752" t="s">
        <v>575</v>
      </c>
      <c r="G282" s="986" t="s">
        <v>28</v>
      </c>
      <c r="H282" s="737" t="s">
        <v>576</v>
      </c>
      <c r="I282" s="747" t="e">
        <f t="shared" si="40"/>
        <v>#DIV/0!</v>
      </c>
      <c r="J282" s="709" t="e">
        <f t="shared" si="41"/>
        <v>#DIV/0!</v>
      </c>
      <c r="K282" s="709" t="e">
        <f>LOOKUP(1,0/($M282&amp;$N282&amp;$O282&amp;$P282&amp;$Q282=全球运价!$B$7:$B$7&amp;全球运价!$C$7:$C$7&amp;全球运价!$S$7:$S$7&amp;全球运价!$L$7:$L$7&amp;全球运价!$P$7:$P$7),全球运价!D$7:D$7)</f>
        <v>#DIV/0!</v>
      </c>
      <c r="L282" s="709" t="e">
        <f>LOOKUP(1,0/($M282&amp;$N282&amp;$O282&amp;$P282&amp;$Q282=全球运价!$B$7:$B$7&amp;全球运价!$C$7:$C$7&amp;全球运价!$S$7:$S$7&amp;全球运价!$L$7:$L$7&amp;全球运价!$P$7:$P$7),全球运价!E$7:E$7)</f>
        <v>#DIV/0!</v>
      </c>
      <c r="M282" s="652" t="s">
        <v>577</v>
      </c>
      <c r="N282" s="652" t="s">
        <v>546</v>
      </c>
      <c r="O282" s="652" t="s">
        <v>65</v>
      </c>
      <c r="P282" s="652" t="s">
        <v>66</v>
      </c>
      <c r="Q282" s="652" t="s">
        <v>91</v>
      </c>
    </row>
    <row r="283" spans="1:17" s="652" customFormat="1" ht="19.5" customHeight="1">
      <c r="A283" s="821" t="s">
        <v>578</v>
      </c>
      <c r="B283" s="735" t="s">
        <v>579</v>
      </c>
      <c r="C283" s="1039" t="s">
        <v>105</v>
      </c>
      <c r="D283" s="1040"/>
      <c r="E283" s="1041"/>
      <c r="F283" s="763" t="s">
        <v>551</v>
      </c>
      <c r="G283" s="813" t="s">
        <v>546</v>
      </c>
      <c r="H283" s="822">
        <v>35</v>
      </c>
      <c r="I283" s="747" t="e">
        <f t="shared" si="40"/>
        <v>#DIV/0!</v>
      </c>
      <c r="J283" s="709" t="e">
        <f t="shared" si="41"/>
        <v>#DIV/0!</v>
      </c>
      <c r="K283" s="709" t="e">
        <f>LOOKUP(1,0/($M283&amp;$N283&amp;$O283&amp;$P283&amp;$Q283=全球运价!$B$7:$B$7&amp;全球运价!$C$7:$C$7&amp;全球运价!$S$7:$S$7&amp;全球运价!$L$7:$L$7&amp;全球运价!$P$7:$P$7),全球运价!D$7:D$7)</f>
        <v>#DIV/0!</v>
      </c>
      <c r="L283" s="709" t="e">
        <f>LOOKUP(1,0/($M283&amp;$N283&amp;$O283&amp;$P283&amp;$Q283=全球运价!$B$7:$B$7&amp;全球运价!$C$7:$C$7&amp;全球运价!$S$7:$S$7&amp;全球运价!$L$7:$L$7&amp;全球运价!$P$7:$P$7),全球运价!E$7:E$7)</f>
        <v>#DIV/0!</v>
      </c>
      <c r="M283" s="652" t="s">
        <v>580</v>
      </c>
      <c r="N283" s="652" t="s">
        <v>546</v>
      </c>
      <c r="O283" s="652" t="s">
        <v>65</v>
      </c>
      <c r="P283" s="652" t="s">
        <v>66</v>
      </c>
      <c r="Q283" s="652" t="s">
        <v>91</v>
      </c>
    </row>
    <row r="284" spans="1:17" s="652" customFormat="1" ht="19.5" customHeight="1">
      <c r="A284" s="751" t="s">
        <v>581</v>
      </c>
      <c r="B284" s="718" t="s">
        <v>562</v>
      </c>
      <c r="C284" s="1039" t="s">
        <v>50</v>
      </c>
      <c r="D284" s="1040"/>
      <c r="E284" s="1041"/>
      <c r="F284" s="703" t="s">
        <v>582</v>
      </c>
      <c r="G284" s="987" t="s">
        <v>28</v>
      </c>
      <c r="H284" s="755" t="s">
        <v>583</v>
      </c>
      <c r="I284" s="747" t="e">
        <f t="shared" si="40"/>
        <v>#DIV/0!</v>
      </c>
      <c r="J284" s="709" t="e">
        <f t="shared" si="41"/>
        <v>#DIV/0!</v>
      </c>
      <c r="K284" s="709" t="e">
        <f>LOOKUP(1,0/($M284&amp;$N284&amp;$O284&amp;$P284&amp;$Q284=全球运价!$B$7:$B$7&amp;全球运价!$C$7:$C$7&amp;全球运价!$S$7:$S$7&amp;全球运价!$L$7:$L$7&amp;全球运价!$P$7:$P$7),全球运价!D$7:D$7)</f>
        <v>#DIV/0!</v>
      </c>
      <c r="L284" s="709" t="e">
        <f>LOOKUP(1,0/($M284&amp;$N284&amp;$O284&amp;$P284&amp;$Q284=全球运价!$B$7:$B$7&amp;全球运价!$C$7:$C$7&amp;全球运价!$S$7:$S$7&amp;全球运价!$L$7:$L$7&amp;全球运价!$P$7:$P$7),全球运价!E$7:E$7)</f>
        <v>#DIV/0!</v>
      </c>
      <c r="M284" s="652" t="s">
        <v>584</v>
      </c>
      <c r="N284" s="652" t="s">
        <v>546</v>
      </c>
      <c r="O284" s="652" t="s">
        <v>65</v>
      </c>
      <c r="P284" s="652" t="s">
        <v>66</v>
      </c>
      <c r="Q284" s="652" t="s">
        <v>91</v>
      </c>
    </row>
    <row r="285" spans="1:17" s="652" customFormat="1" ht="19.5" customHeight="1">
      <c r="A285" s="761" t="s">
        <v>558</v>
      </c>
      <c r="B285" s="735" t="s">
        <v>585</v>
      </c>
      <c r="C285" s="1039" t="s">
        <v>105</v>
      </c>
      <c r="D285" s="1040"/>
      <c r="E285" s="1041"/>
      <c r="F285" s="763" t="s">
        <v>551</v>
      </c>
      <c r="G285" s="753" t="s">
        <v>546</v>
      </c>
      <c r="H285" s="755">
        <v>25</v>
      </c>
      <c r="I285" s="747" t="e">
        <f t="shared" si="40"/>
        <v>#DIV/0!</v>
      </c>
      <c r="J285" s="709" t="e">
        <f t="shared" si="41"/>
        <v>#DIV/0!</v>
      </c>
      <c r="K285" s="709" t="e">
        <f>LOOKUP(1,0/($M285&amp;$N285&amp;$O285&amp;$P285&amp;$Q285=全球运价!$B$7:$B$7&amp;全球运价!$C$7:$C$7&amp;全球运价!$S$7:$S$7&amp;全球运价!$L$7:$L$7&amp;全球运价!$P$7:$P$7),全球运价!D$7:D$7)</f>
        <v>#DIV/0!</v>
      </c>
      <c r="L285" s="709" t="e">
        <f>LOOKUP(1,0/($M285&amp;$N285&amp;$O285&amp;$P285&amp;$Q285=全球运价!$B$7:$B$7&amp;全球运价!$C$7:$C$7&amp;全球运价!$S$7:$S$7&amp;全球运价!$L$7:$L$7&amp;全球运价!$P$7:$P$7),全球运价!E$7:E$7)</f>
        <v>#DIV/0!</v>
      </c>
      <c r="M285" s="652" t="s">
        <v>586</v>
      </c>
      <c r="N285" s="652" t="s">
        <v>546</v>
      </c>
      <c r="O285" s="652" t="s">
        <v>65</v>
      </c>
      <c r="P285" s="652" t="s">
        <v>66</v>
      </c>
      <c r="Q285" s="652" t="s">
        <v>91</v>
      </c>
    </row>
    <row r="286" spans="1:17" s="652" customFormat="1" ht="19.5" customHeight="1">
      <c r="A286" s="761" t="s">
        <v>587</v>
      </c>
      <c r="B286" s="735" t="s">
        <v>588</v>
      </c>
      <c r="C286" s="1039" t="s">
        <v>105</v>
      </c>
      <c r="D286" s="1040"/>
      <c r="E286" s="1041"/>
      <c r="F286" s="763" t="s">
        <v>551</v>
      </c>
      <c r="G286" s="753" t="s">
        <v>546</v>
      </c>
      <c r="H286" s="755">
        <v>25</v>
      </c>
      <c r="I286" s="747" t="e">
        <f>IF(J286="","",IF(J286="SYSTEM PRICE","",IF(#REF!=J286,"-","check")))</f>
        <v>#DIV/0!</v>
      </c>
      <c r="J286" s="709" t="e">
        <f t="shared" si="41"/>
        <v>#DIV/0!</v>
      </c>
      <c r="K286" s="709" t="e">
        <f>LOOKUP(1,0/($M286&amp;$N286&amp;$O286&amp;$P286&amp;$Q286=全球运价!$B$7:$B$7&amp;全球运价!$C$7:$C$7&amp;全球运价!$S$7:$S$7&amp;全球运价!$L$7:$L$7&amp;全球运价!$P$7:$P$7),全球运价!D$7:D$7)</f>
        <v>#DIV/0!</v>
      </c>
      <c r="L286" s="709" t="e">
        <f>LOOKUP(1,0/($M286&amp;$N286&amp;$O286&amp;$P286&amp;$Q286=全球运价!$B$7:$B$7&amp;全球运价!$C$7:$C$7&amp;全球运价!$S$7:$S$7&amp;全球运价!$L$7:$L$7&amp;全球运价!$P$7:$P$7),全球运价!E$7:E$7)</f>
        <v>#DIV/0!</v>
      </c>
      <c r="M286" s="652" t="s">
        <v>589</v>
      </c>
      <c r="N286" s="652" t="s">
        <v>546</v>
      </c>
      <c r="O286" s="652" t="s">
        <v>65</v>
      </c>
      <c r="P286" s="652" t="s">
        <v>66</v>
      </c>
      <c r="Q286" s="652" t="s">
        <v>91</v>
      </c>
    </row>
    <row r="287" spans="1:17" s="652" customFormat="1" ht="19.5" customHeight="1">
      <c r="A287" s="761" t="s">
        <v>590</v>
      </c>
      <c r="B287" s="718" t="s">
        <v>591</v>
      </c>
      <c r="C287" s="1039" t="s">
        <v>105</v>
      </c>
      <c r="D287" s="1040"/>
      <c r="E287" s="1041"/>
      <c r="F287" s="763" t="s">
        <v>551</v>
      </c>
      <c r="G287" s="753" t="s">
        <v>546</v>
      </c>
      <c r="H287" s="755">
        <v>55</v>
      </c>
      <c r="I287" s="747" t="e">
        <f>IF(J287="","",IF(J287="SYSTEM PRICE","",IF(B289=J287,"-","check")))</f>
        <v>#DIV/0!</v>
      </c>
      <c r="J287" s="709" t="e">
        <f t="shared" si="41"/>
        <v>#DIV/0!</v>
      </c>
      <c r="K287" s="709" t="e">
        <f>LOOKUP(1,0/($M287&amp;$N287&amp;$O287&amp;$P287&amp;$Q287=全球运价!$B$7:$B$7&amp;全球运价!$C$7:$C$7&amp;全球运价!$S$7:$S$7&amp;全球运价!$L$7:$L$7&amp;全球运价!$P$7:$P$7),全球运价!D$7:D$7)</f>
        <v>#DIV/0!</v>
      </c>
      <c r="L287" s="709" t="e">
        <f>LOOKUP(1,0/($M287&amp;$N287&amp;$O287&amp;$P287&amp;$Q287=全球运价!$B$7:$B$7&amp;全球运价!$C$7:$C$7&amp;全球运价!$S$7:$S$7&amp;全球运价!$L$7:$L$7&amp;全球运价!$P$7:$P$7),全球运价!E$7:E$7)</f>
        <v>#DIV/0!</v>
      </c>
      <c r="M287" s="652" t="s">
        <v>592</v>
      </c>
      <c r="N287" s="652" t="s">
        <v>546</v>
      </c>
      <c r="O287" s="652" t="s">
        <v>65</v>
      </c>
      <c r="P287" s="652" t="s">
        <v>66</v>
      </c>
      <c r="Q287" s="652" t="s">
        <v>91</v>
      </c>
    </row>
    <row r="288" spans="1:17" s="652" customFormat="1" ht="19.5" customHeight="1">
      <c r="A288" s="751" t="s">
        <v>593</v>
      </c>
      <c r="B288" s="735" t="s">
        <v>594</v>
      </c>
      <c r="C288" s="1039" t="s">
        <v>105</v>
      </c>
      <c r="D288" s="1040"/>
      <c r="E288" s="1041"/>
      <c r="F288" s="763" t="s">
        <v>551</v>
      </c>
      <c r="G288" s="753" t="s">
        <v>546</v>
      </c>
      <c r="H288" s="755">
        <v>30</v>
      </c>
      <c r="I288" s="753" t="s">
        <v>546</v>
      </c>
      <c r="J288" s="709"/>
      <c r="K288" s="709"/>
      <c r="L288" s="709"/>
    </row>
    <row r="289" spans="1:18" s="652" customFormat="1" ht="19.5" customHeight="1">
      <c r="A289" s="761" t="s">
        <v>595</v>
      </c>
      <c r="B289" s="735" t="s">
        <v>585</v>
      </c>
      <c r="C289" s="1039" t="s">
        <v>105</v>
      </c>
      <c r="D289" s="1040"/>
      <c r="E289" s="1041"/>
      <c r="F289" s="763" t="s">
        <v>551</v>
      </c>
      <c r="G289" s="753" t="s">
        <v>546</v>
      </c>
      <c r="H289" s="755">
        <v>25</v>
      </c>
      <c r="I289" s="747"/>
      <c r="J289" s="709"/>
      <c r="K289" s="709"/>
      <c r="L289" s="709"/>
    </row>
    <row r="290" spans="1:18" s="652" customFormat="1" ht="19.5" customHeight="1">
      <c r="A290" s="751" t="s">
        <v>596</v>
      </c>
      <c r="B290" s="735" t="s">
        <v>597</v>
      </c>
      <c r="C290" s="1039" t="s">
        <v>105</v>
      </c>
      <c r="D290" s="1040"/>
      <c r="E290" s="1041"/>
      <c r="F290" s="763" t="s">
        <v>551</v>
      </c>
      <c r="G290" s="753" t="s">
        <v>546</v>
      </c>
      <c r="H290" s="755">
        <v>45</v>
      </c>
      <c r="I290" s="747"/>
      <c r="J290" s="709"/>
      <c r="K290" s="709"/>
      <c r="L290" s="709"/>
    </row>
    <row r="291" spans="1:18" s="652" customFormat="1" ht="19.5" customHeight="1">
      <c r="A291" s="751" t="s">
        <v>598</v>
      </c>
      <c r="B291" s="718" t="s">
        <v>591</v>
      </c>
      <c r="C291" s="1039" t="s">
        <v>105</v>
      </c>
      <c r="D291" s="1040"/>
      <c r="E291" s="1041"/>
      <c r="F291" s="703" t="s">
        <v>551</v>
      </c>
      <c r="G291" s="752" t="s">
        <v>546</v>
      </c>
      <c r="H291" s="737">
        <v>30</v>
      </c>
      <c r="I291" s="747"/>
      <c r="J291" s="709"/>
      <c r="K291" s="709"/>
      <c r="L291" s="709"/>
    </row>
    <row r="292" spans="1:18" s="652" customFormat="1" ht="19.5" customHeight="1">
      <c r="A292" s="751" t="s">
        <v>599</v>
      </c>
      <c r="B292" s="718" t="s">
        <v>591</v>
      </c>
      <c r="C292" s="1039" t="s">
        <v>105</v>
      </c>
      <c r="D292" s="1040"/>
      <c r="E292" s="1041"/>
      <c r="F292" s="703" t="s">
        <v>551</v>
      </c>
      <c r="G292" s="752" t="s">
        <v>546</v>
      </c>
      <c r="H292" s="737">
        <v>30</v>
      </c>
      <c r="I292" s="747" t="e">
        <f>IF(J292="","",IF(J292="SYSTEM PRICE","",IF(B294=J292,"-","check")))</f>
        <v>#DIV/0!</v>
      </c>
      <c r="J292" s="709" t="e">
        <f t="shared" si="41"/>
        <v>#DIV/0!</v>
      </c>
      <c r="K292" s="709" t="e">
        <f>LOOKUP(1,0/($M292&amp;$N292&amp;$O292&amp;$P292&amp;$Q292=全球运价!$B$7:$B$7&amp;全球运价!$C$7:$C$7&amp;全球运价!$S$7:$S$7&amp;全球运价!$L$7:$L$7&amp;全球运价!$P$7:$P$7),全球运价!D$7:D$7)</f>
        <v>#DIV/0!</v>
      </c>
      <c r="L292" s="709" t="e">
        <f>LOOKUP(1,0/($M292&amp;$N292&amp;$O292&amp;$P292&amp;$Q292=全球运价!$B$7:$B$7&amp;全球运价!$C$7:$C$7&amp;全球运价!$S$7:$S$7&amp;全球运价!$L$7:$L$7&amp;全球运价!$P$7:$P$7),全球运价!E$7:E$7)</f>
        <v>#DIV/0!</v>
      </c>
      <c r="M292" s="652" t="s">
        <v>600</v>
      </c>
      <c r="N292" s="652" t="s">
        <v>600</v>
      </c>
      <c r="O292" s="652" t="s">
        <v>65</v>
      </c>
      <c r="P292" s="652" t="s">
        <v>66</v>
      </c>
      <c r="Q292" s="652" t="s">
        <v>91</v>
      </c>
    </row>
    <row r="293" spans="1:18" s="652" customFormat="1" ht="19.5" customHeight="1">
      <c r="A293" s="751" t="s">
        <v>601</v>
      </c>
      <c r="B293" s="735" t="s">
        <v>602</v>
      </c>
      <c r="C293" s="1039" t="s">
        <v>105</v>
      </c>
      <c r="D293" s="1040"/>
      <c r="E293" s="1041"/>
      <c r="F293" s="703" t="s">
        <v>551</v>
      </c>
      <c r="G293" s="752" t="s">
        <v>546</v>
      </c>
      <c r="H293" s="737">
        <v>90</v>
      </c>
      <c r="I293" s="747"/>
      <c r="J293" s="709"/>
      <c r="K293" s="709"/>
      <c r="L293" s="709"/>
    </row>
    <row r="294" spans="1:18" s="652" customFormat="1" ht="19.5" customHeight="1">
      <c r="A294" s="751" t="s">
        <v>603</v>
      </c>
      <c r="B294" s="718" t="s">
        <v>604</v>
      </c>
      <c r="C294" s="1056" t="s">
        <v>136</v>
      </c>
      <c r="D294" s="1057"/>
      <c r="E294" s="1058"/>
      <c r="F294" s="703" t="s">
        <v>172</v>
      </c>
      <c r="G294" s="986" t="s">
        <v>28</v>
      </c>
      <c r="H294" s="737">
        <v>22</v>
      </c>
      <c r="I294" s="747" t="str">
        <f>IF(J294="","",IF(J294="SYSTEM PRICE","",IF(#REF!=J294,"-","check")))</f>
        <v/>
      </c>
      <c r="J294" s="709"/>
      <c r="K294" s="709"/>
      <c r="L294" s="709"/>
    </row>
    <row r="295" spans="1:18" s="654" customFormat="1" ht="19.5" customHeight="1">
      <c r="A295" s="751" t="s">
        <v>605</v>
      </c>
      <c r="B295" s="718" t="s">
        <v>606</v>
      </c>
      <c r="C295" s="1039" t="s">
        <v>105</v>
      </c>
      <c r="D295" s="1040"/>
      <c r="E295" s="1041"/>
      <c r="F295" s="763" t="s">
        <v>551</v>
      </c>
      <c r="G295" s="753" t="s">
        <v>600</v>
      </c>
      <c r="H295" s="755">
        <v>70</v>
      </c>
      <c r="I295" s="747" t="str">
        <f>IF(J295="","",IF(J295="SYSTEM PRICE","",IF(B296=J295,"-","check")))</f>
        <v/>
      </c>
      <c r="J295" s="709"/>
      <c r="K295" s="709"/>
      <c r="L295" s="709"/>
      <c r="N295" s="652"/>
      <c r="O295" s="652"/>
      <c r="Q295" s="652"/>
    </row>
    <row r="296" spans="1:18" s="652" customFormat="1" ht="19.5" customHeight="1">
      <c r="A296" s="1116" t="s">
        <v>607</v>
      </c>
      <c r="B296" s="1117"/>
      <c r="C296" s="1117"/>
      <c r="D296" s="1117"/>
      <c r="E296" s="1117"/>
      <c r="F296" s="1117"/>
      <c r="G296" s="1117"/>
      <c r="H296" s="1118"/>
      <c r="I296" s="747" t="e">
        <f t="shared" ref="I296:I303" si="43">IF(J296="","",IF(J296="SYSTEM PRICE","",IF(B299=J296,"-","check")))</f>
        <v>#DIV/0!</v>
      </c>
      <c r="J296" s="709" t="e">
        <f t="shared" ref="J296:J305" si="44">"USD "&amp;IF(K296&lt;0,"( "&amp;-K296&amp;" )",K296)&amp;" / "&amp;IF(L296&lt;0,"( "&amp;-L296&amp;" )",L296)</f>
        <v>#DIV/0!</v>
      </c>
      <c r="K296" s="709" t="e">
        <f>LOOKUP(1,0/($M296&amp;$N296&amp;$O296&amp;$P296&amp;$Q296=全球运价!$B$7:$B$7&amp;全球运价!$C$7:$C$7&amp;全球运价!$S$7:$S$7&amp;全球运价!$L$7:$L$7&amp;全球运价!$P$7:$P$7),全球运价!D$7:D$7)</f>
        <v>#DIV/0!</v>
      </c>
      <c r="L296" s="709" t="e">
        <f>LOOKUP(1,0/($M296&amp;$N296&amp;$O296&amp;$P296&amp;$Q296=全球运价!$B$7:$B$7&amp;全球运价!$C$7:$C$7&amp;全球运价!$S$7:$S$7&amp;全球运价!$L$7:$L$7&amp;全球运价!$P$7:$P$7),全球运价!E$7:E$7)</f>
        <v>#DIV/0!</v>
      </c>
      <c r="M296" s="652" t="s">
        <v>608</v>
      </c>
      <c r="N296" s="652" t="s">
        <v>608</v>
      </c>
      <c r="O296" s="652" t="s">
        <v>65</v>
      </c>
      <c r="P296" s="652" t="s">
        <v>66</v>
      </c>
      <c r="Q296" s="652" t="s">
        <v>91</v>
      </c>
    </row>
    <row r="297" spans="1:18" s="652" customFormat="1" ht="19.5" customHeight="1">
      <c r="A297" s="823"/>
      <c r="B297" s="824"/>
      <c r="C297" s="825"/>
      <c r="D297" s="825"/>
      <c r="E297" s="825"/>
      <c r="F297" s="824"/>
      <c r="G297" s="824"/>
      <c r="H297" s="826"/>
      <c r="I297" s="747" t="e">
        <f t="shared" si="43"/>
        <v>#DIV/0!</v>
      </c>
      <c r="J297" s="709" t="e">
        <f t="shared" si="44"/>
        <v>#DIV/0!</v>
      </c>
      <c r="K297" s="709" t="e">
        <f>LOOKUP(1,0/($M297&amp;$N297&amp;$O297&amp;$P297&amp;$Q297=全球运价!$B$7:$B$7&amp;全球运价!$C$7:$C$7&amp;全球运价!$S$7:$S$7&amp;全球运价!$L$7:$L$7&amp;全球运价!$P$7:$P$7),全球运价!D$7:D$7)</f>
        <v>#DIV/0!</v>
      </c>
      <c r="L297" s="709" t="e">
        <f>LOOKUP(1,0/($M297&amp;$N297&amp;$O297&amp;$P297&amp;$Q297=全球运价!$B$7:$B$7&amp;全球运价!$C$7:$C$7&amp;全球运价!$S$7:$S$7&amp;全球运价!$L$7:$L$7&amp;全球运价!$P$7:$P$7),全球运价!E$7:E$7)</f>
        <v>#DIV/0!</v>
      </c>
      <c r="M297" s="652" t="s">
        <v>609</v>
      </c>
      <c r="N297" s="652" t="s">
        <v>608</v>
      </c>
      <c r="O297" s="652" t="s">
        <v>65</v>
      </c>
      <c r="P297" s="652" t="s">
        <v>66</v>
      </c>
      <c r="Q297" s="652" t="s">
        <v>91</v>
      </c>
    </row>
    <row r="298" spans="1:18" s="652" customFormat="1" ht="19.5" customHeight="1">
      <c r="A298" s="694" t="s">
        <v>610</v>
      </c>
      <c r="B298" s="695" t="s">
        <v>19</v>
      </c>
      <c r="C298" s="1001" t="s">
        <v>20</v>
      </c>
      <c r="D298" s="1001"/>
      <c r="E298" s="1001"/>
      <c r="F298" s="697" t="s">
        <v>21</v>
      </c>
      <c r="G298" s="697" t="s">
        <v>22</v>
      </c>
      <c r="H298" s="698" t="s">
        <v>23</v>
      </c>
      <c r="I298" s="747" t="e">
        <f t="shared" si="43"/>
        <v>#DIV/0!</v>
      </c>
      <c r="J298" s="709" t="e">
        <f t="shared" si="44"/>
        <v>#DIV/0!</v>
      </c>
      <c r="K298" s="709" t="e">
        <f>LOOKUP(1,0/($M298&amp;$N298&amp;$O298&amp;$P298&amp;$Q298=全球运价!$B$7:$B$7&amp;全球运价!$C$7:$C$7&amp;全球运价!$S$7:$S$7&amp;全球运价!$L$7:$L$7&amp;全球运价!$P$7:$P$7),全球运价!D$7:D$7)</f>
        <v>#DIV/0!</v>
      </c>
      <c r="L298" s="709" t="e">
        <f>LOOKUP(1,0/($M298&amp;$N298&amp;$O298&amp;$P298&amp;$Q298=全球运价!$B$7:$B$7&amp;全球运价!$C$7:$C$7&amp;全球运价!$S$7:$S$7&amp;全球运价!$L$7:$L$7&amp;全球运价!$P$7:$P$7),全球运价!E$7:E$7)</f>
        <v>#DIV/0!</v>
      </c>
      <c r="M298" s="652" t="s">
        <v>611</v>
      </c>
      <c r="N298" s="652" t="s">
        <v>608</v>
      </c>
      <c r="O298" s="652" t="s">
        <v>65</v>
      </c>
      <c r="P298" s="652" t="s">
        <v>66</v>
      </c>
      <c r="Q298" s="652" t="s">
        <v>91</v>
      </c>
    </row>
    <row r="299" spans="1:18" s="652" customFormat="1" ht="19.5" customHeight="1">
      <c r="A299" s="731" t="s">
        <v>612</v>
      </c>
      <c r="B299" s="827" t="s">
        <v>613</v>
      </c>
      <c r="C299" s="1039" t="s">
        <v>243</v>
      </c>
      <c r="D299" s="1040"/>
      <c r="E299" s="1041"/>
      <c r="F299" s="752" t="s">
        <v>179</v>
      </c>
      <c r="G299" s="986" t="s">
        <v>28</v>
      </c>
      <c r="H299" s="754" t="s">
        <v>614</v>
      </c>
      <c r="I299" s="747" t="e">
        <f t="shared" si="43"/>
        <v>#DIV/0!</v>
      </c>
      <c r="J299" s="709" t="e">
        <f t="shared" si="44"/>
        <v>#DIV/0!</v>
      </c>
      <c r="K299" s="709" t="e">
        <f>LOOKUP(1,0/($M299&amp;$N299&amp;$O299&amp;$P299&amp;$Q299=全球运价!$B$7:$B$7&amp;全球运价!$C$7:$C$7&amp;全球运价!$S$7:$S$7&amp;全球运价!$L$7:$L$7&amp;全球运价!$P$7:$P$7),全球运价!D$7:D$7)</f>
        <v>#DIV/0!</v>
      </c>
      <c r="L299" s="709" t="e">
        <f>LOOKUP(1,0/($M299&amp;$N299&amp;$O299&amp;$P299&amp;$Q299=全球运价!$B$7:$B$7&amp;全球运价!$C$7:$C$7&amp;全球运价!$S$7:$S$7&amp;全球运价!$L$7:$L$7&amp;全球运价!$P$7:$P$7),全球运价!E$7:E$7)</f>
        <v>#DIV/0!</v>
      </c>
      <c r="M299" s="652" t="s">
        <v>615</v>
      </c>
      <c r="N299" s="652" t="s">
        <v>608</v>
      </c>
      <c r="O299" s="652" t="s">
        <v>65</v>
      </c>
      <c r="P299" s="652" t="s">
        <v>66</v>
      </c>
      <c r="Q299" s="652" t="s">
        <v>91</v>
      </c>
    </row>
    <row r="300" spans="1:18" s="652" customFormat="1" ht="19.5" customHeight="1">
      <c r="A300" s="777" t="s">
        <v>616</v>
      </c>
      <c r="B300" s="827" t="s">
        <v>617</v>
      </c>
      <c r="C300" s="1039" t="s">
        <v>618</v>
      </c>
      <c r="D300" s="1040"/>
      <c r="E300" s="1041"/>
      <c r="F300" s="752" t="s">
        <v>619</v>
      </c>
      <c r="G300" s="703" t="s">
        <v>608</v>
      </c>
      <c r="H300" s="754" t="s">
        <v>620</v>
      </c>
      <c r="I300" s="747" t="e">
        <f t="shared" si="43"/>
        <v>#DIV/0!</v>
      </c>
      <c r="J300" s="709" t="e">
        <f t="shared" si="44"/>
        <v>#DIV/0!</v>
      </c>
      <c r="K300" s="709" t="e">
        <f>LOOKUP(1,0/($M300&amp;$N300&amp;$O300&amp;$P300&amp;$Q300=全球运价!$B$7:$B$7&amp;全球运价!$C$7:$C$7&amp;全球运价!$S$7:$S$7&amp;全球运价!$L$7:$L$7&amp;全球运价!$P$7:$P$7),全球运价!D$7:D$7)</f>
        <v>#DIV/0!</v>
      </c>
      <c r="L300" s="709" t="e">
        <f>LOOKUP(1,0/($M300&amp;$N300&amp;$O300&amp;$P300&amp;$Q300=全球运价!$B$7:$B$7&amp;全球运价!$C$7:$C$7&amp;全球运价!$S$7:$S$7&amp;全球运价!$L$7:$L$7&amp;全球运价!$P$7:$P$7),全球运价!E$7:E$7)</f>
        <v>#DIV/0!</v>
      </c>
      <c r="M300" s="652" t="s">
        <v>621</v>
      </c>
      <c r="N300" s="652" t="s">
        <v>621</v>
      </c>
      <c r="O300" s="652" t="s">
        <v>65</v>
      </c>
      <c r="P300" s="652" t="s">
        <v>66</v>
      </c>
      <c r="Q300" s="652" t="s">
        <v>67</v>
      </c>
    </row>
    <row r="301" spans="1:18" s="657" customFormat="1" ht="19.5" customHeight="1">
      <c r="A301" s="777" t="s">
        <v>622</v>
      </c>
      <c r="B301" s="827" t="s">
        <v>617</v>
      </c>
      <c r="C301" s="1039" t="s">
        <v>618</v>
      </c>
      <c r="D301" s="1040"/>
      <c r="E301" s="1041"/>
      <c r="F301" s="752" t="s">
        <v>619</v>
      </c>
      <c r="G301" s="703" t="s">
        <v>608</v>
      </c>
      <c r="H301" s="754" t="s">
        <v>620</v>
      </c>
      <c r="I301" s="747" t="e">
        <f t="shared" si="43"/>
        <v>#DIV/0!</v>
      </c>
      <c r="J301" s="709" t="e">
        <f t="shared" si="44"/>
        <v>#DIV/0!</v>
      </c>
      <c r="K301" s="709" t="e">
        <f>LOOKUP(1,0/($M301&amp;$N301&amp;$O301&amp;$P301&amp;$Q301=全球运价!$B$7:$B$7&amp;全球运价!$C$7:$C$7&amp;全球运价!$S$7:$S$7&amp;全球运价!$L$7:$L$7&amp;全球运价!$P$7:$P$7),全球运价!D$7:D$7)</f>
        <v>#DIV/0!</v>
      </c>
      <c r="L301" s="709" t="e">
        <f>LOOKUP(1,0/($M301&amp;$N301&amp;$O301&amp;$P301&amp;$Q301=全球运价!$B$7:$B$7&amp;全球运价!$C$7:$C$7&amp;全球运价!$S$7:$S$7&amp;全球运价!$L$7:$L$7&amp;全球运价!$P$7:$P$7),全球运价!E$7:E$7)</f>
        <v>#DIV/0!</v>
      </c>
      <c r="M301" s="652" t="s">
        <v>621</v>
      </c>
      <c r="N301" s="652" t="s">
        <v>621</v>
      </c>
      <c r="O301" s="652" t="s">
        <v>65</v>
      </c>
      <c r="P301" s="652" t="s">
        <v>66</v>
      </c>
      <c r="Q301" s="652" t="s">
        <v>70</v>
      </c>
      <c r="R301" s="652"/>
    </row>
    <row r="302" spans="1:18" s="652" customFormat="1" ht="19.5" customHeight="1">
      <c r="A302" s="731" t="s">
        <v>623</v>
      </c>
      <c r="B302" s="735" t="s">
        <v>624</v>
      </c>
      <c r="C302" s="1039" t="s">
        <v>618</v>
      </c>
      <c r="D302" s="1040"/>
      <c r="E302" s="1041"/>
      <c r="F302" s="752" t="s">
        <v>619</v>
      </c>
      <c r="G302" s="703" t="s">
        <v>608</v>
      </c>
      <c r="H302" s="754" t="s">
        <v>620</v>
      </c>
      <c r="I302" s="747" t="e">
        <f t="shared" si="43"/>
        <v>#DIV/0!</v>
      </c>
      <c r="J302" s="709" t="e">
        <f t="shared" si="44"/>
        <v>#DIV/0!</v>
      </c>
      <c r="K302" s="709" t="e">
        <f>LOOKUP(1,0/($M302&amp;$N302&amp;$O302&amp;$P302&amp;$Q302=全球运价!$B$7:$B$7&amp;全球运价!$C$7:$C$7&amp;全球运价!$S$7:$S$7&amp;全球运价!$L$7:$L$7&amp;全球运价!$P$7:$P$7),全球运价!D$7:D$7)</f>
        <v>#DIV/0!</v>
      </c>
      <c r="L302" s="709" t="e">
        <f>LOOKUP(1,0/($M302&amp;$N302&amp;$O302&amp;$P302&amp;$Q302=全球运价!$B$7:$B$7&amp;全球运价!$C$7:$C$7&amp;全球运价!$S$7:$S$7&amp;全球运价!$L$7:$L$7&amp;全球运价!$P$7:$P$7),全球运价!E$7:E$7)</f>
        <v>#DIV/0!</v>
      </c>
      <c r="M302" s="652" t="s">
        <v>625</v>
      </c>
      <c r="N302" s="652" t="s">
        <v>621</v>
      </c>
      <c r="O302" s="652" t="s">
        <v>65</v>
      </c>
      <c r="P302" s="652" t="s">
        <v>66</v>
      </c>
      <c r="Q302" s="652" t="s">
        <v>91</v>
      </c>
    </row>
    <row r="303" spans="1:18" s="652" customFormat="1" ht="19.5" customHeight="1">
      <c r="A303" s="761" t="s">
        <v>626</v>
      </c>
      <c r="B303" s="808" t="s">
        <v>627</v>
      </c>
      <c r="C303" s="1056" t="s">
        <v>162</v>
      </c>
      <c r="D303" s="1057"/>
      <c r="E303" s="1058"/>
      <c r="F303" s="752" t="s">
        <v>628</v>
      </c>
      <c r="G303" s="986" t="s">
        <v>28</v>
      </c>
      <c r="H303" s="754" t="s">
        <v>629</v>
      </c>
      <c r="I303" s="747" t="e">
        <f t="shared" si="43"/>
        <v>#DIV/0!</v>
      </c>
      <c r="J303" s="709" t="e">
        <f t="shared" si="44"/>
        <v>#DIV/0!</v>
      </c>
      <c r="K303" s="709" t="e">
        <f>LOOKUP(1,0/($M303&amp;$N303&amp;$O303&amp;$P303&amp;$Q303&amp;$R303=全球运价!$B$7:$B$7&amp;全球运价!$C$7:$C$7&amp;全球运价!$S$7:$S$7&amp;全球运价!$L$7:$L$7&amp;全球运价!$P$7:$P$7&amp;全球运价!$H$7:$H$7),全球运价!D$7:D$7)</f>
        <v>#DIV/0!</v>
      </c>
      <c r="L303" s="709" t="e">
        <f>LOOKUP(1,0/($M303&amp;$N303&amp;$O303&amp;$P303&amp;$Q303&amp;$R303=全球运价!$B$7:$B$7&amp;全球运价!$C$7:$C$7&amp;全球运价!$S$7:$S$7&amp;全球运价!$L$7:$L$7&amp;全球运价!$P$7:$P$7&amp;全球运价!$H$7:$H$7),全球运价!E$7:E$7)</f>
        <v>#DIV/0!</v>
      </c>
      <c r="M303" s="830" t="s">
        <v>630</v>
      </c>
      <c r="N303" s="652" t="s">
        <v>630</v>
      </c>
      <c r="O303" s="652" t="s">
        <v>65</v>
      </c>
      <c r="P303" s="652" t="s">
        <v>66</v>
      </c>
      <c r="Q303" s="652" t="s">
        <v>91</v>
      </c>
      <c r="R303" s="652">
        <v>3</v>
      </c>
    </row>
    <row r="304" spans="1:18" s="652" customFormat="1" ht="19.5" customHeight="1">
      <c r="A304" s="761" t="s">
        <v>631</v>
      </c>
      <c r="B304" s="808" t="s">
        <v>632</v>
      </c>
      <c r="C304" s="1056" t="s">
        <v>162</v>
      </c>
      <c r="D304" s="1057"/>
      <c r="E304" s="1058"/>
      <c r="F304" s="752" t="s">
        <v>628</v>
      </c>
      <c r="G304" s="986" t="s">
        <v>28</v>
      </c>
      <c r="H304" s="754" t="s">
        <v>629</v>
      </c>
      <c r="I304" s="747" t="e">
        <f>IF(J304="","",IF(J304="SYSTEM PRICE","",IF(B308=J304,"-","check")))</f>
        <v>#DIV/0!</v>
      </c>
      <c r="J304" s="709" t="e">
        <f t="shared" si="44"/>
        <v>#DIV/0!</v>
      </c>
      <c r="K304" s="709" t="e">
        <f>LOOKUP(1,0/($M304&amp;$N304&amp;$O304&amp;$P304&amp;$Q304&amp;$R304=全球运价!$B$7:$B$7&amp;全球运价!$C$7:$C$7&amp;全球运价!$S$7:$S$7&amp;全球运价!$L$7:$L$7&amp;全球运价!$P$7:$P$7&amp;全球运价!$H$7:$H$7),全球运价!D$7:D$7)</f>
        <v>#DIV/0!</v>
      </c>
      <c r="L304" s="709" t="e">
        <f>LOOKUP(1,0/($M304&amp;$N304&amp;$O304&amp;$P304&amp;$Q304&amp;$R304=全球运价!$B$7:$B$7&amp;全球运价!$C$7:$C$7&amp;全球运价!$S$7:$S$7&amp;全球运价!$L$7:$L$7&amp;全球运价!$P$7:$P$7&amp;全球运价!$H$7:$H$7),全球运价!E$7:E$7)</f>
        <v>#DIV/0!</v>
      </c>
      <c r="M304" s="830" t="s">
        <v>630</v>
      </c>
      <c r="N304" s="652" t="s">
        <v>630</v>
      </c>
      <c r="O304" s="652" t="s">
        <v>65</v>
      </c>
      <c r="P304" s="652" t="s">
        <v>66</v>
      </c>
      <c r="Q304" s="652" t="s">
        <v>91</v>
      </c>
      <c r="R304" s="652">
        <v>5</v>
      </c>
    </row>
    <row r="305" spans="1:18" s="652" customFormat="1" ht="19.5" customHeight="1">
      <c r="A305" s="777" t="s">
        <v>633</v>
      </c>
      <c r="B305" s="735" t="s">
        <v>634</v>
      </c>
      <c r="C305" s="1056" t="s">
        <v>162</v>
      </c>
      <c r="D305" s="1057"/>
      <c r="E305" s="1058"/>
      <c r="F305" s="752" t="s">
        <v>628</v>
      </c>
      <c r="G305" s="752" t="s">
        <v>621</v>
      </c>
      <c r="H305" s="754" t="s">
        <v>567</v>
      </c>
      <c r="I305" s="747" t="e">
        <f>IF(J305="","",IF(J305="SYSTEM PRICE","",IF(B309=J305,"-","check")))</f>
        <v>#DIV/0!</v>
      </c>
      <c r="J305" s="709" t="e">
        <f t="shared" si="44"/>
        <v>#DIV/0!</v>
      </c>
      <c r="K305" s="709" t="e">
        <f>LOOKUP(1,0/($M305&amp;$N305&amp;$O305&amp;$P305&amp;$Q305&amp;$R305=全球运价!$B$7:$B$7&amp;全球运价!$C$7:$C$7&amp;全球运价!$S$7:$S$7&amp;全球运价!$L$7:$L$7&amp;全球运价!$P$7:$P$7&amp;全球运价!$H$7:$H$7),全球运价!D$7:D$7)</f>
        <v>#DIV/0!</v>
      </c>
      <c r="L305" s="709" t="e">
        <f>LOOKUP(1,0/($M305&amp;$N305&amp;$O305&amp;$P305&amp;$Q305&amp;$R305=全球运价!$B$7:$B$7&amp;全球运价!$C$7:$C$7&amp;全球运价!$S$7:$S$7&amp;全球运价!$L$7:$L$7&amp;全球运价!$P$7:$P$7&amp;全球运价!$H$7:$H$7),全球运价!E$7:E$7)</f>
        <v>#DIV/0!</v>
      </c>
      <c r="M305" s="830" t="s">
        <v>630</v>
      </c>
      <c r="N305" s="652" t="s">
        <v>630</v>
      </c>
      <c r="O305" s="652" t="s">
        <v>65</v>
      </c>
      <c r="P305" s="652" t="s">
        <v>66</v>
      </c>
      <c r="Q305" s="652" t="s">
        <v>91</v>
      </c>
      <c r="R305" s="652">
        <v>7</v>
      </c>
    </row>
    <row r="306" spans="1:18" s="652" customFormat="1" ht="19.5" customHeight="1">
      <c r="A306" s="751" t="s">
        <v>635</v>
      </c>
      <c r="B306" s="735" t="s">
        <v>636</v>
      </c>
      <c r="C306" s="1056" t="s">
        <v>136</v>
      </c>
      <c r="D306" s="1057"/>
      <c r="E306" s="1058"/>
      <c r="F306" s="752" t="s">
        <v>462</v>
      </c>
      <c r="G306" s="986" t="s">
        <v>28</v>
      </c>
      <c r="H306" s="737">
        <v>11</v>
      </c>
      <c r="I306" s="747"/>
      <c r="J306" s="709"/>
      <c r="K306" s="709"/>
      <c r="L306" s="709"/>
    </row>
    <row r="307" spans="1:18" s="652" customFormat="1" ht="19.5" customHeight="1">
      <c r="A307" s="751" t="s">
        <v>635</v>
      </c>
      <c r="B307" s="735" t="s">
        <v>636</v>
      </c>
      <c r="C307" s="1056" t="s">
        <v>171</v>
      </c>
      <c r="D307" s="1057"/>
      <c r="E307" s="1058"/>
      <c r="F307" s="752" t="s">
        <v>637</v>
      </c>
      <c r="G307" s="986" t="s">
        <v>28</v>
      </c>
      <c r="H307" s="737">
        <v>11</v>
      </c>
      <c r="I307" s="747"/>
      <c r="J307" s="709"/>
      <c r="K307" s="709"/>
      <c r="L307" s="709"/>
    </row>
    <row r="308" spans="1:18" s="654" customFormat="1" ht="19.5" customHeight="1">
      <c r="A308" s="751" t="s">
        <v>635</v>
      </c>
      <c r="B308" s="735" t="s">
        <v>636</v>
      </c>
      <c r="C308" s="1056" t="s">
        <v>50</v>
      </c>
      <c r="D308" s="1057"/>
      <c r="E308" s="1058"/>
      <c r="F308" s="752" t="s">
        <v>425</v>
      </c>
      <c r="G308" s="987" t="s">
        <v>28</v>
      </c>
      <c r="H308" s="737">
        <v>11</v>
      </c>
      <c r="I308" s="747" t="str">
        <f>IF(J308="","",IF(J308="SYSTEM PRICE","",IF(B310=J308,"-","check")))</f>
        <v/>
      </c>
      <c r="J308" s="709"/>
      <c r="K308" s="709"/>
      <c r="L308" s="709"/>
      <c r="N308" s="652"/>
      <c r="O308" s="652"/>
      <c r="Q308" s="652"/>
    </row>
    <row r="309" spans="1:18" s="654" customFormat="1" ht="19.5" customHeight="1">
      <c r="A309" s="751" t="s">
        <v>635</v>
      </c>
      <c r="B309" s="735" t="s">
        <v>636</v>
      </c>
      <c r="C309" s="1056" t="s">
        <v>461</v>
      </c>
      <c r="D309" s="1057"/>
      <c r="E309" s="1058"/>
      <c r="F309" s="752" t="s">
        <v>638</v>
      </c>
      <c r="G309" s="986" t="s">
        <v>28</v>
      </c>
      <c r="H309" s="754" t="s">
        <v>639</v>
      </c>
      <c r="I309" s="747" t="str">
        <f>IF(J309="","",IF(J309="SYSTEM PRICE","",IF(B311=J309,"-","check")))</f>
        <v/>
      </c>
      <c r="J309" s="709"/>
      <c r="K309" s="709"/>
      <c r="L309" s="709"/>
      <c r="N309" s="652"/>
      <c r="O309" s="652"/>
      <c r="Q309" s="652"/>
    </row>
    <row r="310" spans="1:18" s="663" customFormat="1" ht="19.5" customHeight="1">
      <c r="A310" s="1078" t="s">
        <v>640</v>
      </c>
      <c r="B310" s="1079"/>
      <c r="C310" s="1079"/>
      <c r="D310" s="1079"/>
      <c r="E310" s="1079"/>
      <c r="F310" s="1079"/>
      <c r="G310" s="1079"/>
      <c r="H310" s="1080"/>
      <c r="I310" s="747" t="str">
        <f>IF(J310="","",IF(J310="SYSTEM PRICE","",IF(B312=J310,"-","check")))</f>
        <v/>
      </c>
      <c r="J310" s="709"/>
      <c r="K310" s="709"/>
      <c r="L310" s="709"/>
      <c r="M310" s="661"/>
      <c r="N310" s="652"/>
      <c r="O310" s="652"/>
      <c r="P310" s="831"/>
      <c r="Q310" s="652"/>
    </row>
    <row r="311" spans="1:18" s="654" customFormat="1" ht="19.5" customHeight="1">
      <c r="A311" s="1015" t="s">
        <v>641</v>
      </c>
      <c r="B311" s="1016"/>
      <c r="C311" s="1016"/>
      <c r="D311" s="1016"/>
      <c r="E311" s="1016"/>
      <c r="F311" s="1016"/>
      <c r="G311" s="1016"/>
      <c r="H311" s="1017"/>
      <c r="I311" s="747" t="str">
        <f>IF(J311="","",IF(J311="SYSTEM PRICE","",IF(B313=J311,"-","check")))</f>
        <v/>
      </c>
      <c r="J311" s="746" t="s">
        <v>10</v>
      </c>
      <c r="K311" s="709" t="s">
        <v>11</v>
      </c>
      <c r="L311" s="709" t="s">
        <v>12</v>
      </c>
      <c r="M311" s="675" t="s">
        <v>13</v>
      </c>
      <c r="N311" s="675" t="s">
        <v>14</v>
      </c>
      <c r="O311" s="675" t="s">
        <v>15</v>
      </c>
      <c r="P311" s="675" t="s">
        <v>16</v>
      </c>
      <c r="Q311" s="675" t="s">
        <v>17</v>
      </c>
      <c r="R311" s="750"/>
    </row>
    <row r="312" spans="1:18" s="652" customFormat="1" ht="19.5" customHeight="1">
      <c r="A312" s="1085"/>
      <c r="B312" s="1086"/>
      <c r="C312" s="1086"/>
      <c r="D312" s="1086"/>
      <c r="E312" s="1086"/>
      <c r="F312" s="1086"/>
      <c r="G312" s="775"/>
      <c r="H312" s="776"/>
      <c r="I312" s="747" t="e">
        <f t="shared" ref="I312:I318" si="45">IF(J312="","",IF(J312="SYSTEM PRICE","",IF(B315=J312,"-","check")))</f>
        <v>#DIV/0!</v>
      </c>
      <c r="J312" s="709" t="e">
        <f t="shared" ref="J312:J320" si="46">"USD "&amp;IF(K312&lt;0,"( "&amp;-K312&amp;" )",K312)&amp;" / "&amp;IF(L312&lt;0,"( "&amp;-L312&amp;" )",L312)</f>
        <v>#DIV/0!</v>
      </c>
      <c r="K312" s="709" t="e">
        <f>LOOKUP(1,0/($M312&amp;$N312&amp;$O312&amp;$P312&amp;$Q312=全球运价!$B$7:$B$7&amp;全球运价!$C$7:$C$7&amp;全球运价!$S$7:$S$7&amp;全球运价!$L$7:$L$7&amp;全球运价!$P$7:$P$7),全球运价!D$7:D$7)</f>
        <v>#DIV/0!</v>
      </c>
      <c r="L312" s="709" t="e">
        <f>LOOKUP(1,0/($M312&amp;$N312&amp;$O312&amp;$P312&amp;$Q312=全球运价!$B$7:$B$7&amp;全球运价!$C$7:$C$7&amp;全球运价!$S$7:$S$7&amp;全球运价!$L$7:$L$7&amp;全球运价!$P$7:$P$7),全球运价!E$7:E$7)</f>
        <v>#DIV/0!</v>
      </c>
      <c r="M312" s="652" t="s">
        <v>642</v>
      </c>
      <c r="N312" s="652" t="s">
        <v>642</v>
      </c>
      <c r="O312" s="652" t="s">
        <v>65</v>
      </c>
      <c r="P312" s="652" t="s">
        <v>66</v>
      </c>
      <c r="Q312" s="652" t="s">
        <v>417</v>
      </c>
    </row>
    <row r="313" spans="1:18" s="652" customFormat="1" ht="19.5" customHeight="1">
      <c r="A313" s="694" t="s">
        <v>610</v>
      </c>
      <c r="B313" s="695" t="s">
        <v>19</v>
      </c>
      <c r="C313" s="1001" t="s">
        <v>20</v>
      </c>
      <c r="D313" s="1001"/>
      <c r="E313" s="1001"/>
      <c r="F313" s="697" t="s">
        <v>21</v>
      </c>
      <c r="G313" s="697" t="s">
        <v>22</v>
      </c>
      <c r="H313" s="698" t="s">
        <v>23</v>
      </c>
      <c r="I313" s="747" t="e">
        <f t="shared" si="45"/>
        <v>#DIV/0!</v>
      </c>
      <c r="J313" s="709" t="e">
        <f t="shared" si="46"/>
        <v>#DIV/0!</v>
      </c>
      <c r="K313" s="709" t="e">
        <f>LOOKUP(1,0/($M313&amp;$N313&amp;$O313&amp;$P313&amp;$Q313=全球运价!$B$7:$B$7&amp;全球运价!$C$7:$C$7&amp;全球运价!$S$7:$S$7&amp;全球运价!$L$7:$L$7&amp;全球运价!$P$7:$P$7),全球运价!D$7:D$7)</f>
        <v>#DIV/0!</v>
      </c>
      <c r="L313" s="709" t="e">
        <f>LOOKUP(1,0/($M313&amp;$N313&amp;$O313&amp;$P313&amp;$Q313=全球运价!$B$7:$B$7&amp;全球运价!$C$7:$C$7&amp;全球运价!$S$7:$S$7&amp;全球运价!$L$7:$L$7&amp;全球运价!$P$7:$P$7),全球运价!E$7:E$7)</f>
        <v>#DIV/0!</v>
      </c>
      <c r="M313" s="652" t="s">
        <v>642</v>
      </c>
      <c r="N313" s="652" t="s">
        <v>642</v>
      </c>
      <c r="O313" s="652" t="s">
        <v>65</v>
      </c>
      <c r="P313" s="652" t="s">
        <v>66</v>
      </c>
      <c r="Q313" s="652" t="s">
        <v>643</v>
      </c>
    </row>
    <row r="314" spans="1:18" s="654" customFormat="1" ht="19.5" customHeight="1">
      <c r="A314" s="777" t="s">
        <v>644</v>
      </c>
      <c r="B314" s="718" t="s">
        <v>645</v>
      </c>
      <c r="C314" s="1039" t="s">
        <v>646</v>
      </c>
      <c r="D314" s="1040"/>
      <c r="E314" s="1041"/>
      <c r="F314" s="703" t="s">
        <v>647</v>
      </c>
      <c r="G314" s="987" t="s">
        <v>28</v>
      </c>
      <c r="H314" s="755">
        <v>35</v>
      </c>
      <c r="I314" s="747" t="e">
        <f t="shared" si="45"/>
        <v>#DIV/0!</v>
      </c>
      <c r="J314" s="709" t="e">
        <f t="shared" si="46"/>
        <v>#DIV/0!</v>
      </c>
      <c r="K314" s="709" t="e">
        <f>LOOKUP(1,0/($M314&amp;$N314&amp;$O314&amp;$P314&amp;$Q314=全球运价!$B$7:$B$7&amp;全球运价!$C$7:$C$7&amp;全球运价!$S$7:$S$7&amp;全球运价!$L$7:$L$7&amp;全球运价!$P$7:$P$7),全球运价!D$7:D$7)</f>
        <v>#DIV/0!</v>
      </c>
      <c r="L314" s="709" t="e">
        <f>LOOKUP(1,0/($M314&amp;$N314&amp;$O314&amp;$P314&amp;$Q314=全球运价!$B$7:$B$7&amp;全球运价!$C$7:$C$7&amp;全球运价!$S$7:$S$7&amp;全球运价!$L$7:$L$7&amp;全球运价!$P$7:$P$7),全球运价!E$7:E$7)</f>
        <v>#DIV/0!</v>
      </c>
      <c r="M314" s="652" t="s">
        <v>648</v>
      </c>
      <c r="N314" s="652" t="s">
        <v>648</v>
      </c>
      <c r="O314" s="652" t="s">
        <v>65</v>
      </c>
      <c r="P314" s="652" t="s">
        <v>66</v>
      </c>
      <c r="Q314" s="652" t="s">
        <v>91</v>
      </c>
    </row>
    <row r="315" spans="1:18" s="652" customFormat="1" ht="19.5" customHeight="1">
      <c r="A315" s="777" t="s">
        <v>649</v>
      </c>
      <c r="B315" s="718" t="s">
        <v>650</v>
      </c>
      <c r="C315" s="1039" t="s">
        <v>646</v>
      </c>
      <c r="D315" s="1040"/>
      <c r="E315" s="1041"/>
      <c r="F315" s="703" t="s">
        <v>651</v>
      </c>
      <c r="G315" s="987" t="s">
        <v>28</v>
      </c>
      <c r="H315" s="755">
        <v>14</v>
      </c>
      <c r="I315" s="747" t="e">
        <f t="shared" si="45"/>
        <v>#DIV/0!</v>
      </c>
      <c r="J315" s="709" t="e">
        <f t="shared" si="46"/>
        <v>#DIV/0!</v>
      </c>
      <c r="K315" s="709" t="e">
        <f>LOOKUP(1,0/($M315&amp;$N315&amp;$O315&amp;$P315&amp;$Q315=全球运价!$B$7:$B$7&amp;全球运价!$C$7:$C$7&amp;全球运价!$S$7:$S$7&amp;全球运价!$L$7:$L$7&amp;全球运价!$P$7:$P$7),全球运价!D$7:D$7)</f>
        <v>#DIV/0!</v>
      </c>
      <c r="L315" s="709" t="e">
        <f>LOOKUP(1,0/($M315&amp;$N315&amp;$O315&amp;$P315&amp;$Q315=全球运价!$B$7:$B$7&amp;全球运价!$C$7:$C$7&amp;全球运价!$S$7:$S$7&amp;全球运价!$L$7:$L$7&amp;全球运价!$P$7:$P$7),全球运价!E$7:E$7)</f>
        <v>#DIV/0!</v>
      </c>
      <c r="M315" s="652" t="s">
        <v>652</v>
      </c>
      <c r="N315" s="652" t="s">
        <v>652</v>
      </c>
      <c r="O315" s="652" t="s">
        <v>65</v>
      </c>
      <c r="P315" s="652" t="s">
        <v>66</v>
      </c>
      <c r="Q315" s="652" t="s">
        <v>417</v>
      </c>
    </row>
    <row r="316" spans="1:18" s="652" customFormat="1" ht="19.5" customHeight="1">
      <c r="A316" s="777" t="s">
        <v>653</v>
      </c>
      <c r="B316" s="718" t="s">
        <v>654</v>
      </c>
      <c r="C316" s="1039" t="s">
        <v>646</v>
      </c>
      <c r="D316" s="1040"/>
      <c r="E316" s="1041"/>
      <c r="F316" s="703" t="s">
        <v>651</v>
      </c>
      <c r="G316" s="987" t="s">
        <v>28</v>
      </c>
      <c r="H316" s="755">
        <v>14</v>
      </c>
      <c r="I316" s="747" t="e">
        <f t="shared" si="45"/>
        <v>#DIV/0!</v>
      </c>
      <c r="J316" s="709" t="e">
        <f t="shared" si="46"/>
        <v>#DIV/0!</v>
      </c>
      <c r="K316" s="709" t="e">
        <f>LOOKUP(1,0/($M316&amp;$N316&amp;$O316&amp;$P316&amp;$Q316=全球运价!$B$7:$B$7&amp;全球运价!$C$7:$C$7&amp;全球运价!$S$7:$S$7&amp;全球运价!$L$7:$L$7&amp;全球运价!$P$7:$P$7),全球运价!D$7:D$7)</f>
        <v>#DIV/0!</v>
      </c>
      <c r="L316" s="709" t="e">
        <f>LOOKUP(1,0/($M316&amp;$N316&amp;$O316&amp;$P316&amp;$Q316=全球运价!$B$7:$B$7&amp;全球运价!$C$7:$C$7&amp;全球运价!$S$7:$S$7&amp;全球运价!$L$7:$L$7&amp;全球运价!$P$7:$P$7),全球运价!E$7:E$7)</f>
        <v>#DIV/0!</v>
      </c>
      <c r="M316" s="652" t="s">
        <v>652</v>
      </c>
      <c r="N316" s="652" t="s">
        <v>652</v>
      </c>
      <c r="O316" s="652" t="s">
        <v>65</v>
      </c>
      <c r="P316" s="652" t="s">
        <v>66</v>
      </c>
      <c r="Q316" s="652" t="s">
        <v>643</v>
      </c>
    </row>
    <row r="317" spans="1:18" s="663" customFormat="1" ht="19.5" customHeight="1">
      <c r="A317" s="731" t="s">
        <v>655</v>
      </c>
      <c r="B317" s="718" t="s">
        <v>656</v>
      </c>
      <c r="C317" s="1039" t="s">
        <v>31</v>
      </c>
      <c r="D317" s="1040"/>
      <c r="E317" s="1041"/>
      <c r="F317" s="703" t="s">
        <v>657</v>
      </c>
      <c r="G317" s="987" t="s">
        <v>28</v>
      </c>
      <c r="H317" s="828">
        <v>28</v>
      </c>
      <c r="I317" s="747" t="e">
        <f t="shared" si="45"/>
        <v>#DIV/0!</v>
      </c>
      <c r="J317" s="709" t="e">
        <f t="shared" si="46"/>
        <v>#DIV/0!</v>
      </c>
      <c r="K317" s="709" t="e">
        <f>LOOKUP(1,0/($M317&amp;$N317&amp;$O317&amp;$P317&amp;$Q317=全球运价!$B$7:$B$7&amp;全球运价!$C$7:$C$7&amp;全球运价!$S$7:$S$7&amp;全球运价!$L$7:$L$7&amp;全球运价!$P$7:$P$7),全球运价!D$7:D$7)</f>
        <v>#DIV/0!</v>
      </c>
      <c r="L317" s="709" t="e">
        <f>LOOKUP(1,0/($M317&amp;$N317&amp;$O317&amp;$P317&amp;$Q317=全球运价!$B$7:$B$7&amp;全球运价!$C$7:$C$7&amp;全球运价!$S$7:$S$7&amp;全球运价!$L$7:$L$7&amp;全球运价!$P$7:$P$7),全球运价!E$7:E$7)</f>
        <v>#DIV/0!</v>
      </c>
      <c r="M317" s="652" t="s">
        <v>658</v>
      </c>
      <c r="N317" s="652" t="s">
        <v>642</v>
      </c>
      <c r="O317" s="652" t="s">
        <v>65</v>
      </c>
      <c r="P317" s="652" t="s">
        <v>66</v>
      </c>
      <c r="Q317" s="652" t="s">
        <v>91</v>
      </c>
    </row>
    <row r="318" spans="1:18" s="654" customFormat="1" ht="19.5" customHeight="1">
      <c r="A318" s="777" t="s">
        <v>659</v>
      </c>
      <c r="B318" s="718" t="s">
        <v>660</v>
      </c>
      <c r="C318" s="1039" t="s">
        <v>661</v>
      </c>
      <c r="D318" s="1040"/>
      <c r="E318" s="1041"/>
      <c r="F318" s="703" t="s">
        <v>662</v>
      </c>
      <c r="G318" s="987" t="s">
        <v>28</v>
      </c>
      <c r="H318" s="767" t="s">
        <v>663</v>
      </c>
      <c r="I318" s="747" t="e">
        <f t="shared" si="45"/>
        <v>#DIV/0!</v>
      </c>
      <c r="J318" s="709" t="e">
        <f t="shared" si="46"/>
        <v>#DIV/0!</v>
      </c>
      <c r="K318" s="709" t="e">
        <f>LOOKUP(1,0/($M318&amp;$N318&amp;$O318&amp;$P318&amp;$Q318=全球运价!$B$7:$B$7&amp;全球运价!$C$7:$C$7&amp;全球运价!$S$7:$S$7&amp;全球运价!$L$7:$L$7&amp;全球运价!$P$7:$P$7),全球运价!D$7:D$7)</f>
        <v>#DIV/0!</v>
      </c>
      <c r="L318" s="709" t="e">
        <f>LOOKUP(1,0/($M318&amp;$N318&amp;$O318&amp;$P318&amp;$Q318=全球运价!$B$7:$B$7&amp;全球运价!$C$7:$C$7&amp;全球运价!$S$7:$S$7&amp;全球运价!$L$7:$L$7&amp;全球运价!$P$7:$P$7),全球运价!E$7:E$7)</f>
        <v>#DIV/0!</v>
      </c>
      <c r="M318" s="652" t="s">
        <v>664</v>
      </c>
      <c r="N318" s="652" t="s">
        <v>642</v>
      </c>
      <c r="O318" s="652" t="s">
        <v>65</v>
      </c>
      <c r="P318" s="652" t="s">
        <v>66</v>
      </c>
      <c r="Q318" s="652" t="s">
        <v>91</v>
      </c>
    </row>
    <row r="319" spans="1:18" s="663" customFormat="1" ht="19.5" customHeight="1">
      <c r="A319" s="777" t="s">
        <v>665</v>
      </c>
      <c r="B319" s="718" t="s">
        <v>666</v>
      </c>
      <c r="C319" s="1039" t="s">
        <v>661</v>
      </c>
      <c r="D319" s="1040"/>
      <c r="E319" s="1041"/>
      <c r="F319" s="703" t="s">
        <v>662</v>
      </c>
      <c r="G319" s="987" t="s">
        <v>28</v>
      </c>
      <c r="H319" s="767" t="s">
        <v>663</v>
      </c>
      <c r="I319" s="747" t="e">
        <f>IF(J319="","",IF(J319="SYSTEM PRICE","",IF(#REF!=J319,"-","check")))</f>
        <v>#REF!</v>
      </c>
      <c r="J319" s="709" t="str">
        <f t="shared" si="46"/>
        <v>USD 100 / 110</v>
      </c>
      <c r="K319" s="709">
        <v>100</v>
      </c>
      <c r="L319" s="709">
        <v>110</v>
      </c>
      <c r="M319" s="652" t="s">
        <v>667</v>
      </c>
      <c r="N319" s="652" t="s">
        <v>652</v>
      </c>
      <c r="O319" s="652" t="s">
        <v>65</v>
      </c>
      <c r="P319" s="652" t="s">
        <v>66</v>
      </c>
      <c r="Q319" s="652" t="s">
        <v>91</v>
      </c>
    </row>
    <row r="320" spans="1:18" s="663" customFormat="1" ht="19.5" customHeight="1">
      <c r="A320" s="777" t="s">
        <v>668</v>
      </c>
      <c r="B320" s="718" t="s">
        <v>669</v>
      </c>
      <c r="C320" s="1039" t="s">
        <v>646</v>
      </c>
      <c r="D320" s="1040"/>
      <c r="E320" s="1041"/>
      <c r="F320" s="703" t="s">
        <v>651</v>
      </c>
      <c r="G320" s="763" t="s">
        <v>642</v>
      </c>
      <c r="H320" s="767" t="s">
        <v>567</v>
      </c>
      <c r="I320" s="747" t="str">
        <f>IF(J320="","",IF(J320="SYSTEM PRICE","",IF(B322=J320,"-","check")))</f>
        <v>check</v>
      </c>
      <c r="J320" s="709" t="str">
        <f t="shared" si="46"/>
        <v>USD 150 / 160</v>
      </c>
      <c r="K320" s="709">
        <v>150</v>
      </c>
      <c r="L320" s="709">
        <v>160</v>
      </c>
      <c r="M320" s="652" t="s">
        <v>670</v>
      </c>
      <c r="N320" s="652" t="s">
        <v>652</v>
      </c>
      <c r="O320" s="652" t="s">
        <v>65</v>
      </c>
      <c r="P320" s="652" t="s">
        <v>66</v>
      </c>
      <c r="Q320" s="652" t="s">
        <v>91</v>
      </c>
    </row>
    <row r="321" spans="1:18" s="652" customFormat="1" ht="19.5" customHeight="1">
      <c r="A321" s="777" t="s">
        <v>671</v>
      </c>
      <c r="B321" s="718" t="s">
        <v>672</v>
      </c>
      <c r="C321" s="1039" t="s">
        <v>646</v>
      </c>
      <c r="D321" s="1040"/>
      <c r="E321" s="1041"/>
      <c r="F321" s="703" t="s">
        <v>651</v>
      </c>
      <c r="G321" s="763" t="s">
        <v>642</v>
      </c>
      <c r="H321" s="767" t="s">
        <v>567</v>
      </c>
      <c r="I321" s="747"/>
      <c r="J321" s="709"/>
      <c r="K321" s="709"/>
      <c r="L321" s="709"/>
    </row>
    <row r="322" spans="1:18" s="664" customFormat="1" ht="19.5" customHeight="1">
      <c r="A322" s="777" t="s">
        <v>673</v>
      </c>
      <c r="B322" s="718" t="s">
        <v>674</v>
      </c>
      <c r="C322" s="1039" t="s">
        <v>661</v>
      </c>
      <c r="D322" s="1040"/>
      <c r="E322" s="1041"/>
      <c r="F322" s="703" t="s">
        <v>662</v>
      </c>
      <c r="G322" s="763" t="s">
        <v>652</v>
      </c>
      <c r="H322" s="755">
        <v>46</v>
      </c>
      <c r="I322" s="747" t="str">
        <f>IF(J322="","",IF(J322="SYSTEM PRICE","",IF(B324=J322,"-","check")))</f>
        <v/>
      </c>
      <c r="J322" s="709"/>
      <c r="K322" s="709"/>
      <c r="L322" s="709"/>
      <c r="M322" s="652"/>
      <c r="N322" s="652"/>
      <c r="O322" s="652"/>
      <c r="P322" s="652"/>
      <c r="Q322" s="652"/>
    </row>
    <row r="323" spans="1:18" s="652" customFormat="1" ht="19.5" customHeight="1">
      <c r="A323" s="801" t="s">
        <v>675</v>
      </c>
      <c r="B323" s="803"/>
      <c r="C323" s="803"/>
      <c r="D323" s="803"/>
      <c r="E323" s="803"/>
      <c r="F323" s="803"/>
      <c r="G323" s="803"/>
      <c r="H323" s="784"/>
      <c r="I323" s="747" t="str">
        <f>IF(J323="","",IF(J323="SYSTEM PRICE","",IF(B325=J323,"-","check")))</f>
        <v/>
      </c>
      <c r="J323" s="709"/>
      <c r="K323" s="709"/>
      <c r="L323" s="709"/>
    </row>
    <row r="324" spans="1:18" s="652" customFormat="1" ht="19.5" customHeight="1">
      <c r="A324" s="1015" t="s">
        <v>676</v>
      </c>
      <c r="B324" s="1016"/>
      <c r="C324" s="1016"/>
      <c r="D324" s="1016"/>
      <c r="E324" s="1016"/>
      <c r="F324" s="1016"/>
      <c r="G324" s="1016"/>
      <c r="H324" s="1017"/>
      <c r="I324" s="747" t="str">
        <f>IF(J324="","",IF(J324="SYSTEM PRICE","",IF(B326=J324,"-","check")))</f>
        <v/>
      </c>
      <c r="J324" s="746" t="s">
        <v>10</v>
      </c>
      <c r="K324" s="709"/>
      <c r="L324" s="709"/>
    </row>
    <row r="325" spans="1:18" s="652" customFormat="1" ht="19.5" customHeight="1">
      <c r="A325" s="1095"/>
      <c r="B325" s="1096"/>
      <c r="C325" s="1096"/>
      <c r="D325" s="1096"/>
      <c r="E325" s="1096"/>
      <c r="F325" s="1096"/>
      <c r="G325" s="779"/>
      <c r="H325" s="832"/>
      <c r="I325" s="747" t="e">
        <f t="shared" ref="I325:I333" si="47">IF(J325="","",IF(J325="SYSTEM PRICE","",IF(B328=J325,"-","check")))</f>
        <v>#DIV/0!</v>
      </c>
      <c r="J325" s="709" t="e">
        <f t="shared" ref="J325:J326" si="48">"USD "&amp;IF(K325&lt;0,"( "&amp;-K325&amp;" )",K325)&amp;" / "&amp;IF(L325&lt;0,"( "&amp;-L325&amp;" )",L325)</f>
        <v>#DIV/0!</v>
      </c>
      <c r="K325" s="709" t="e">
        <f>LOOKUP(1,0/($M325&amp;$N325&amp;$O325&amp;$P325&amp;$Q325=全球运价!$B$7:$B$7&amp;全球运价!$C$7:$C$7&amp;全球运价!$S$7:$S$7&amp;全球运价!$L$7:$L$7&amp;全球运价!$P$7:$P$7),全球运价!D$7:D$7)</f>
        <v>#DIV/0!</v>
      </c>
      <c r="L325" s="709" t="e">
        <f>LOOKUP(1,0/($M325&amp;$N325&amp;$O325&amp;$P325&amp;$Q325=全球运价!$B$7:$B$7&amp;全球运价!$C$7:$C$7&amp;全球运价!$S$7:$S$7&amp;全球运价!$L$7:$L$7&amp;全球运价!$P$7:$P$7),全球运价!E$7:E$7)</f>
        <v>#DIV/0!</v>
      </c>
      <c r="M325" s="652" t="s">
        <v>677</v>
      </c>
      <c r="N325" s="652" t="s">
        <v>678</v>
      </c>
      <c r="O325" s="652" t="s">
        <v>65</v>
      </c>
      <c r="P325" s="652" t="s">
        <v>66</v>
      </c>
      <c r="Q325" s="652" t="s">
        <v>91</v>
      </c>
    </row>
    <row r="326" spans="1:18" s="665" customFormat="1" ht="19.5" customHeight="1">
      <c r="A326" s="833" t="s">
        <v>679</v>
      </c>
      <c r="B326" s="695" t="s">
        <v>19</v>
      </c>
      <c r="C326" s="1001" t="s">
        <v>210</v>
      </c>
      <c r="D326" s="1001"/>
      <c r="E326" s="697" t="s">
        <v>20</v>
      </c>
      <c r="F326" s="697" t="s">
        <v>21</v>
      </c>
      <c r="G326" s="697" t="s">
        <v>22</v>
      </c>
      <c r="H326" s="834" t="s">
        <v>23</v>
      </c>
      <c r="I326" s="747" t="e">
        <f t="shared" si="47"/>
        <v>#DIV/0!</v>
      </c>
      <c r="J326" s="709" t="e">
        <f t="shared" si="48"/>
        <v>#DIV/0!</v>
      </c>
      <c r="K326" s="709" t="e">
        <f>LOOKUP(1,0/($M326&amp;$N326&amp;$O326&amp;$P326&amp;$Q326=全球运价!$B$7:$B$7&amp;全球运价!$C$7:$C$7&amp;全球运价!$S$7:$S$7&amp;全球运价!$L$7:$L$7&amp;全球运价!$P$7:$P$7),全球运价!D$7:D$7)</f>
        <v>#DIV/0!</v>
      </c>
      <c r="L326" s="709" t="e">
        <f>LOOKUP(1,0/($M326&amp;$N326&amp;$O326&amp;$P326&amp;$Q326=全球运价!$B$7:$B$7&amp;全球运价!$C$7:$C$7&amp;全球运价!$S$7:$S$7&amp;全球运价!$L$7:$L$7&amp;全球运价!$P$7:$P$7),全球运价!E$7:E$7)</f>
        <v>#DIV/0!</v>
      </c>
      <c r="M326" s="652" t="s">
        <v>680</v>
      </c>
      <c r="N326" s="652" t="s">
        <v>678</v>
      </c>
      <c r="O326" s="652" t="s">
        <v>65</v>
      </c>
      <c r="P326" s="652" t="s">
        <v>66</v>
      </c>
      <c r="Q326" s="652" t="s">
        <v>91</v>
      </c>
    </row>
    <row r="327" spans="1:18" s="654" customFormat="1" ht="19.5" customHeight="1">
      <c r="A327" s="821" t="s">
        <v>681</v>
      </c>
      <c r="B327" s="735" t="s">
        <v>682</v>
      </c>
      <c r="C327" s="1056">
        <v>0</v>
      </c>
      <c r="D327" s="1058"/>
      <c r="E327" s="766" t="s">
        <v>646</v>
      </c>
      <c r="F327" s="752" t="s">
        <v>575</v>
      </c>
      <c r="G327" s="985" t="s">
        <v>28</v>
      </c>
      <c r="H327" s="754" t="s">
        <v>683</v>
      </c>
      <c r="I327" s="747" t="str">
        <f t="shared" si="47"/>
        <v/>
      </c>
      <c r="J327" s="709"/>
      <c r="K327" s="709"/>
      <c r="L327" s="709"/>
      <c r="N327" s="652"/>
      <c r="O327" s="652"/>
      <c r="Q327" s="652"/>
    </row>
    <row r="328" spans="1:18" s="652" customFormat="1" ht="19.5" customHeight="1">
      <c r="A328" s="821" t="s">
        <v>684</v>
      </c>
      <c r="B328" s="735" t="s">
        <v>682</v>
      </c>
      <c r="C328" s="1056">
        <v>0</v>
      </c>
      <c r="D328" s="1058"/>
      <c r="E328" s="766" t="s">
        <v>646</v>
      </c>
      <c r="F328" s="752" t="s">
        <v>575</v>
      </c>
      <c r="G328" s="752" t="s">
        <v>678</v>
      </c>
      <c r="H328" s="754" t="s">
        <v>685</v>
      </c>
      <c r="I328" s="747" t="str">
        <f t="shared" si="47"/>
        <v/>
      </c>
      <c r="J328" s="709"/>
      <c r="K328" s="709"/>
      <c r="L328" s="709"/>
    </row>
    <row r="329" spans="1:18" s="654" customFormat="1" ht="19.5" customHeight="1">
      <c r="A329" s="821" t="s">
        <v>686</v>
      </c>
      <c r="B329" s="735" t="s">
        <v>520</v>
      </c>
      <c r="C329" s="1056">
        <v>0</v>
      </c>
      <c r="D329" s="1058"/>
      <c r="E329" s="766" t="s">
        <v>646</v>
      </c>
      <c r="F329" s="752" t="s">
        <v>575</v>
      </c>
      <c r="G329" s="752" t="s">
        <v>678</v>
      </c>
      <c r="H329" s="754" t="s">
        <v>687</v>
      </c>
      <c r="I329" s="747" t="str">
        <f t="shared" si="47"/>
        <v/>
      </c>
      <c r="J329" s="709"/>
      <c r="K329" s="709"/>
      <c r="L329" s="709"/>
      <c r="N329" s="652"/>
      <c r="O329" s="652"/>
      <c r="Q329" s="652"/>
    </row>
    <row r="330" spans="1:18" s="654" customFormat="1" ht="19.5" customHeight="1">
      <c r="A330" s="801" t="s">
        <v>688</v>
      </c>
      <c r="B330" s="721"/>
      <c r="C330" s="721"/>
      <c r="D330" s="721"/>
      <c r="E330"/>
      <c r="F330" s="721"/>
      <c r="G330" s="710"/>
      <c r="H330" s="722"/>
      <c r="I330" s="747" t="str">
        <f t="shared" si="47"/>
        <v/>
      </c>
      <c r="J330" s="746" t="s">
        <v>10</v>
      </c>
      <c r="K330" s="709" t="s">
        <v>11</v>
      </c>
      <c r="L330" s="709" t="s">
        <v>12</v>
      </c>
      <c r="M330" s="675" t="s">
        <v>13</v>
      </c>
      <c r="N330" s="675" t="s">
        <v>14</v>
      </c>
      <c r="O330" s="675" t="s">
        <v>15</v>
      </c>
      <c r="P330" s="675" t="s">
        <v>16</v>
      </c>
      <c r="Q330" s="675" t="s">
        <v>17</v>
      </c>
      <c r="R330" s="750"/>
    </row>
    <row r="331" spans="1:18" s="652" customFormat="1" ht="19.5" customHeight="1">
      <c r="A331" s="1119" t="s">
        <v>689</v>
      </c>
      <c r="B331" s="1019"/>
      <c r="C331" s="1019"/>
      <c r="D331" s="1019"/>
      <c r="E331" s="1019"/>
      <c r="F331" s="1019"/>
      <c r="G331" s="1019"/>
      <c r="H331" s="1020"/>
      <c r="I331" s="747" t="e">
        <f t="shared" si="47"/>
        <v>#DIV/0!</v>
      </c>
      <c r="J331" s="709" t="e">
        <f t="shared" ref="J331:J339" si="49">"USD "&amp;IF(K331&lt;0,"( "&amp;-K331&amp;" )",K331)&amp;" / "&amp;IF(L331&lt;0,"( "&amp;-L331&amp;" )",L331)</f>
        <v>#DIV/0!</v>
      </c>
      <c r="K331" s="709" t="e">
        <f>LOOKUP(1,0/($M331&amp;$N331&amp;$O331&amp;$P331&amp;$Q331=全球运价!$B$7:$B$7&amp;全球运价!$C$7:$C$7&amp;全球运价!$S$7:$S$7&amp;全球运价!$L$7:$L$7&amp;全球运价!$P$7:$P$7),全球运价!D$7:D$7)</f>
        <v>#DIV/0!</v>
      </c>
      <c r="L331" s="709" t="e">
        <f>LOOKUP(1,0/($M331&amp;$N331&amp;$O331&amp;$P331&amp;$Q331=全球运价!$B$7:$B$7&amp;全球运价!$C$7:$C$7&amp;全球运价!$S$7:$S$7&amp;全球运价!$L$7:$L$7&amp;全球运价!$P$7:$P$7),全球运价!E$7:E$7)</f>
        <v>#DIV/0!</v>
      </c>
      <c r="M331" s="652" t="s">
        <v>690</v>
      </c>
      <c r="N331" s="652" t="s">
        <v>690</v>
      </c>
      <c r="O331" s="652" t="s">
        <v>65</v>
      </c>
      <c r="P331" s="652" t="s">
        <v>66</v>
      </c>
      <c r="Q331" s="652" t="s">
        <v>293</v>
      </c>
    </row>
    <row r="332" spans="1:18" s="652" customFormat="1" ht="19.5" customHeight="1">
      <c r="A332" s="1095"/>
      <c r="B332" s="1096"/>
      <c r="C332" s="1096"/>
      <c r="D332" s="1096"/>
      <c r="E332" s="1096"/>
      <c r="F332" s="1096"/>
      <c r="G332" s="779"/>
      <c r="H332" s="832"/>
      <c r="I332" s="747" t="e">
        <f t="shared" si="47"/>
        <v>#DIV/0!</v>
      </c>
      <c r="J332" s="709" t="e">
        <f t="shared" si="49"/>
        <v>#DIV/0!</v>
      </c>
      <c r="K332" s="709" t="e">
        <f>LOOKUP(1,0/($M332&amp;$N332&amp;$O332&amp;$P332&amp;$Q332=全球运价!$B$7:$B$7&amp;全球运价!$C$7:$C$7&amp;全球运价!$S$7:$S$7&amp;全球运价!$L$7:$L$7&amp;全球运价!$P$7:$P$7),全球运价!D$7:D$7)</f>
        <v>#DIV/0!</v>
      </c>
      <c r="L332" s="709" t="e">
        <f>LOOKUP(1,0/($M332&amp;$N332&amp;$O332&amp;$P332&amp;$Q332=全球运价!$B$7:$B$7&amp;全球运价!$C$7:$C$7&amp;全球运价!$S$7:$S$7&amp;全球运价!$L$7:$L$7&amp;全球运价!$P$7:$P$7),全球运价!E$7:E$7)</f>
        <v>#DIV/0!</v>
      </c>
      <c r="M332" s="652" t="s">
        <v>691</v>
      </c>
      <c r="N332" s="652" t="s">
        <v>690</v>
      </c>
      <c r="O332" s="652" t="s">
        <v>65</v>
      </c>
      <c r="P332" s="652" t="s">
        <v>66</v>
      </c>
      <c r="Q332" s="652" t="s">
        <v>91</v>
      </c>
    </row>
    <row r="333" spans="1:18" s="652" customFormat="1" ht="19.5" customHeight="1">
      <c r="A333" s="833" t="s">
        <v>692</v>
      </c>
      <c r="B333" s="695" t="s">
        <v>19</v>
      </c>
      <c r="C333" s="1074" t="s">
        <v>693</v>
      </c>
      <c r="D333" s="1074"/>
      <c r="E333" s="697" t="s">
        <v>20</v>
      </c>
      <c r="F333" s="697" t="s">
        <v>21</v>
      </c>
      <c r="G333" s="697" t="s">
        <v>22</v>
      </c>
      <c r="H333" s="834" t="s">
        <v>23</v>
      </c>
      <c r="I333" s="747" t="e">
        <f t="shared" si="47"/>
        <v>#DIV/0!</v>
      </c>
      <c r="J333" s="709" t="e">
        <f t="shared" si="49"/>
        <v>#DIV/0!</v>
      </c>
      <c r="K333" s="709" t="e">
        <f>LOOKUP(1,0/($M333&amp;$N333&amp;$O333&amp;$P333&amp;$Q333=全球运价!$B$7:$B$7&amp;全球运价!$C$7:$C$7&amp;全球运价!$S$7:$S$7&amp;全球运价!$L$7:$L$7&amp;全球运价!$P$7:$P$7),全球运价!D$7:D$7)</f>
        <v>#DIV/0!</v>
      </c>
      <c r="L333" s="709" t="e">
        <f>LOOKUP(1,0/($M333&amp;$N333&amp;$O333&amp;$P333&amp;$Q333=全球运价!$B$7:$B$7&amp;全球运价!$C$7:$C$7&amp;全球运价!$S$7:$S$7&amp;全球运价!$L$7:$L$7&amp;全球运价!$P$7:$P$7),全球运价!E$7:E$7)</f>
        <v>#DIV/0!</v>
      </c>
      <c r="M333" s="652" t="s">
        <v>694</v>
      </c>
      <c r="N333" s="652" t="s">
        <v>694</v>
      </c>
      <c r="O333" s="652" t="s">
        <v>65</v>
      </c>
      <c r="P333" s="652" t="s">
        <v>66</v>
      </c>
      <c r="Q333" s="652" t="s">
        <v>293</v>
      </c>
    </row>
    <row r="334" spans="1:18" s="652" customFormat="1" ht="19.5" customHeight="1">
      <c r="A334" s="751" t="s">
        <v>695</v>
      </c>
      <c r="B334" s="735" t="s">
        <v>696</v>
      </c>
      <c r="C334" s="1056">
        <v>0</v>
      </c>
      <c r="D334" s="1058"/>
      <c r="E334" s="736" t="s">
        <v>31</v>
      </c>
      <c r="F334" s="752" t="s">
        <v>697</v>
      </c>
      <c r="G334" s="985" t="s">
        <v>28</v>
      </c>
      <c r="H334" s="754" t="s">
        <v>444</v>
      </c>
      <c r="I334" s="747"/>
      <c r="J334" s="709"/>
      <c r="K334" s="709"/>
      <c r="L334" s="709"/>
    </row>
    <row r="335" spans="1:18" s="652" customFormat="1" ht="19.5" customHeight="1">
      <c r="A335" s="751" t="s">
        <v>698</v>
      </c>
      <c r="B335" s="735" t="s">
        <v>699</v>
      </c>
      <c r="C335" s="1056"/>
      <c r="D335" s="1058"/>
      <c r="E335" s="736" t="s">
        <v>50</v>
      </c>
      <c r="F335" s="752" t="s">
        <v>700</v>
      </c>
      <c r="G335" s="985" t="s">
        <v>28</v>
      </c>
      <c r="H335" s="754" t="s">
        <v>701</v>
      </c>
      <c r="I335" s="747" t="e">
        <f t="shared" ref="I335:I342" si="50">IF(J335="","",IF(J335="SYSTEM PRICE","",IF(B338=J335,"-","check")))</f>
        <v>#DIV/0!</v>
      </c>
      <c r="J335" s="709" t="e">
        <f t="shared" si="49"/>
        <v>#DIV/0!</v>
      </c>
      <c r="K335" s="709" t="e">
        <f>LOOKUP(1,0/($M335&amp;$N335&amp;$O335&amp;$P335&amp;$Q335=全球运价!$B$7:$B$7&amp;全球运价!$C$7:$C$7&amp;全球运价!$S$7:$S$7&amp;全球运价!$L$7:$L$7&amp;全球运价!$P$7:$P$7),全球运价!D$7:D$7)</f>
        <v>#DIV/0!</v>
      </c>
      <c r="L335" s="709" t="e">
        <f>LOOKUP(1,0/($M335&amp;$N335&amp;$O335&amp;$P335&amp;$Q335=全球运价!$B$7:$B$7&amp;全球运价!$C$7:$C$7&amp;全球运价!$S$7:$S$7&amp;全球运价!$L$7:$L$7&amp;全球运价!$P$7:$P$7),全球运价!E$7:E$7)</f>
        <v>#DIV/0!</v>
      </c>
      <c r="M335" s="652" t="s">
        <v>702</v>
      </c>
      <c r="N335" s="652" t="s">
        <v>694</v>
      </c>
      <c r="O335" s="652" t="s">
        <v>65</v>
      </c>
      <c r="P335" s="652" t="s">
        <v>66</v>
      </c>
      <c r="Q335" s="652" t="s">
        <v>91</v>
      </c>
    </row>
    <row r="336" spans="1:18" s="652" customFormat="1" ht="19.5" customHeight="1">
      <c r="A336" s="751" t="s">
        <v>703</v>
      </c>
      <c r="B336" s="735" t="s">
        <v>696</v>
      </c>
      <c r="C336" s="1056">
        <v>0</v>
      </c>
      <c r="D336" s="1058"/>
      <c r="E336" s="736" t="s">
        <v>31</v>
      </c>
      <c r="F336" s="752" t="s">
        <v>704</v>
      </c>
      <c r="G336" s="985" t="s">
        <v>28</v>
      </c>
      <c r="H336" s="754" t="s">
        <v>705</v>
      </c>
      <c r="I336" s="747" t="e">
        <f t="shared" si="50"/>
        <v>#DIV/0!</v>
      </c>
      <c r="J336" s="709" t="e">
        <f t="shared" si="49"/>
        <v>#DIV/0!</v>
      </c>
      <c r="K336" s="709" t="e">
        <f>LOOKUP(1,0/($M336&amp;$N336&amp;$O336&amp;$P336&amp;$Q336=全球运价!$B$7:$B$7&amp;全球运价!$C$7:$C$7&amp;全球运价!$S$7:$S$7&amp;全球运价!$L$7:$L$7&amp;全球运价!$P$7:$P$7),全球运价!D$7:D$7)</f>
        <v>#DIV/0!</v>
      </c>
      <c r="L336" s="709" t="e">
        <f>LOOKUP(1,0/($M336&amp;$N336&amp;$O336&amp;$P336&amp;$Q336=全球运价!$B$7:$B$7&amp;全球运价!$C$7:$C$7&amp;全球运价!$S$7:$S$7&amp;全球运价!$L$7:$L$7&amp;全球运价!$P$7:$P$7),全球运价!E$7:E$7)</f>
        <v>#DIV/0!</v>
      </c>
      <c r="M336" s="652" t="s">
        <v>706</v>
      </c>
      <c r="N336" s="652" t="s">
        <v>707</v>
      </c>
      <c r="O336" s="652" t="s">
        <v>65</v>
      </c>
      <c r="P336" s="652" t="s">
        <v>66</v>
      </c>
      <c r="Q336" s="652" t="s">
        <v>91</v>
      </c>
    </row>
    <row r="337" spans="1:18" s="652" customFormat="1" ht="19.5" customHeight="1">
      <c r="A337" s="751" t="s">
        <v>708</v>
      </c>
      <c r="B337" s="735" t="s">
        <v>709</v>
      </c>
      <c r="C337" s="1056">
        <v>0</v>
      </c>
      <c r="D337" s="1058"/>
      <c r="E337" s="736" t="s">
        <v>31</v>
      </c>
      <c r="F337" s="752" t="s">
        <v>704</v>
      </c>
      <c r="G337" s="752" t="s">
        <v>694</v>
      </c>
      <c r="H337" s="754" t="s">
        <v>710</v>
      </c>
      <c r="I337" s="747" t="e">
        <f t="shared" si="50"/>
        <v>#DIV/0!</v>
      </c>
      <c r="J337" s="709" t="e">
        <f t="shared" si="49"/>
        <v>#DIV/0!</v>
      </c>
      <c r="K337" s="709" t="e">
        <f>LOOKUP(1,0/($M337&amp;$N337&amp;$O337&amp;$P337&amp;$Q337=全球运价!$B$7:$B$7&amp;全球运价!$C$7:$C$7&amp;全球运价!$S$7:$S$7&amp;全球运价!$L$7:$L$7&amp;全球运价!$P$7:$P$7),全球运价!D$7:D$7)</f>
        <v>#DIV/0!</v>
      </c>
      <c r="L337" s="709" t="e">
        <f>LOOKUP(1,0/($M337&amp;$N337&amp;$O337&amp;$P337&amp;$Q337=全球运价!$B$7:$B$7&amp;全球运价!$C$7:$C$7&amp;全球运价!$S$7:$S$7&amp;全球运价!$L$7:$L$7&amp;全球运价!$P$7:$P$7),全球运价!E$7:E$7)</f>
        <v>#DIV/0!</v>
      </c>
      <c r="M337" s="652" t="s">
        <v>707</v>
      </c>
      <c r="N337" s="652" t="s">
        <v>707</v>
      </c>
      <c r="O337" s="652" t="s">
        <v>65</v>
      </c>
      <c r="P337" s="652" t="s">
        <v>66</v>
      </c>
      <c r="Q337" s="652" t="s">
        <v>91</v>
      </c>
    </row>
    <row r="338" spans="1:18" s="666" customFormat="1" ht="19.5" customHeight="1">
      <c r="A338" s="751" t="s">
        <v>711</v>
      </c>
      <c r="B338" s="735" t="s">
        <v>712</v>
      </c>
      <c r="C338" s="1056"/>
      <c r="D338" s="1058"/>
      <c r="E338" s="736" t="s">
        <v>31</v>
      </c>
      <c r="F338" s="752" t="s">
        <v>704</v>
      </c>
      <c r="G338" s="752" t="s">
        <v>694</v>
      </c>
      <c r="H338" s="754" t="s">
        <v>710</v>
      </c>
      <c r="I338" s="747" t="e">
        <f t="shared" si="50"/>
        <v>#DIV/0!</v>
      </c>
      <c r="J338" s="709" t="e">
        <f t="shared" si="49"/>
        <v>#DIV/0!</v>
      </c>
      <c r="K338" s="709" t="e">
        <f>LOOKUP(1,0/($M338&amp;$N338&amp;$O338&amp;$P338&amp;$Q338=全球运价!$B$7:$B$7&amp;全球运价!$C$7:$C$7&amp;全球运价!$S$7:$S$7&amp;全球运价!$L$7:$L$7&amp;全球运价!$P$7:$P$7),全球运价!D$7:D$7)</f>
        <v>#DIV/0!</v>
      </c>
      <c r="L338" s="709" t="e">
        <f>LOOKUP(1,0/($M338&amp;$N338&amp;$O338&amp;$P338&amp;$Q338=全球运价!$B$7:$B$7&amp;全球运价!$C$7:$C$7&amp;全球运价!$S$7:$S$7&amp;全球运价!$L$7:$L$7&amp;全球运价!$P$7:$P$7),全球运价!E$7:E$7)</f>
        <v>#DIV/0!</v>
      </c>
      <c r="M338" s="652" t="s">
        <v>713</v>
      </c>
      <c r="N338" s="652" t="s">
        <v>694</v>
      </c>
      <c r="O338" s="652" t="s">
        <v>65</v>
      </c>
      <c r="P338" s="652" t="s">
        <v>66</v>
      </c>
      <c r="Q338" s="652" t="s">
        <v>91</v>
      </c>
    </row>
    <row r="339" spans="1:18" s="652" customFormat="1" ht="19.5" customHeight="1">
      <c r="A339" s="751" t="s">
        <v>714</v>
      </c>
      <c r="B339" s="735" t="s">
        <v>715</v>
      </c>
      <c r="C339" s="1056">
        <v>0</v>
      </c>
      <c r="D339" s="1058"/>
      <c r="E339" s="736" t="s">
        <v>461</v>
      </c>
      <c r="F339" s="752" t="s">
        <v>352</v>
      </c>
      <c r="G339" s="985" t="s">
        <v>707</v>
      </c>
      <c r="H339" s="737">
        <v>28</v>
      </c>
      <c r="I339" s="747" t="e">
        <f t="shared" si="50"/>
        <v>#DIV/0!</v>
      </c>
      <c r="J339" s="709" t="e">
        <f t="shared" si="49"/>
        <v>#DIV/0!</v>
      </c>
      <c r="K339" s="709" t="e">
        <f>LOOKUP(1,0/($M339&amp;$N339&amp;$O339&amp;$P339&amp;$Q339=全球运价!$B$7:$B$7&amp;全球运价!$C$7:$C$7&amp;全球运价!$S$7:$S$7&amp;全球运价!$L$7:$L$7&amp;全球运价!$P$7:$P$7),全球运价!D$7:D$7)</f>
        <v>#DIV/0!</v>
      </c>
      <c r="L339" s="709" t="e">
        <f>LOOKUP(1,0/($M339&amp;$N339&amp;$O339&amp;$P339&amp;$Q339=全球运价!$B$7:$B$7&amp;全球运价!$C$7:$C$7&amp;全球运价!$S$7:$S$7&amp;全球运价!$L$7:$L$7&amp;全球运价!$P$7:$P$7),全球运价!E$7:E$7)</f>
        <v>#DIV/0!</v>
      </c>
      <c r="M339" s="652" t="s">
        <v>716</v>
      </c>
      <c r="N339" s="652" t="s">
        <v>716</v>
      </c>
      <c r="O339" s="652" t="s">
        <v>65</v>
      </c>
      <c r="P339" s="652" t="s">
        <v>66</v>
      </c>
      <c r="Q339" s="652" t="s">
        <v>91</v>
      </c>
    </row>
    <row r="340" spans="1:18" s="667" customFormat="1" ht="19.5" customHeight="1">
      <c r="A340" s="751" t="s">
        <v>717</v>
      </c>
      <c r="B340" s="735" t="s">
        <v>718</v>
      </c>
      <c r="C340" s="1056"/>
      <c r="D340" s="1058"/>
      <c r="E340" s="736" t="s">
        <v>461</v>
      </c>
      <c r="F340" s="752" t="s">
        <v>352</v>
      </c>
      <c r="G340" s="985" t="s">
        <v>28</v>
      </c>
      <c r="H340" s="737">
        <v>28</v>
      </c>
      <c r="I340" s="747" t="str">
        <f t="shared" si="50"/>
        <v/>
      </c>
      <c r="J340" s="709"/>
      <c r="K340" s="709"/>
      <c r="L340" s="709"/>
      <c r="M340" s="652"/>
      <c r="N340" s="652"/>
      <c r="O340" s="652"/>
      <c r="P340" s="652"/>
      <c r="Q340" s="652"/>
      <c r="R340" s="652"/>
    </row>
    <row r="341" spans="1:18" s="652" customFormat="1" ht="19.5" customHeight="1">
      <c r="A341" s="751" t="s">
        <v>719</v>
      </c>
      <c r="B341" s="735" t="s">
        <v>720</v>
      </c>
      <c r="C341" s="1056"/>
      <c r="D341" s="1058"/>
      <c r="E341" s="736" t="s">
        <v>31</v>
      </c>
      <c r="F341" s="752" t="s">
        <v>704</v>
      </c>
      <c r="G341" s="752" t="s">
        <v>694</v>
      </c>
      <c r="H341" s="737">
        <v>40</v>
      </c>
      <c r="I341" s="747" t="str">
        <f t="shared" si="50"/>
        <v/>
      </c>
      <c r="J341" s="709"/>
      <c r="K341" s="709"/>
      <c r="L341" s="709"/>
    </row>
    <row r="342" spans="1:18" s="652" customFormat="1" ht="19.5" customHeight="1">
      <c r="A342" s="699" t="s">
        <v>721</v>
      </c>
      <c r="B342" s="718" t="s">
        <v>722</v>
      </c>
      <c r="C342" s="1056">
        <v>0</v>
      </c>
      <c r="D342" s="1058"/>
      <c r="E342" s="736" t="s">
        <v>646</v>
      </c>
      <c r="F342" s="752" t="s">
        <v>723</v>
      </c>
      <c r="G342" s="985" t="s">
        <v>28</v>
      </c>
      <c r="H342" s="754" t="s">
        <v>724</v>
      </c>
      <c r="I342" s="747" t="str">
        <f t="shared" si="50"/>
        <v/>
      </c>
      <c r="J342" s="709"/>
      <c r="K342" s="709"/>
      <c r="L342" s="709"/>
    </row>
    <row r="343" spans="1:18" s="652" customFormat="1" ht="19.5" customHeight="1">
      <c r="A343" s="760" t="s">
        <v>725</v>
      </c>
      <c r="B343" s="835"/>
      <c r="C343" s="835"/>
      <c r="D343" s="835"/>
      <c r="E343" s="836"/>
      <c r="F343" s="835"/>
      <c r="G343" s="835"/>
      <c r="H343" s="837"/>
      <c r="I343" s="745" t="s">
        <v>1</v>
      </c>
      <c r="J343" s="709"/>
      <c r="K343" s="709"/>
      <c r="L343" s="709"/>
    </row>
    <row r="344" spans="1:18" s="652" customFormat="1" ht="19.5" customHeight="1">
      <c r="A344" s="712" t="s">
        <v>688</v>
      </c>
      <c r="B344" s="713"/>
      <c r="C344" s="713"/>
      <c r="D344" s="713"/>
      <c r="E344" s="713"/>
      <c r="F344" s="713"/>
      <c r="G344" s="707"/>
      <c r="H344" s="714"/>
      <c r="I344" s="747" t="str">
        <f t="shared" ref="I344:I375" si="51">IF(J344="","",IF(J344="SYSTEM PRICE","",IF(B347=J344,"-","check")))</f>
        <v/>
      </c>
      <c r="J344" s="709"/>
      <c r="K344" s="709"/>
      <c r="L344" s="709"/>
    </row>
    <row r="345" spans="1:18" s="652" customFormat="1" ht="19.5" customHeight="1">
      <c r="A345" s="712" t="s">
        <v>726</v>
      </c>
      <c r="B345" s="713"/>
      <c r="C345" s="713"/>
      <c r="D345" s="713"/>
      <c r="E345" s="713"/>
      <c r="F345" s="713"/>
      <c r="G345" s="707"/>
      <c r="H345" s="714"/>
      <c r="I345" s="747" t="str">
        <f t="shared" si="51"/>
        <v/>
      </c>
      <c r="J345" s="709"/>
      <c r="K345" s="709"/>
      <c r="L345" s="709"/>
    </row>
    <row r="346" spans="1:18" s="652" customFormat="1" ht="19.5" customHeight="1">
      <c r="A346" s="801" t="s">
        <v>727</v>
      </c>
      <c r="B346" s="838"/>
      <c r="C346" s="838"/>
      <c r="D346" s="838"/>
      <c r="E346" s="838"/>
      <c r="F346" s="838"/>
      <c r="G346" s="839"/>
      <c r="H346" s="840"/>
      <c r="I346" s="747" t="str">
        <f t="shared" si="51"/>
        <v/>
      </c>
      <c r="J346" s="746" t="s">
        <v>10</v>
      </c>
      <c r="K346" s="709" t="s">
        <v>11</v>
      </c>
      <c r="L346" s="709" t="s">
        <v>12</v>
      </c>
      <c r="M346" s="675" t="s">
        <v>13</v>
      </c>
      <c r="N346" s="675" t="s">
        <v>14</v>
      </c>
      <c r="O346" s="675" t="s">
        <v>15</v>
      </c>
      <c r="P346" s="675" t="s">
        <v>16</v>
      </c>
      <c r="Q346" s="675" t="s">
        <v>17</v>
      </c>
      <c r="R346" s="750"/>
    </row>
    <row r="347" spans="1:18" s="654" customFormat="1" ht="19.5" customHeight="1">
      <c r="A347" s="801" t="s">
        <v>728</v>
      </c>
      <c r="B347" s="721"/>
      <c r="C347" s="721"/>
      <c r="D347" s="721"/>
      <c r="E347" s="721"/>
      <c r="F347" s="721"/>
      <c r="G347" s="710"/>
      <c r="H347" s="722"/>
      <c r="I347" s="747" t="e">
        <f t="shared" si="51"/>
        <v>#DIV/0!</v>
      </c>
      <c r="J347" s="709" t="e">
        <f t="shared" ref="J347:J354" si="52">"USD "&amp;IF(K347&lt;0,"( "&amp;-K347&amp;" )",K347)&amp;" / "&amp;IF(L347&lt;0,"( "&amp;-L347&amp;" )",L347)</f>
        <v>#DIV/0!</v>
      </c>
      <c r="K347" s="709" t="e">
        <f>LOOKUP(1,0/($M347&amp;$N347&amp;$O347&amp;$P347&amp;$Q347=全球运价!$B$7:$B$7&amp;全球运价!$C$7:$C$7&amp;全球运价!$S$7:$S$7&amp;全球运价!$L$7:$L$7&amp;全球运价!$P$7:$P$7),全球运价!D$7:D$7)</f>
        <v>#DIV/0!</v>
      </c>
      <c r="L347" s="709" t="e">
        <f>LOOKUP(1,0/($M347&amp;$N347&amp;$O347&amp;$P347&amp;$Q347=全球运价!$B$7:$B$7&amp;全球运价!$C$7:$C$7&amp;全球运价!$S$7:$S$7&amp;全球运价!$L$7:$L$7&amp;全球运价!$P$7:$P$7),全球运价!E$7:E$7)</f>
        <v>#DIV/0!</v>
      </c>
      <c r="M347" s="652" t="s">
        <v>729</v>
      </c>
      <c r="N347" s="652" t="s">
        <v>729</v>
      </c>
      <c r="O347" s="652" t="s">
        <v>65</v>
      </c>
      <c r="P347" s="652" t="s">
        <v>66</v>
      </c>
      <c r="Q347" s="652" t="s">
        <v>293</v>
      </c>
    </row>
    <row r="348" spans="1:18" s="663" customFormat="1" ht="19.5" customHeight="1">
      <c r="A348" s="1120"/>
      <c r="B348" s="1121"/>
      <c r="C348" s="1121"/>
      <c r="D348" s="1121"/>
      <c r="E348" s="1121"/>
      <c r="F348" s="1121"/>
      <c r="G348" s="1121"/>
      <c r="H348" s="1122"/>
      <c r="I348" s="747" t="e">
        <f t="shared" si="51"/>
        <v>#DIV/0!</v>
      </c>
      <c r="J348" s="709" t="e">
        <f t="shared" ref="J348" si="53">"USD "&amp;IF(K348&lt;0,"( "&amp;-K348&amp;" )",K348)&amp;" / "&amp;IF(L348&lt;0,"( "&amp;-L348&amp;" )",L348)</f>
        <v>#DIV/0!</v>
      </c>
      <c r="K348" s="709" t="e">
        <f>LOOKUP(1,0/($M348&amp;$N348&amp;$O348&amp;$P348&amp;$Q348=全球运价!$B$7:$B$7&amp;全球运价!$C$7:$C$7&amp;全球运价!$S$7:$S$7&amp;全球运价!$L$7:$L$7&amp;全球运价!$P$7:$P$7),全球运价!D$7:D$7)</f>
        <v>#DIV/0!</v>
      </c>
      <c r="L348" s="709" t="e">
        <f>LOOKUP(1,0/($M348&amp;$N348&amp;$O348&amp;$P348&amp;$Q348=全球运价!$B$7:$B$7&amp;全球运价!$C$7:$C$7&amp;全球运价!$S$7:$S$7&amp;全球运价!$L$7:$L$7&amp;全球运价!$P$7:$P$7),全球运价!E$7:E$7)</f>
        <v>#DIV/0!</v>
      </c>
      <c r="M348" s="652" t="s">
        <v>730</v>
      </c>
      <c r="N348" s="652" t="s">
        <v>730</v>
      </c>
      <c r="O348" s="652" t="s">
        <v>65</v>
      </c>
      <c r="P348" s="652" t="s">
        <v>66</v>
      </c>
      <c r="Q348" s="652" t="s">
        <v>91</v>
      </c>
    </row>
    <row r="349" spans="1:18" s="654" customFormat="1" ht="19.5" customHeight="1">
      <c r="A349" s="833" t="s">
        <v>731</v>
      </c>
      <c r="B349" s="695" t="s">
        <v>19</v>
      </c>
      <c r="C349" s="1074" t="s">
        <v>693</v>
      </c>
      <c r="D349" s="1074"/>
      <c r="E349" s="697" t="s">
        <v>20</v>
      </c>
      <c r="F349" s="697" t="s">
        <v>21</v>
      </c>
      <c r="G349" s="697" t="s">
        <v>22</v>
      </c>
      <c r="H349" s="834" t="s">
        <v>23</v>
      </c>
      <c r="I349" s="747" t="e">
        <f t="shared" si="51"/>
        <v>#DIV/0!</v>
      </c>
      <c r="J349" s="709" t="e">
        <f t="shared" si="52"/>
        <v>#DIV/0!</v>
      </c>
      <c r="K349" s="709" t="e">
        <f>LOOKUP(1,0/($M349&amp;$N349&amp;$O349&amp;$P349&amp;$Q349=全球运价!$B$7:$B$7&amp;全球运价!$C$7:$C$7&amp;全球运价!$S$7:$S$7&amp;全球运价!$L$7:$L$7&amp;全球运价!$P$7:$P$7),全球运价!D$7:D$7)</f>
        <v>#DIV/0!</v>
      </c>
      <c r="L349" s="709" t="e">
        <f>LOOKUP(1,0/($M349&amp;$N349&amp;$O349&amp;$P349&amp;$Q349=全球运价!$B$7:$B$7&amp;全球运价!$C$7:$C$7&amp;全球运价!$S$7:$S$7&amp;全球运价!$L$7:$L$7&amp;全球运价!$P$7:$P$7),全球运价!E$7:E$7)</f>
        <v>#DIV/0!</v>
      </c>
      <c r="M349" s="652" t="s">
        <v>732</v>
      </c>
      <c r="N349" s="652" t="s">
        <v>729</v>
      </c>
      <c r="O349" s="652" t="s">
        <v>65</v>
      </c>
      <c r="P349" s="652" t="s">
        <v>66</v>
      </c>
      <c r="Q349" s="652" t="s">
        <v>293</v>
      </c>
    </row>
    <row r="350" spans="1:18" s="654" customFormat="1" ht="19.5" customHeight="1">
      <c r="A350" s="751" t="s">
        <v>733</v>
      </c>
      <c r="B350" s="718" t="s">
        <v>734</v>
      </c>
      <c r="C350" s="1056">
        <v>0</v>
      </c>
      <c r="D350" s="1058"/>
      <c r="E350" s="766" t="s">
        <v>735</v>
      </c>
      <c r="F350" s="841" t="s">
        <v>736</v>
      </c>
      <c r="G350" s="985" t="s">
        <v>28</v>
      </c>
      <c r="H350" s="754" t="s">
        <v>737</v>
      </c>
      <c r="I350" s="747" t="e">
        <f t="shared" si="51"/>
        <v>#DIV/0!</v>
      </c>
      <c r="J350" s="709" t="e">
        <f t="shared" si="52"/>
        <v>#DIV/0!</v>
      </c>
      <c r="K350" s="709" t="e">
        <f>LOOKUP(1,0/($M350&amp;$N350&amp;$O350&amp;$P350&amp;$Q350=全球运价!$B$7:$B$7&amp;全球运价!$C$7:$C$7&amp;全球运价!$S$7:$S$7&amp;全球运价!$L$7:$L$7&amp;全球运价!$P$7:$P$7),全球运价!D$7:D$7)</f>
        <v>#DIV/0!</v>
      </c>
      <c r="L350" s="709" t="e">
        <f>LOOKUP(1,0/($M350&amp;$N350&amp;$O350&amp;$P350&amp;$Q350=全球运价!$B$7:$B$7&amp;全球运价!$C$7:$C$7&amp;全球运价!$S$7:$S$7&amp;全球运价!$L$7:$L$7&amp;全球运价!$P$7:$P$7),全球运价!E$7:E$7)</f>
        <v>#DIV/0!</v>
      </c>
      <c r="M350" s="652" t="s">
        <v>738</v>
      </c>
      <c r="N350" s="652" t="s">
        <v>729</v>
      </c>
      <c r="O350" s="652" t="s">
        <v>65</v>
      </c>
      <c r="P350" s="652" t="s">
        <v>66</v>
      </c>
      <c r="Q350" s="652" t="s">
        <v>91</v>
      </c>
    </row>
    <row r="351" spans="1:18" s="654" customFormat="1" ht="19.5" customHeight="1">
      <c r="A351" s="751" t="s">
        <v>739</v>
      </c>
      <c r="B351" s="718" t="s">
        <v>740</v>
      </c>
      <c r="C351" s="1056"/>
      <c r="D351" s="1058"/>
      <c r="E351" s="766" t="s">
        <v>50</v>
      </c>
      <c r="F351" s="841" t="s">
        <v>352</v>
      </c>
      <c r="G351" s="985" t="s">
        <v>28</v>
      </c>
      <c r="H351" s="737">
        <v>35</v>
      </c>
      <c r="I351" s="747" t="e">
        <f t="shared" si="51"/>
        <v>#DIV/0!</v>
      </c>
      <c r="J351" s="709" t="e">
        <f t="shared" si="52"/>
        <v>#DIV/0!</v>
      </c>
      <c r="K351" s="709" t="e">
        <f>LOOKUP(1,0/($M351&amp;$N351&amp;$O351&amp;$P351&amp;$Q351=全球运价!$B$7:$B$7&amp;全球运价!$C$7:$C$7&amp;全球运价!$S$7:$S$7&amp;全球运价!$L$7:$L$7&amp;全球运价!$P$7:$P$7),全球运价!D$7:D$7)</f>
        <v>#DIV/0!</v>
      </c>
      <c r="L351" s="709" t="e">
        <f>LOOKUP(1,0/($M351&amp;$N351&amp;$O351&amp;$P351&amp;$Q351=全球运价!$B$7:$B$7&amp;全球运价!$C$7:$C$7&amp;全球运价!$S$7:$S$7&amp;全球运价!$L$7:$L$7&amp;全球运价!$P$7:$P$7),全球运价!E$7:E$7)</f>
        <v>#DIV/0!</v>
      </c>
      <c r="M351" s="652" t="s">
        <v>741</v>
      </c>
      <c r="N351" s="652" t="s">
        <v>729</v>
      </c>
      <c r="O351" s="652" t="s">
        <v>65</v>
      </c>
      <c r="P351" s="652" t="s">
        <v>66</v>
      </c>
      <c r="Q351" s="652" t="s">
        <v>91</v>
      </c>
    </row>
    <row r="352" spans="1:18" s="652" customFormat="1" ht="19.5" customHeight="1">
      <c r="A352" s="751" t="s">
        <v>742</v>
      </c>
      <c r="B352" s="718" t="s">
        <v>734</v>
      </c>
      <c r="C352" s="1056">
        <v>0</v>
      </c>
      <c r="D352" s="1058"/>
      <c r="E352" s="766" t="s">
        <v>735</v>
      </c>
      <c r="F352" s="841" t="s">
        <v>736</v>
      </c>
      <c r="G352" s="752" t="s">
        <v>729</v>
      </c>
      <c r="H352" s="737">
        <v>35</v>
      </c>
      <c r="I352" s="747" t="e">
        <f t="shared" si="51"/>
        <v>#DIV/0!</v>
      </c>
      <c r="J352" s="709" t="e">
        <f t="shared" si="52"/>
        <v>#DIV/0!</v>
      </c>
      <c r="K352" s="709" t="e">
        <f>LOOKUP(1,0/($M352&amp;$N352&amp;$O352&amp;$P352&amp;$Q352=全球运价!$B$7:$B$7&amp;全球运价!$C$7:$C$7&amp;全球运价!$S$7:$S$7&amp;全球运价!$L$7:$L$7&amp;全球运价!$P$7:$P$7),全球运价!D$7:D$7)</f>
        <v>#DIV/0!</v>
      </c>
      <c r="L352" s="709" t="e">
        <f>LOOKUP(1,0/($M352&amp;$N352&amp;$O352&amp;$P352&amp;$Q352=全球运价!$B$7:$B$7&amp;全球运价!$C$7:$C$7&amp;全球运价!$S$7:$S$7&amp;全球运价!$L$7:$L$7&amp;全球运价!$P$7:$P$7),全球运价!E$7:E$7)</f>
        <v>#DIV/0!</v>
      </c>
      <c r="M352" s="652" t="s">
        <v>743</v>
      </c>
      <c r="N352" s="652" t="s">
        <v>729</v>
      </c>
      <c r="O352" s="652" t="s">
        <v>65</v>
      </c>
      <c r="P352" s="652" t="s">
        <v>66</v>
      </c>
      <c r="Q352" s="652" t="s">
        <v>293</v>
      </c>
    </row>
    <row r="353" spans="1:18" s="652" customFormat="1" ht="19.5" customHeight="1">
      <c r="A353" s="751" t="s">
        <v>744</v>
      </c>
      <c r="B353" s="718" t="s">
        <v>745</v>
      </c>
      <c r="C353" s="1056">
        <v>0</v>
      </c>
      <c r="D353" s="1058"/>
      <c r="E353" s="766" t="s">
        <v>735</v>
      </c>
      <c r="F353" s="841" t="s">
        <v>736</v>
      </c>
      <c r="G353" s="752" t="s">
        <v>729</v>
      </c>
      <c r="H353" s="737">
        <v>35</v>
      </c>
      <c r="I353" s="747" t="e">
        <f t="shared" si="51"/>
        <v>#DIV/0!</v>
      </c>
      <c r="J353" s="709" t="e">
        <f t="shared" si="52"/>
        <v>#DIV/0!</v>
      </c>
      <c r="K353" s="709" t="e">
        <f>LOOKUP(1,0/($M353&amp;$N353&amp;$O353&amp;$P353&amp;$Q353=全球运价!$B$7:$B$7&amp;全球运价!$C$7:$C$7&amp;全球运价!$S$7:$S$7&amp;全球运价!$L$7:$L$7&amp;全球运价!$P$7:$P$7),全球运价!D$7:D$7)</f>
        <v>#DIV/0!</v>
      </c>
      <c r="L353" s="709" t="e">
        <f>LOOKUP(1,0/($M353&amp;$N353&amp;$O353&amp;$P353&amp;$Q353=全球运价!$B$7:$B$7&amp;全球运价!$C$7:$C$7&amp;全球运价!$S$7:$S$7&amp;全球运价!$L$7:$L$7&amp;全球运价!$P$7:$P$7),全球运价!E$7:E$7)</f>
        <v>#DIV/0!</v>
      </c>
      <c r="M353" s="652" t="s">
        <v>746</v>
      </c>
      <c r="N353" s="652" t="s">
        <v>729</v>
      </c>
      <c r="O353" s="652" t="s">
        <v>65</v>
      </c>
      <c r="P353" s="652" t="s">
        <v>66</v>
      </c>
      <c r="Q353" s="652" t="s">
        <v>91</v>
      </c>
    </row>
    <row r="354" spans="1:18" s="652" customFormat="1" ht="19.5" customHeight="1">
      <c r="A354" s="751" t="s">
        <v>747</v>
      </c>
      <c r="B354" s="718" t="s">
        <v>748</v>
      </c>
      <c r="C354" s="1056">
        <v>0</v>
      </c>
      <c r="D354" s="1058"/>
      <c r="E354" s="766" t="s">
        <v>735</v>
      </c>
      <c r="F354" s="841" t="s">
        <v>736</v>
      </c>
      <c r="G354" s="752" t="s">
        <v>729</v>
      </c>
      <c r="H354" s="737">
        <v>40</v>
      </c>
      <c r="I354" s="747" t="e">
        <f t="shared" si="51"/>
        <v>#DIV/0!</v>
      </c>
      <c r="J354" s="709" t="e">
        <f t="shared" si="52"/>
        <v>#DIV/0!</v>
      </c>
      <c r="K354" s="709" t="e">
        <f>LOOKUP(1,0/($M354&amp;$N354&amp;$O354&amp;$P354&amp;$Q354=全球运价!$B$7:$B$7&amp;全球运价!$C$7:$C$7&amp;全球运价!$S$7:$S$7&amp;全球运价!$L$7:$L$7&amp;全球运价!$P$7:$P$7),全球运价!D$7:D$7)</f>
        <v>#DIV/0!</v>
      </c>
      <c r="L354" s="709" t="e">
        <f>LOOKUP(1,0/($M354&amp;$N354&amp;$O354&amp;$P354&amp;$Q354=全球运价!$B$7:$B$7&amp;全球运价!$C$7:$C$7&amp;全球运价!$S$7:$S$7&amp;全球运价!$L$7:$L$7&amp;全球运价!$P$7:$P$7),全球运价!E$7:E$7)</f>
        <v>#DIV/0!</v>
      </c>
      <c r="M354" s="652" t="s">
        <v>749</v>
      </c>
      <c r="N354" s="652" t="s">
        <v>729</v>
      </c>
      <c r="O354" s="652" t="s">
        <v>65</v>
      </c>
      <c r="P354" s="652" t="s">
        <v>66</v>
      </c>
      <c r="Q354" s="652" t="s">
        <v>91</v>
      </c>
    </row>
    <row r="355" spans="1:18" s="654" customFormat="1" ht="19.5" customHeight="1">
      <c r="A355" s="751" t="s">
        <v>750</v>
      </c>
      <c r="B355" s="718" t="s">
        <v>751</v>
      </c>
      <c r="C355" s="1056">
        <v>0</v>
      </c>
      <c r="D355" s="1058"/>
      <c r="E355" s="766" t="s">
        <v>735</v>
      </c>
      <c r="F355" s="841" t="s">
        <v>736</v>
      </c>
      <c r="G355" s="752" t="s">
        <v>729</v>
      </c>
      <c r="H355" s="737">
        <v>40</v>
      </c>
      <c r="I355" s="747" t="str">
        <f t="shared" si="51"/>
        <v/>
      </c>
      <c r="J355" s="709"/>
      <c r="K355" s="709"/>
      <c r="L355" s="709"/>
      <c r="N355" s="652"/>
      <c r="O355" s="652"/>
      <c r="Q355" s="652"/>
    </row>
    <row r="356" spans="1:18" s="652" customFormat="1" ht="19.5" customHeight="1">
      <c r="A356" s="751" t="s">
        <v>752</v>
      </c>
      <c r="B356" s="718" t="s">
        <v>753</v>
      </c>
      <c r="C356" s="1056">
        <v>0</v>
      </c>
      <c r="D356" s="1058"/>
      <c r="E356" s="766" t="s">
        <v>735</v>
      </c>
      <c r="F356" s="841" t="s">
        <v>736</v>
      </c>
      <c r="G356" s="752" t="s">
        <v>729</v>
      </c>
      <c r="H356" s="737">
        <v>35</v>
      </c>
      <c r="I356" s="747" t="str">
        <f t="shared" si="51"/>
        <v/>
      </c>
      <c r="J356" s="709"/>
      <c r="K356" s="709"/>
      <c r="L356" s="709"/>
    </row>
    <row r="357" spans="1:18" s="652" customFormat="1" ht="19.5" customHeight="1">
      <c r="A357" s="751" t="s">
        <v>754</v>
      </c>
      <c r="B357" s="718" t="s">
        <v>753</v>
      </c>
      <c r="C357" s="1056">
        <v>0</v>
      </c>
      <c r="D357" s="1058"/>
      <c r="E357" s="766" t="s">
        <v>735</v>
      </c>
      <c r="F357" s="841" t="s">
        <v>736</v>
      </c>
      <c r="G357" s="752" t="s">
        <v>729</v>
      </c>
      <c r="H357" s="737">
        <v>35</v>
      </c>
      <c r="I357" s="747" t="str">
        <f t="shared" si="51"/>
        <v/>
      </c>
      <c r="J357" s="709"/>
      <c r="K357" s="709"/>
      <c r="L357" s="709"/>
    </row>
    <row r="358" spans="1:18" s="652" customFormat="1" ht="19.5" customHeight="1">
      <c r="A358" s="1015" t="s">
        <v>688</v>
      </c>
      <c r="B358" s="1016"/>
      <c r="C358" s="1016"/>
      <c r="D358" s="1016"/>
      <c r="E358" s="1016"/>
      <c r="F358" s="1016"/>
      <c r="G358" s="1016"/>
      <c r="H358" s="1017"/>
      <c r="I358" s="747" t="str">
        <f t="shared" si="51"/>
        <v/>
      </c>
      <c r="J358" s="709"/>
      <c r="K358" s="709"/>
      <c r="L358" s="709"/>
    </row>
    <row r="359" spans="1:18" s="652" customFormat="1" ht="19.5" customHeight="1">
      <c r="A359" s="801" t="s">
        <v>755</v>
      </c>
      <c r="B359" s="803"/>
      <c r="C359" s="803"/>
      <c r="D359" s="803"/>
      <c r="E359" s="803"/>
      <c r="F359" s="803"/>
      <c r="G359" s="803"/>
      <c r="H359" s="837"/>
      <c r="I359" s="747" t="str">
        <f t="shared" si="51"/>
        <v/>
      </c>
      <c r="J359" s="709"/>
      <c r="K359" s="709"/>
      <c r="L359" s="709"/>
    </row>
    <row r="360" spans="1:18" s="652" customFormat="1" ht="19.5" customHeight="1">
      <c r="A360" s="801" t="s">
        <v>756</v>
      </c>
      <c r="B360" s="803"/>
      <c r="C360" s="803"/>
      <c r="D360" s="803"/>
      <c r="E360" s="803"/>
      <c r="F360" s="803"/>
      <c r="G360" s="803"/>
      <c r="H360" s="837"/>
      <c r="I360" s="747" t="str">
        <f t="shared" si="51"/>
        <v/>
      </c>
      <c r="J360" s="746" t="s">
        <v>10</v>
      </c>
      <c r="K360" s="709" t="s">
        <v>11</v>
      </c>
      <c r="L360" s="709" t="s">
        <v>12</v>
      </c>
      <c r="M360" s="675" t="s">
        <v>13</v>
      </c>
      <c r="N360" s="675" t="s">
        <v>14</v>
      </c>
      <c r="O360" s="675" t="s">
        <v>15</v>
      </c>
      <c r="P360" s="675" t="s">
        <v>16</v>
      </c>
      <c r="Q360" s="675" t="s">
        <v>17</v>
      </c>
      <c r="R360" s="750"/>
    </row>
    <row r="361" spans="1:18" s="652" customFormat="1" ht="19.5" customHeight="1">
      <c r="A361" s="842" t="s">
        <v>757</v>
      </c>
      <c r="B361" s="771"/>
      <c r="C361" s="771"/>
      <c r="D361" s="771"/>
      <c r="E361" s="771"/>
      <c r="F361" s="771"/>
      <c r="G361" s="723"/>
      <c r="H361" s="837"/>
      <c r="I361" s="747" t="e">
        <f t="shared" si="51"/>
        <v>#DIV/0!</v>
      </c>
      <c r="J361" s="709" t="e">
        <f t="shared" ref="J361:J365" si="54">"USD "&amp;IF(K361&lt;0,"( "&amp;-K361&amp;" )",K361)&amp;" / "&amp;IF(L361&lt;0,"( "&amp;-L361&amp;" )",L361)</f>
        <v>#DIV/0!</v>
      </c>
      <c r="K361" s="709" t="e">
        <f>LOOKUP(1,0/($M361&amp;$N361&amp;$O361&amp;$P361&amp;$Q361=全球运价!$B$7:$B$7&amp;全球运价!$C$7:$C$7&amp;全球运价!$S$7:$S$7&amp;全球运价!$L$7:$L$7&amp;全球运价!$P$7:$P$7),全球运价!D$7:D$7)</f>
        <v>#DIV/0!</v>
      </c>
      <c r="L361" s="709" t="e">
        <f>LOOKUP(1,0/($M361&amp;$N361&amp;$O361&amp;$P361&amp;$Q361=全球运价!$B$7:$B$7&amp;全球运价!$C$7:$C$7&amp;全球运价!$S$7:$S$7&amp;全球运价!$L$7:$L$7&amp;全球运价!$P$7:$P$7),全球运价!E$7:E$7)</f>
        <v>#DIV/0!</v>
      </c>
      <c r="M361" s="652" t="s">
        <v>758</v>
      </c>
      <c r="N361" s="652" t="s">
        <v>758</v>
      </c>
      <c r="O361" s="652" t="s">
        <v>65</v>
      </c>
      <c r="P361" s="652" t="s">
        <v>66</v>
      </c>
      <c r="Q361" s="652" t="s">
        <v>91</v>
      </c>
    </row>
    <row r="362" spans="1:18" s="652" customFormat="1" ht="19.5" customHeight="1">
      <c r="A362" s="1120"/>
      <c r="B362" s="1121"/>
      <c r="C362" s="1121"/>
      <c r="D362" s="1121"/>
      <c r="E362" s="1121"/>
      <c r="F362" s="1121"/>
      <c r="G362" s="1121"/>
      <c r="H362" s="1122"/>
      <c r="I362" s="747" t="e">
        <f t="shared" si="51"/>
        <v>#DIV/0!</v>
      </c>
      <c r="J362" s="709" t="e">
        <f t="shared" si="54"/>
        <v>#DIV/0!</v>
      </c>
      <c r="K362" s="709" t="e">
        <f>LOOKUP(1,0/($M362&amp;$N362&amp;$O362&amp;$P362&amp;$Q362=全球运价!$B$7:$B$7&amp;全球运价!$C$7:$C$7&amp;全球运价!$S$7:$S$7&amp;全球运价!$L$7:$L$7&amp;全球运价!$P$7:$P$7),全球运价!D$7:D$7)</f>
        <v>#DIV/0!</v>
      </c>
      <c r="L362" s="709" t="e">
        <f>LOOKUP(1,0/($M362&amp;$N362&amp;$O362&amp;$P362&amp;$Q362=全球运价!$B$7:$B$7&amp;全球运价!$C$7:$C$7&amp;全球运价!$S$7:$S$7&amp;全球运价!$L$7:$L$7&amp;全球运价!$P$7:$P$7),全球运价!E$7:E$7)</f>
        <v>#DIV/0!</v>
      </c>
      <c r="M362" s="652" t="s">
        <v>759</v>
      </c>
      <c r="N362" s="652" t="s">
        <v>758</v>
      </c>
      <c r="O362" s="652" t="s">
        <v>65</v>
      </c>
      <c r="P362" s="652" t="s">
        <v>66</v>
      </c>
      <c r="Q362" s="652" t="s">
        <v>91</v>
      </c>
    </row>
    <row r="363" spans="1:18" s="652" customFormat="1" ht="19.5" customHeight="1">
      <c r="A363" s="833" t="s">
        <v>692</v>
      </c>
      <c r="B363" s="695" t="s">
        <v>19</v>
      </c>
      <c r="C363" s="1074" t="s">
        <v>693</v>
      </c>
      <c r="D363" s="1074"/>
      <c r="E363" s="697" t="s">
        <v>20</v>
      </c>
      <c r="F363" s="697" t="s">
        <v>21</v>
      </c>
      <c r="G363" s="697" t="s">
        <v>22</v>
      </c>
      <c r="H363" s="834" t="s">
        <v>23</v>
      </c>
      <c r="I363" s="747" t="e">
        <f t="shared" si="51"/>
        <v>#DIV/0!</v>
      </c>
      <c r="J363" s="709" t="e">
        <f t="shared" si="54"/>
        <v>#DIV/0!</v>
      </c>
      <c r="K363" s="709" t="e">
        <f>LOOKUP(1,0/($M363&amp;$N363&amp;$O363&amp;$P363&amp;$Q363=全球运价!$B$7:$B$7&amp;全球运价!$C$7:$C$7&amp;全球运价!$S$7:$S$7&amp;全球运价!$L$7:$L$7&amp;全球运价!$P$7:$P$7),全球运价!D$7:D$7)</f>
        <v>#DIV/0!</v>
      </c>
      <c r="L363" s="709" t="e">
        <f>LOOKUP(1,0/($M363&amp;$N363&amp;$O363&amp;$P363&amp;$Q363=全球运价!$B$7:$B$7&amp;全球运价!$C$7:$C$7&amp;全球运价!$S$7:$S$7&amp;全球运价!$L$7:$L$7&amp;全球运价!$P$7:$P$7),全球运价!E$7:E$7)</f>
        <v>#DIV/0!</v>
      </c>
      <c r="M363" s="652" t="s">
        <v>760</v>
      </c>
      <c r="N363" s="652" t="s">
        <v>760</v>
      </c>
      <c r="O363" s="652" t="s">
        <v>65</v>
      </c>
      <c r="P363" s="652" t="s">
        <v>66</v>
      </c>
      <c r="Q363" s="652" t="s">
        <v>91</v>
      </c>
    </row>
    <row r="364" spans="1:18" s="652" customFormat="1" ht="19.5" customHeight="1">
      <c r="A364" s="751" t="s">
        <v>761</v>
      </c>
      <c r="B364" s="718" t="s">
        <v>424</v>
      </c>
      <c r="C364" s="1056">
        <v>0</v>
      </c>
      <c r="D364" s="1058"/>
      <c r="E364" s="736" t="s">
        <v>243</v>
      </c>
      <c r="F364" s="752" t="s">
        <v>723</v>
      </c>
      <c r="G364" s="985" t="s">
        <v>28</v>
      </c>
      <c r="H364" s="737">
        <v>35</v>
      </c>
      <c r="I364" s="747" t="e">
        <f t="shared" si="51"/>
        <v>#DIV/0!</v>
      </c>
      <c r="J364" s="709" t="e">
        <f t="shared" si="54"/>
        <v>#DIV/0!</v>
      </c>
      <c r="K364" s="709" t="e">
        <f>LOOKUP(1,0/($M364&amp;$N364&amp;$O364&amp;$P364&amp;$Q364=全球运价!$B$7:$B$7&amp;全球运价!$C$7:$C$7&amp;全球运价!$S$7:$S$7&amp;全球运价!$L$7:$L$7&amp;全球运价!$P$7:$P$7),全球运价!D$7:D$7)</f>
        <v>#DIV/0!</v>
      </c>
      <c r="L364" s="709" t="e">
        <f>LOOKUP(1,0/($M364&amp;$N364&amp;$O364&amp;$P364&amp;$Q364=全球运价!$B$7:$B$7&amp;全球运价!$C$7:$C$7&amp;全球运价!$S$7:$S$7&amp;全球运价!$L$7:$L$7&amp;全球运价!$P$7:$P$7),全球运价!E$7:E$7)</f>
        <v>#DIV/0!</v>
      </c>
      <c r="M364" s="652" t="s">
        <v>762</v>
      </c>
      <c r="N364" s="652" t="s">
        <v>760</v>
      </c>
      <c r="O364" s="652" t="s">
        <v>65</v>
      </c>
      <c r="P364" s="652" t="s">
        <v>66</v>
      </c>
      <c r="Q364" s="652" t="s">
        <v>91</v>
      </c>
    </row>
    <row r="365" spans="1:18" s="652" customFormat="1" ht="19.5" customHeight="1">
      <c r="A365" s="751" t="s">
        <v>763</v>
      </c>
      <c r="B365" s="718" t="s">
        <v>764</v>
      </c>
      <c r="C365" s="1056"/>
      <c r="D365" s="1058"/>
      <c r="E365" s="736" t="s">
        <v>243</v>
      </c>
      <c r="F365" s="752" t="s">
        <v>723</v>
      </c>
      <c r="G365" s="985" t="s">
        <v>758</v>
      </c>
      <c r="H365" s="737" t="s">
        <v>765</v>
      </c>
      <c r="I365" s="747" t="e">
        <f t="shared" si="51"/>
        <v>#DIV/0!</v>
      </c>
      <c r="J365" s="709" t="e">
        <f t="shared" si="54"/>
        <v>#DIV/0!</v>
      </c>
      <c r="K365" s="709" t="e">
        <f>LOOKUP(1,0/($M365&amp;$N365&amp;$O365&amp;$P365&amp;$Q365=全球运价!$B$7:$B$7&amp;全球运价!$C$7:$C$7&amp;全球运价!$S$7:$S$7&amp;全球运价!$L$7:$L$7&amp;全球运价!$P$7:$P$7),全球运价!D$7:D$7)</f>
        <v>#DIV/0!</v>
      </c>
      <c r="L365" s="709" t="e">
        <f>LOOKUP(1,0/($M365&amp;$N365&amp;$O365&amp;$P365&amp;$Q365=全球运价!$B$7:$B$7&amp;全球运价!$C$7:$C$7&amp;全球运价!$S$7:$S$7&amp;全球运价!$L$7:$L$7&amp;全球运价!$P$7:$P$7),全球运价!E$7:E$7)</f>
        <v>#DIV/0!</v>
      </c>
      <c r="M365" s="652" t="s">
        <v>766</v>
      </c>
      <c r="N365" s="652" t="s">
        <v>766</v>
      </c>
      <c r="O365" s="652" t="s">
        <v>65</v>
      </c>
      <c r="P365" s="652" t="s">
        <v>66</v>
      </c>
      <c r="Q365" s="652" t="s">
        <v>293</v>
      </c>
    </row>
    <row r="366" spans="1:18" s="652" customFormat="1" ht="19.5" customHeight="1">
      <c r="A366" s="768" t="s">
        <v>767</v>
      </c>
      <c r="B366" s="718" t="s">
        <v>768</v>
      </c>
      <c r="C366" s="1056">
        <v>0</v>
      </c>
      <c r="D366" s="1058"/>
      <c r="E366" s="736" t="s">
        <v>31</v>
      </c>
      <c r="F366" s="752" t="s">
        <v>769</v>
      </c>
      <c r="G366" s="985" t="s">
        <v>28</v>
      </c>
      <c r="H366" s="754" t="s">
        <v>770</v>
      </c>
      <c r="I366" s="747" t="str">
        <f t="shared" si="51"/>
        <v/>
      </c>
      <c r="J366" s="709"/>
      <c r="K366" s="709"/>
      <c r="L366" s="709"/>
    </row>
    <row r="367" spans="1:18" s="654" customFormat="1" ht="19.5" customHeight="1">
      <c r="A367" s="768" t="s">
        <v>771</v>
      </c>
      <c r="B367" s="718" t="s">
        <v>772</v>
      </c>
      <c r="C367" s="1056">
        <v>0</v>
      </c>
      <c r="D367" s="1058"/>
      <c r="E367" s="736" t="s">
        <v>31</v>
      </c>
      <c r="F367" s="752" t="s">
        <v>769</v>
      </c>
      <c r="G367" s="985" t="s">
        <v>773</v>
      </c>
      <c r="H367" s="754" t="s">
        <v>774</v>
      </c>
      <c r="I367" s="747" t="str">
        <f t="shared" si="51"/>
        <v/>
      </c>
      <c r="J367" s="709"/>
      <c r="K367" s="709"/>
      <c r="L367" s="709"/>
      <c r="N367" s="652"/>
      <c r="O367" s="652"/>
      <c r="Q367" s="652"/>
    </row>
    <row r="368" spans="1:18" s="652" customFormat="1" ht="19.5" customHeight="1">
      <c r="A368" s="768" t="s">
        <v>775</v>
      </c>
      <c r="B368" s="718" t="s">
        <v>776</v>
      </c>
      <c r="C368" s="1056">
        <v>0</v>
      </c>
      <c r="D368" s="1058"/>
      <c r="E368" s="736" t="s">
        <v>461</v>
      </c>
      <c r="F368" s="752" t="s">
        <v>352</v>
      </c>
      <c r="G368" s="985" t="s">
        <v>28</v>
      </c>
      <c r="H368" s="737">
        <v>32</v>
      </c>
      <c r="I368" s="747" t="str">
        <f t="shared" si="51"/>
        <v/>
      </c>
      <c r="J368" s="709"/>
      <c r="K368" s="709"/>
      <c r="L368" s="709"/>
    </row>
    <row r="369" spans="1:18" s="652" customFormat="1" ht="19.5" customHeight="1">
      <c r="A369" s="1015" t="s">
        <v>777</v>
      </c>
      <c r="B369" s="1016"/>
      <c r="C369" s="1016"/>
      <c r="D369" s="1016"/>
      <c r="E369" s="1016"/>
      <c r="F369" s="1016"/>
      <c r="G369" s="1016"/>
      <c r="H369" s="1017"/>
      <c r="I369" s="747" t="str">
        <f t="shared" si="51"/>
        <v/>
      </c>
      <c r="J369" s="709"/>
      <c r="K369" s="709"/>
      <c r="L369" s="709"/>
    </row>
    <row r="370" spans="1:18" s="652" customFormat="1" ht="19.5" customHeight="1">
      <c r="A370" s="1015" t="s">
        <v>688</v>
      </c>
      <c r="B370" s="1016"/>
      <c r="C370" s="1016"/>
      <c r="D370" s="1016"/>
      <c r="E370" s="1016"/>
      <c r="F370" s="1016"/>
      <c r="G370" s="1016"/>
      <c r="H370" s="1017"/>
      <c r="I370" s="747" t="str">
        <f t="shared" si="51"/>
        <v/>
      </c>
      <c r="J370" s="746" t="s">
        <v>10</v>
      </c>
      <c r="K370" s="709" t="s">
        <v>11</v>
      </c>
      <c r="L370" s="709" t="s">
        <v>12</v>
      </c>
      <c r="M370" s="675" t="s">
        <v>13</v>
      </c>
      <c r="N370" s="675" t="s">
        <v>14</v>
      </c>
      <c r="O370" s="675" t="s">
        <v>15</v>
      </c>
      <c r="P370" s="675" t="s">
        <v>16</v>
      </c>
      <c r="Q370" s="675" t="s">
        <v>17</v>
      </c>
      <c r="R370" s="750"/>
    </row>
    <row r="371" spans="1:18" s="652" customFormat="1" ht="19.5" customHeight="1">
      <c r="A371" s="801" t="s">
        <v>778</v>
      </c>
      <c r="B371" s="838"/>
      <c r="C371" s="838"/>
      <c r="D371" s="838"/>
      <c r="E371" s="838"/>
      <c r="F371" s="838"/>
      <c r="G371" s="839"/>
      <c r="H371" s="840"/>
      <c r="I371" s="747" t="e">
        <f t="shared" si="51"/>
        <v>#DIV/0!</v>
      </c>
      <c r="J371" s="709" t="e">
        <f t="shared" ref="J371:J392" si="55">"USD "&amp;IF(K371&lt;0,"( "&amp;-K371&amp;" )",K371)&amp;" / "&amp;IF(L371&lt;0,"( "&amp;-L371&amp;" )",L371)</f>
        <v>#DIV/0!</v>
      </c>
      <c r="K371" s="709" t="e">
        <f>LOOKUP(1,0/($M371&amp;$N371&amp;$O371&amp;$P371&amp;$Q371=全球运价!$B$7:$B$7&amp;全球运价!$C$7:$C$7&amp;全球运价!$S$7:$S$7&amp;全球运价!$L$7:$L$7&amp;全球运价!$P$7:$P$7),全球运价!D$7:D$7)</f>
        <v>#DIV/0!</v>
      </c>
      <c r="L371" s="709" t="e">
        <f>LOOKUP(1,0/($M371&amp;$N371&amp;$O371&amp;$P371&amp;$Q371=全球运价!$B$7:$B$7&amp;全球运价!$C$7:$C$7&amp;全球运价!$S$7:$S$7&amp;全球运价!$L$7:$L$7&amp;全球运价!$P$7:$P$7),全球运价!E$7:E$7)</f>
        <v>#DIV/0!</v>
      </c>
      <c r="M371" s="652" t="s">
        <v>779</v>
      </c>
      <c r="N371" s="652" t="s">
        <v>779</v>
      </c>
      <c r="O371" s="652" t="s">
        <v>65</v>
      </c>
      <c r="P371" s="652" t="s">
        <v>66</v>
      </c>
      <c r="Q371" s="652" t="s">
        <v>91</v>
      </c>
    </row>
    <row r="372" spans="1:18" s="652" customFormat="1" ht="19.5" customHeight="1">
      <c r="A372" s="1120"/>
      <c r="B372" s="1121"/>
      <c r="C372" s="1121"/>
      <c r="D372" s="1121"/>
      <c r="E372" s="1121"/>
      <c r="F372" s="1121"/>
      <c r="G372" s="1121"/>
      <c r="H372" s="1122"/>
      <c r="I372" s="747" t="e">
        <f t="shared" si="51"/>
        <v>#DIV/0!</v>
      </c>
      <c r="J372" s="709" t="e">
        <f t="shared" si="55"/>
        <v>#DIV/0!</v>
      </c>
      <c r="K372" s="709" t="e">
        <f>LOOKUP(1,0/($M372&amp;$N372&amp;$O372&amp;$P372&amp;$Q372=全球运价!$B$7:$B$7&amp;全球运价!$C$7:$C$7&amp;全球运价!$S$7:$S$7&amp;全球运价!$L$7:$L$7&amp;全球运价!$P$7:$P$7),全球运价!D$7:D$7)</f>
        <v>#DIV/0!</v>
      </c>
      <c r="L372" s="709" t="e">
        <f>LOOKUP(1,0/($M372&amp;$N372&amp;$O372&amp;$P372&amp;$Q372=全球运价!$B$7:$B$7&amp;全球运价!$C$7:$C$7&amp;全球运价!$S$7:$S$7&amp;全球运价!$L$7:$L$7&amp;全球运价!$P$7:$P$7),全球运价!E$7:E$7)</f>
        <v>#DIV/0!</v>
      </c>
      <c r="M372" s="652" t="s">
        <v>780</v>
      </c>
      <c r="N372" s="652" t="s">
        <v>779</v>
      </c>
      <c r="O372" s="652" t="s">
        <v>65</v>
      </c>
      <c r="P372" s="652" t="s">
        <v>66</v>
      </c>
      <c r="Q372" s="652" t="s">
        <v>91</v>
      </c>
    </row>
    <row r="373" spans="1:18" s="652" customFormat="1" ht="19.5" customHeight="1">
      <c r="A373" s="833" t="s">
        <v>781</v>
      </c>
      <c r="B373" s="695" t="s">
        <v>19</v>
      </c>
      <c r="C373" s="1074" t="s">
        <v>693</v>
      </c>
      <c r="D373" s="1074"/>
      <c r="E373" s="697" t="s">
        <v>20</v>
      </c>
      <c r="F373" s="697" t="s">
        <v>21</v>
      </c>
      <c r="G373" s="697" t="s">
        <v>22</v>
      </c>
      <c r="H373" s="834" t="s">
        <v>23</v>
      </c>
      <c r="I373" s="747" t="e">
        <f t="shared" si="51"/>
        <v>#DIV/0!</v>
      </c>
      <c r="J373" s="709" t="e">
        <f t="shared" si="55"/>
        <v>#DIV/0!</v>
      </c>
      <c r="K373" s="709" t="e">
        <f>LOOKUP(1,0/($M373&amp;$N373&amp;$O373&amp;$P373&amp;$Q373=全球运价!$B$7:$B$7&amp;全球运价!$C$7:$C$7&amp;全球运价!$S$7:$S$7&amp;全球运价!$L$7:$L$7&amp;全球运价!$P$7:$P$7),全球运价!D$7:D$7)</f>
        <v>#DIV/0!</v>
      </c>
      <c r="L373" s="709" t="e">
        <f>LOOKUP(1,0/($M373&amp;$N373&amp;$O373&amp;$P373&amp;$Q373=全球运价!$B$7:$B$7&amp;全球运价!$C$7:$C$7&amp;全球运价!$S$7:$S$7&amp;全球运价!$L$7:$L$7&amp;全球运价!$P$7:$P$7),全球运价!E$7:E$7)</f>
        <v>#DIV/0!</v>
      </c>
      <c r="M373" s="652" t="s">
        <v>782</v>
      </c>
      <c r="N373" s="652" t="s">
        <v>779</v>
      </c>
      <c r="O373" s="652" t="s">
        <v>65</v>
      </c>
      <c r="P373" s="652" t="s">
        <v>66</v>
      </c>
      <c r="Q373" s="652" t="s">
        <v>91</v>
      </c>
    </row>
    <row r="374" spans="1:18" s="665" customFormat="1" ht="19.5" customHeight="1">
      <c r="A374" s="843" t="s">
        <v>783</v>
      </c>
      <c r="B374" s="718" t="s">
        <v>784</v>
      </c>
      <c r="C374" s="1075">
        <v>0</v>
      </c>
      <c r="D374" s="1076"/>
      <c r="E374" s="766" t="s">
        <v>785</v>
      </c>
      <c r="F374" s="753" t="s">
        <v>786</v>
      </c>
      <c r="G374" s="984" t="s">
        <v>28</v>
      </c>
      <c r="H374" s="755">
        <v>33</v>
      </c>
      <c r="I374" s="747" t="e">
        <f t="shared" si="51"/>
        <v>#DIV/0!</v>
      </c>
      <c r="J374" s="709" t="e">
        <f t="shared" si="55"/>
        <v>#DIV/0!</v>
      </c>
      <c r="K374" s="709" t="e">
        <f>LOOKUP(1,0/($M374&amp;$N374&amp;$O374&amp;$P374&amp;$Q374=全球运价!$B$7:$B$7&amp;全球运价!$C$7:$C$7&amp;全球运价!$S$7:$S$7&amp;全球运价!$L$7:$L$7&amp;全球运价!$P$7:$P$7),全球运价!D$7:D$7)</f>
        <v>#DIV/0!</v>
      </c>
      <c r="L374" s="709" t="e">
        <f>LOOKUP(1,0/($M374&amp;$N374&amp;$O374&amp;$P374&amp;$Q374=全球运价!$B$7:$B$7&amp;全球运价!$C$7:$C$7&amp;全球运价!$S$7:$S$7&amp;全球运价!$L$7:$L$7&amp;全球运价!$P$7:$P$7),全球运价!E$7:E$7)</f>
        <v>#DIV/0!</v>
      </c>
      <c r="M374" s="652" t="s">
        <v>787</v>
      </c>
      <c r="N374" s="652" t="s">
        <v>779</v>
      </c>
      <c r="O374" s="652" t="s">
        <v>65</v>
      </c>
      <c r="P374" s="652" t="s">
        <v>66</v>
      </c>
      <c r="Q374" s="652" t="s">
        <v>91</v>
      </c>
    </row>
    <row r="375" spans="1:18" s="654" customFormat="1" ht="19.5" customHeight="1">
      <c r="A375" s="843" t="s">
        <v>788</v>
      </c>
      <c r="B375" s="718" t="s">
        <v>789</v>
      </c>
      <c r="C375" s="1075">
        <v>0</v>
      </c>
      <c r="D375" s="1076"/>
      <c r="E375" s="766" t="s">
        <v>785</v>
      </c>
      <c r="F375" s="753" t="s">
        <v>786</v>
      </c>
      <c r="G375" s="753" t="s">
        <v>779</v>
      </c>
      <c r="H375" s="755">
        <v>40</v>
      </c>
      <c r="I375" s="747" t="e">
        <f t="shared" si="51"/>
        <v>#DIV/0!</v>
      </c>
      <c r="J375" s="709" t="e">
        <f t="shared" si="55"/>
        <v>#DIV/0!</v>
      </c>
      <c r="K375" s="709" t="e">
        <f>LOOKUP(1,0/($M375&amp;$N375&amp;$O375&amp;$P375&amp;$Q375=全球运价!$B$7:$B$7&amp;全球运价!$C$7:$C$7&amp;全球运价!$S$7:$S$7&amp;全球运价!$L$7:$L$7&amp;全球运价!$P$7:$P$7),全球运价!D$7:D$7)</f>
        <v>#DIV/0!</v>
      </c>
      <c r="L375" s="709" t="e">
        <f>LOOKUP(1,0/($M375&amp;$N375&amp;$O375&amp;$P375&amp;$Q375=全球运价!$B$7:$B$7&amp;全球运价!$C$7:$C$7&amp;全球运价!$S$7:$S$7&amp;全球运价!$L$7:$L$7&amp;全球运价!$P$7:$P$7),全球运价!E$7:E$7)</f>
        <v>#DIV/0!</v>
      </c>
      <c r="M375" s="652" t="s">
        <v>790</v>
      </c>
      <c r="N375" s="652" t="s">
        <v>790</v>
      </c>
      <c r="O375" s="652" t="s">
        <v>65</v>
      </c>
      <c r="P375" s="652" t="s">
        <v>66</v>
      </c>
      <c r="Q375" s="652" t="s">
        <v>91</v>
      </c>
    </row>
    <row r="376" spans="1:18" s="652" customFormat="1" ht="19.5" customHeight="1">
      <c r="A376" s="843" t="s">
        <v>791</v>
      </c>
      <c r="B376" s="718" t="s">
        <v>216</v>
      </c>
      <c r="C376" s="1075">
        <v>0</v>
      </c>
      <c r="D376" s="1076"/>
      <c r="E376" s="766" t="s">
        <v>785</v>
      </c>
      <c r="F376" s="753" t="s">
        <v>786</v>
      </c>
      <c r="G376" s="753" t="s">
        <v>779</v>
      </c>
      <c r="H376" s="755">
        <v>40</v>
      </c>
      <c r="I376" s="747" t="e">
        <f t="shared" ref="I376:I407" si="56">IF(J376="","",IF(J376="SYSTEM PRICE","",IF(B379=J376,"-","check")))</f>
        <v>#DIV/0!</v>
      </c>
      <c r="J376" s="709" t="e">
        <f t="shared" si="55"/>
        <v>#DIV/0!</v>
      </c>
      <c r="K376" s="709" t="e">
        <f>LOOKUP(1,0/($M376&amp;$N376&amp;$O376&amp;$P376&amp;$Q376=全球运价!$B$7:$B$7&amp;全球运价!$C$7:$C$7&amp;全球运价!$S$7:$S$7&amp;全球运价!$L$7:$L$7&amp;全球运价!$P$7:$P$7),全球运价!D$7:D$7)</f>
        <v>#DIV/0!</v>
      </c>
      <c r="L376" s="709" t="e">
        <f>LOOKUP(1,0/($M376&amp;$N376&amp;$O376&amp;$P376&amp;$Q376=全球运价!$B$7:$B$7&amp;全球运价!$C$7:$C$7&amp;全球运价!$S$7:$S$7&amp;全球运价!$L$7:$L$7&amp;全球运价!$P$7:$P$7),全球运价!E$7:E$7)</f>
        <v>#DIV/0!</v>
      </c>
      <c r="M376" s="652" t="s">
        <v>792</v>
      </c>
      <c r="N376" s="652" t="s">
        <v>792</v>
      </c>
      <c r="O376" s="652" t="s">
        <v>65</v>
      </c>
      <c r="P376" s="652" t="s">
        <v>66</v>
      </c>
      <c r="Q376" s="652" t="s">
        <v>91</v>
      </c>
    </row>
    <row r="377" spans="1:18" s="652" customFormat="1" ht="19.5" customHeight="1">
      <c r="A377" s="843" t="s">
        <v>793</v>
      </c>
      <c r="B377" s="718" t="s">
        <v>794</v>
      </c>
      <c r="C377" s="1075">
        <v>0</v>
      </c>
      <c r="D377" s="1076"/>
      <c r="E377" s="766" t="s">
        <v>785</v>
      </c>
      <c r="F377" s="753" t="s">
        <v>786</v>
      </c>
      <c r="G377" s="753" t="s">
        <v>779</v>
      </c>
      <c r="H377" s="755">
        <v>40</v>
      </c>
      <c r="I377" s="747" t="e">
        <f t="shared" si="56"/>
        <v>#DIV/0!</v>
      </c>
      <c r="J377" s="709" t="e">
        <f t="shared" si="55"/>
        <v>#DIV/0!</v>
      </c>
      <c r="K377" s="709" t="e">
        <f>LOOKUP(1,0/($M377&amp;$N377&amp;$O377&amp;$P377&amp;$Q377=全球运价!$B$7:$B$7&amp;全球运价!$C$7:$C$7&amp;全球运价!$S$7:$S$7&amp;全球运价!$L$7:$L$7&amp;全球运价!$P$7:$P$7),全球运价!D$7:D$7)</f>
        <v>#DIV/0!</v>
      </c>
      <c r="L377" s="709" t="e">
        <f>LOOKUP(1,0/($M377&amp;$N377&amp;$O377&amp;$P377&amp;$Q377=全球运价!$B$7:$B$7&amp;全球运价!$C$7:$C$7&amp;全球运价!$S$7:$S$7&amp;全球运价!$L$7:$L$7&amp;全球运价!$P$7:$P$7),全球运价!E$7:E$7)</f>
        <v>#DIV/0!</v>
      </c>
      <c r="M377" s="652" t="s">
        <v>795</v>
      </c>
      <c r="N377" s="652" t="s">
        <v>792</v>
      </c>
      <c r="O377" s="652" t="s">
        <v>65</v>
      </c>
      <c r="P377" s="652" t="s">
        <v>66</v>
      </c>
      <c r="Q377" s="652" t="s">
        <v>91</v>
      </c>
    </row>
    <row r="378" spans="1:18" s="654" customFormat="1" ht="19.5" customHeight="1">
      <c r="A378" s="843" t="s">
        <v>796</v>
      </c>
      <c r="B378" s="718" t="s">
        <v>559</v>
      </c>
      <c r="C378" s="1075">
        <v>0</v>
      </c>
      <c r="D378" s="1076"/>
      <c r="E378" s="766" t="s">
        <v>646</v>
      </c>
      <c r="F378" s="753" t="s">
        <v>352</v>
      </c>
      <c r="G378" s="984" t="s">
        <v>28</v>
      </c>
      <c r="H378" s="755">
        <v>22</v>
      </c>
      <c r="I378" s="747" t="e">
        <f t="shared" si="56"/>
        <v>#DIV/0!</v>
      </c>
      <c r="J378" s="709" t="e">
        <f t="shared" si="55"/>
        <v>#DIV/0!</v>
      </c>
      <c r="K378" s="709" t="e">
        <f>LOOKUP(1,0/($M378&amp;$N378&amp;$O378&amp;$P378&amp;$Q378=全球运价!$B$7:$B$7&amp;全球运价!$C$7:$C$7&amp;全球运价!$S$7:$S$7&amp;全球运价!$L$7:$L$7&amp;全球运价!$P$7:$P$7),全球运价!D$7:D$7)</f>
        <v>#DIV/0!</v>
      </c>
      <c r="L378" s="709" t="e">
        <f>LOOKUP(1,0/($M378&amp;$N378&amp;$O378&amp;$P378&amp;$Q378=全球运价!$B$7:$B$7&amp;全球运价!$C$7:$C$7&amp;全球运价!$S$7:$S$7&amp;全球运价!$L$7:$L$7&amp;全球运价!$P$7:$P$7),全球运价!E$7:E$7)</f>
        <v>#DIV/0!</v>
      </c>
      <c r="M378" s="652" t="s">
        <v>797</v>
      </c>
      <c r="N378" s="652" t="s">
        <v>792</v>
      </c>
      <c r="O378" s="652" t="s">
        <v>65</v>
      </c>
      <c r="P378" s="652" t="s">
        <v>66</v>
      </c>
      <c r="Q378" s="652" t="s">
        <v>91</v>
      </c>
    </row>
    <row r="379" spans="1:18" s="654" customFormat="1" ht="19.5" customHeight="1">
      <c r="A379" s="844" t="s">
        <v>798</v>
      </c>
      <c r="B379" s="718" t="s">
        <v>799</v>
      </c>
      <c r="C379" s="1075">
        <v>0</v>
      </c>
      <c r="D379" s="1076"/>
      <c r="E379" s="766" t="s">
        <v>31</v>
      </c>
      <c r="F379" s="753" t="s">
        <v>800</v>
      </c>
      <c r="G379" s="984" t="s">
        <v>28</v>
      </c>
      <c r="H379" s="755">
        <v>30</v>
      </c>
      <c r="I379" s="747" t="e">
        <f t="shared" si="56"/>
        <v>#DIV/0!</v>
      </c>
      <c r="J379" s="709" t="e">
        <f t="shared" si="55"/>
        <v>#DIV/0!</v>
      </c>
      <c r="K379" s="709" t="e">
        <f>LOOKUP(1,0/($M379&amp;$N379&amp;$O379&amp;$P379&amp;$Q379=全球运价!$B$7:$B$7&amp;全球运价!$C$7:$C$7&amp;全球运价!$S$7:$S$7&amp;全球运价!$L$7:$L$7&amp;全球运价!$P$7:$P$7),全球运价!D$7:D$7)</f>
        <v>#DIV/0!</v>
      </c>
      <c r="L379" s="709" t="e">
        <f>LOOKUP(1,0/($M379&amp;$N379&amp;$O379&amp;$P379&amp;$Q379=全球运价!$B$7:$B$7&amp;全球运价!$C$7:$C$7&amp;全球运价!$S$7:$S$7&amp;全球运价!$L$7:$L$7&amp;全球运价!$P$7:$P$7),全球运价!E$7:E$7)</f>
        <v>#DIV/0!</v>
      </c>
      <c r="M379" s="652" t="s">
        <v>801</v>
      </c>
      <c r="N379" s="652" t="s">
        <v>801</v>
      </c>
      <c r="O379" s="652" t="s">
        <v>65</v>
      </c>
      <c r="P379" s="652" t="s">
        <v>124</v>
      </c>
      <c r="Q379" s="652" t="s">
        <v>67</v>
      </c>
    </row>
    <row r="380" spans="1:18" s="654" customFormat="1" ht="19.5" customHeight="1">
      <c r="A380" s="844" t="s">
        <v>802</v>
      </c>
      <c r="B380" s="718" t="s">
        <v>803</v>
      </c>
      <c r="C380" s="1075">
        <v>0</v>
      </c>
      <c r="D380" s="1076"/>
      <c r="E380" s="766" t="s">
        <v>31</v>
      </c>
      <c r="F380" s="753" t="s">
        <v>800</v>
      </c>
      <c r="G380" s="753" t="s">
        <v>792</v>
      </c>
      <c r="H380" s="755">
        <v>40</v>
      </c>
      <c r="I380" s="747" t="e">
        <f t="shared" si="56"/>
        <v>#DIV/0!</v>
      </c>
      <c r="J380" s="709" t="e">
        <f t="shared" si="55"/>
        <v>#DIV/0!</v>
      </c>
      <c r="K380" s="709" t="e">
        <f>LOOKUP(1,0/($M380&amp;$N380&amp;$O380&amp;$P380&amp;$Q380=全球运价!$B$7:$B$7&amp;全球运价!$C$7:$C$7&amp;全球运价!$S$7:$S$7&amp;全球运价!$L$7:$L$7&amp;全球运价!$P$7:$P$7),全球运价!D$7:D$7)</f>
        <v>#DIV/0!</v>
      </c>
      <c r="L380" s="709" t="e">
        <f>LOOKUP(1,0/($M380&amp;$N380&amp;$O380&amp;$P380&amp;$Q380=全球运价!$B$7:$B$7&amp;全球运价!$C$7:$C$7&amp;全球运价!$S$7:$S$7&amp;全球运价!$L$7:$L$7&amp;全球运价!$P$7:$P$7),全球运价!E$7:E$7)</f>
        <v>#DIV/0!</v>
      </c>
      <c r="M380" s="652" t="s">
        <v>801</v>
      </c>
      <c r="N380" s="652" t="s">
        <v>801</v>
      </c>
      <c r="O380" s="652" t="s">
        <v>65</v>
      </c>
      <c r="P380" s="652" t="s">
        <v>108</v>
      </c>
      <c r="Q380" s="652" t="s">
        <v>67</v>
      </c>
    </row>
    <row r="381" spans="1:18" s="652" customFormat="1" ht="19.5" customHeight="1">
      <c r="A381" s="843" t="s">
        <v>804</v>
      </c>
      <c r="B381" s="718" t="s">
        <v>805</v>
      </c>
      <c r="C381" s="1075">
        <v>0</v>
      </c>
      <c r="D381" s="1076"/>
      <c r="E381" s="766" t="s">
        <v>171</v>
      </c>
      <c r="F381" s="753" t="s">
        <v>806</v>
      </c>
      <c r="G381" s="984" t="s">
        <v>28</v>
      </c>
      <c r="H381" s="755">
        <v>30</v>
      </c>
      <c r="I381" s="747" t="e">
        <f t="shared" si="56"/>
        <v>#DIV/0!</v>
      </c>
      <c r="J381" s="709" t="e">
        <f t="shared" si="55"/>
        <v>#DIV/0!</v>
      </c>
      <c r="K381" s="709" t="e">
        <f>LOOKUP(1,0/($M381&amp;$N381&amp;$O381&amp;$P381&amp;$Q381=全球运价!$B$7:$B$7&amp;全球运价!$C$7:$C$7&amp;全球运价!$S$7:$S$7&amp;全球运价!$L$7:$L$7&amp;全球运价!$P$7:$P$7),全球运价!D$7:D$7)</f>
        <v>#DIV/0!</v>
      </c>
      <c r="L381" s="709" t="e">
        <f>LOOKUP(1,0/($M381&amp;$N381&amp;$O381&amp;$P381&amp;$Q381=全球运价!$B$7:$B$7&amp;全球运价!$C$7:$C$7&amp;全球运价!$S$7:$S$7&amp;全球运价!$L$7:$L$7&amp;全球运价!$P$7:$P$7),全球运价!E$7:E$7)</f>
        <v>#DIV/0!</v>
      </c>
      <c r="M381" s="652" t="s">
        <v>801</v>
      </c>
      <c r="N381" s="652" t="s">
        <v>801</v>
      </c>
      <c r="O381" s="652" t="s">
        <v>65</v>
      </c>
      <c r="P381" s="652" t="s">
        <v>124</v>
      </c>
      <c r="Q381" s="652" t="s">
        <v>67</v>
      </c>
    </row>
    <row r="382" spans="1:18" s="652" customFormat="1" ht="19.5" customHeight="1">
      <c r="A382" s="751" t="s">
        <v>807</v>
      </c>
      <c r="B382" s="718" t="s">
        <v>808</v>
      </c>
      <c r="C382" s="1075"/>
      <c r="D382" s="1076"/>
      <c r="E382" s="766" t="s">
        <v>136</v>
      </c>
      <c r="F382" s="753" t="s">
        <v>411</v>
      </c>
      <c r="G382" s="984" t="s">
        <v>28</v>
      </c>
      <c r="H382" s="755">
        <v>30</v>
      </c>
      <c r="I382" s="747" t="e">
        <f t="shared" si="56"/>
        <v>#DIV/0!</v>
      </c>
      <c r="J382" s="709" t="e">
        <f t="shared" si="55"/>
        <v>#DIV/0!</v>
      </c>
      <c r="K382" s="709" t="e">
        <f>LOOKUP(1,0/($M382&amp;$N382&amp;$O382&amp;$P382&amp;$Q382=全球运价!$B$7:$B$7&amp;全球运价!$C$7:$C$7&amp;全球运价!$S$7:$S$7&amp;全球运价!$L$7:$L$7&amp;全球运价!$P$7:$P$7),全球运价!D$7:D$7)</f>
        <v>#DIV/0!</v>
      </c>
      <c r="L382" s="709" t="e">
        <f>LOOKUP(1,0/($M382&amp;$N382&amp;$O382&amp;$P382&amp;$Q382=全球运价!$B$7:$B$7&amp;全球运价!$C$7:$C$7&amp;全球运价!$S$7:$S$7&amp;全球运价!$L$7:$L$7&amp;全球运价!$P$7:$P$7),全球运价!E$7:E$7)</f>
        <v>#DIV/0!</v>
      </c>
      <c r="M382" s="652" t="s">
        <v>801</v>
      </c>
      <c r="N382" s="652" t="s">
        <v>801</v>
      </c>
      <c r="O382" s="652" t="s">
        <v>65</v>
      </c>
      <c r="P382" s="652" t="s">
        <v>108</v>
      </c>
      <c r="Q382" s="652" t="s">
        <v>67</v>
      </c>
    </row>
    <row r="383" spans="1:18" s="652" customFormat="1" ht="19.5" customHeight="1">
      <c r="A383" s="751" t="s">
        <v>809</v>
      </c>
      <c r="B383" s="718" t="s">
        <v>810</v>
      </c>
      <c r="C383" s="1075"/>
      <c r="D383" s="1076"/>
      <c r="E383" s="766" t="s">
        <v>136</v>
      </c>
      <c r="F383" s="753" t="s">
        <v>411</v>
      </c>
      <c r="G383" s="984" t="s">
        <v>28</v>
      </c>
      <c r="H383" s="755">
        <v>30</v>
      </c>
      <c r="I383" s="747" t="e">
        <f t="shared" si="56"/>
        <v>#DIV/0!</v>
      </c>
      <c r="J383" s="709" t="e">
        <f t="shared" si="55"/>
        <v>#DIV/0!</v>
      </c>
      <c r="K383" s="709" t="e">
        <f>LOOKUP(1,0/($M383&amp;$N383&amp;$O383&amp;$P383&amp;$Q383=全球运价!$B$7:$B$7&amp;全球运价!$C$7:$C$7&amp;全球运价!$S$7:$S$7&amp;全球运价!$L$7:$L$7&amp;全球运价!$P$7:$P$7),全球运价!D$7:D$7)</f>
        <v>#DIV/0!</v>
      </c>
      <c r="L383" s="709" t="e">
        <f>LOOKUP(1,0/($M383&amp;$N383&amp;$O383&amp;$P383&amp;$Q383=全球运价!$B$7:$B$7&amp;全球运价!$C$7:$C$7&amp;全球运价!$S$7:$S$7&amp;全球运价!$L$7:$L$7&amp;全球运价!$P$7:$P$7),全球运价!E$7:E$7)</f>
        <v>#DIV/0!</v>
      </c>
      <c r="M383" s="652" t="s">
        <v>811</v>
      </c>
      <c r="N383" s="652" t="s">
        <v>801</v>
      </c>
      <c r="O383" s="652" t="s">
        <v>65</v>
      </c>
      <c r="P383" s="652" t="s">
        <v>124</v>
      </c>
      <c r="Q383" s="652" t="s">
        <v>67</v>
      </c>
    </row>
    <row r="384" spans="1:18" s="652" customFormat="1" ht="19.5" customHeight="1">
      <c r="A384" s="734" t="s">
        <v>812</v>
      </c>
      <c r="B384" s="718" t="s">
        <v>699</v>
      </c>
      <c r="C384" s="1075">
        <v>0</v>
      </c>
      <c r="D384" s="1076"/>
      <c r="E384" s="766" t="s">
        <v>813</v>
      </c>
      <c r="F384" s="753" t="s">
        <v>814</v>
      </c>
      <c r="G384" s="984" t="s">
        <v>28</v>
      </c>
      <c r="H384" s="767" t="s">
        <v>815</v>
      </c>
      <c r="I384" s="747" t="e">
        <f t="shared" si="56"/>
        <v>#DIV/0!</v>
      </c>
      <c r="J384" s="709" t="e">
        <f t="shared" si="55"/>
        <v>#DIV/0!</v>
      </c>
      <c r="K384" s="709" t="e">
        <f>LOOKUP(1,0/($M384&amp;$N384&amp;$O384&amp;$P384&amp;$Q384=全球运价!$B$7:$B$7&amp;全球运价!$C$7:$C$7&amp;全球运价!$S$7:$S$7&amp;全球运价!$L$7:$L$7&amp;全球运价!$P$7:$P$7),全球运价!D$7:D$7)</f>
        <v>#DIV/0!</v>
      </c>
      <c r="L384" s="709" t="e">
        <f>LOOKUP(1,0/($M384&amp;$N384&amp;$O384&amp;$P384&amp;$Q384=全球运价!$B$7:$B$7&amp;全球运价!$C$7:$C$7&amp;全球运价!$S$7:$S$7&amp;全球运价!$L$7:$L$7&amp;全球运价!$P$7:$P$7),全球运价!E$7:E$7)</f>
        <v>#DIV/0!</v>
      </c>
      <c r="M384" s="652" t="s">
        <v>811</v>
      </c>
      <c r="N384" s="652" t="s">
        <v>801</v>
      </c>
      <c r="O384" s="652" t="s">
        <v>65</v>
      </c>
      <c r="P384" s="652" t="s">
        <v>108</v>
      </c>
      <c r="Q384" s="652" t="s">
        <v>67</v>
      </c>
    </row>
    <row r="385" spans="1:18" s="652" customFormat="1" ht="19.5" customHeight="1">
      <c r="A385" s="734" t="s">
        <v>816</v>
      </c>
      <c r="B385" s="718" t="s">
        <v>817</v>
      </c>
      <c r="C385" s="1075"/>
      <c r="D385" s="1076"/>
      <c r="E385" s="766" t="s">
        <v>813</v>
      </c>
      <c r="F385" s="753" t="s">
        <v>814</v>
      </c>
      <c r="G385" s="984" t="s">
        <v>28</v>
      </c>
      <c r="H385" s="767" t="s">
        <v>815</v>
      </c>
      <c r="I385" s="747" t="e">
        <f t="shared" si="56"/>
        <v>#DIV/0!</v>
      </c>
      <c r="J385" s="709" t="e">
        <f t="shared" si="55"/>
        <v>#DIV/0!</v>
      </c>
      <c r="K385" s="709" t="e">
        <f>LOOKUP(1,0/($M385&amp;$N385&amp;$O385&amp;$P385&amp;$Q385=全球运价!$B$7:$B$7&amp;全球运价!$C$7:$C$7&amp;全球运价!$S$7:$S$7&amp;全球运价!$L$7:$L$7&amp;全球运价!$P$7:$P$7),全球运价!D$7:D$7)</f>
        <v>#DIV/0!</v>
      </c>
      <c r="L385" s="709" t="e">
        <f>LOOKUP(1,0/($M385&amp;$N385&amp;$O385&amp;$P385&amp;$Q385=全球运价!$B$7:$B$7&amp;全球运价!$C$7:$C$7&amp;全球运价!$S$7:$S$7&amp;全球运价!$L$7:$L$7&amp;全球运价!$P$7:$P$7),全球运价!E$7:E$7)</f>
        <v>#DIV/0!</v>
      </c>
      <c r="M385" s="652" t="s">
        <v>818</v>
      </c>
      <c r="N385" s="652" t="s">
        <v>801</v>
      </c>
      <c r="O385" s="652" t="s">
        <v>65</v>
      </c>
      <c r="P385" s="652" t="s">
        <v>124</v>
      </c>
      <c r="Q385" s="652" t="s">
        <v>67</v>
      </c>
    </row>
    <row r="386" spans="1:18" s="652" customFormat="1" ht="19.5" customHeight="1">
      <c r="A386" s="734" t="s">
        <v>819</v>
      </c>
      <c r="B386" s="718" t="s">
        <v>820</v>
      </c>
      <c r="C386" s="1075">
        <v>0</v>
      </c>
      <c r="D386" s="1076"/>
      <c r="E386" s="766" t="s">
        <v>813</v>
      </c>
      <c r="F386" s="753" t="s">
        <v>814</v>
      </c>
      <c r="G386" s="984" t="s">
        <v>28</v>
      </c>
      <c r="H386" s="755">
        <v>30</v>
      </c>
      <c r="I386" s="747" t="e">
        <f t="shared" si="56"/>
        <v>#DIV/0!</v>
      </c>
      <c r="J386" s="709" t="e">
        <f t="shared" si="55"/>
        <v>#DIV/0!</v>
      </c>
      <c r="K386" s="709" t="e">
        <f>LOOKUP(1,0/($M386&amp;$N386&amp;$O386&amp;$P386&amp;$Q386=全球运价!$B$7:$B$7&amp;全球运价!$C$7:$C$7&amp;全球运价!$S$7:$S$7&amp;全球运价!$L$7:$L$7&amp;全球运价!$P$7:$P$7),全球运价!D$7:D$7)</f>
        <v>#DIV/0!</v>
      </c>
      <c r="L386" s="709" t="e">
        <f>LOOKUP(1,0/($M386&amp;$N386&amp;$O386&amp;$P386&amp;$Q386=全球运价!$B$7:$B$7&amp;全球运价!$C$7:$C$7&amp;全球运价!$S$7:$S$7&amp;全球运价!$L$7:$L$7&amp;全球运价!$P$7:$P$7),全球运价!E$7:E$7)</f>
        <v>#DIV/0!</v>
      </c>
      <c r="M386" s="652" t="s">
        <v>818</v>
      </c>
      <c r="N386" s="652" t="s">
        <v>801</v>
      </c>
      <c r="O386" s="652" t="s">
        <v>65</v>
      </c>
      <c r="P386" s="652" t="s">
        <v>108</v>
      </c>
      <c r="Q386" s="652" t="s">
        <v>67</v>
      </c>
    </row>
    <row r="387" spans="1:18" s="652" customFormat="1" ht="19.5" customHeight="1">
      <c r="A387" s="734" t="s">
        <v>821</v>
      </c>
      <c r="B387" s="718" t="s">
        <v>822</v>
      </c>
      <c r="C387" s="1075"/>
      <c r="D387" s="1076"/>
      <c r="E387" s="766" t="s">
        <v>813</v>
      </c>
      <c r="F387" s="753" t="s">
        <v>814</v>
      </c>
      <c r="G387" s="984" t="s">
        <v>28</v>
      </c>
      <c r="H387" s="755">
        <v>30</v>
      </c>
      <c r="I387" s="747" t="e">
        <f t="shared" si="56"/>
        <v>#DIV/0!</v>
      </c>
      <c r="J387" s="709" t="e">
        <f t="shared" si="55"/>
        <v>#DIV/0!</v>
      </c>
      <c r="K387" s="709" t="e">
        <f>LOOKUP(1,0/($M387&amp;$N387&amp;$O387&amp;$P387&amp;$Q387=全球运价!$B$7:$B$7&amp;全球运价!$C$7:$C$7&amp;全球运价!$S$7:$S$7&amp;全球运价!$L$7:$L$7&amp;全球运价!$P$7:$P$7),全球运价!D$7:D$7)</f>
        <v>#DIV/0!</v>
      </c>
      <c r="L387" s="709" t="e">
        <f>LOOKUP(1,0/($M387&amp;$N387&amp;$O387&amp;$P387&amp;$Q387=全球运价!$B$7:$B$7&amp;全球运价!$C$7:$C$7&amp;全球运价!$S$7:$S$7&amp;全球运价!$L$7:$L$7&amp;全球运价!$P$7:$P$7),全球运价!E$7:E$7)</f>
        <v>#DIV/0!</v>
      </c>
      <c r="M387" s="652" t="s">
        <v>823</v>
      </c>
      <c r="N387" s="652" t="s">
        <v>823</v>
      </c>
      <c r="O387" s="652" t="s">
        <v>65</v>
      </c>
      <c r="P387" s="652" t="s">
        <v>124</v>
      </c>
      <c r="Q387" s="652" t="s">
        <v>67</v>
      </c>
    </row>
    <row r="388" spans="1:18" s="652" customFormat="1" ht="19.5" customHeight="1">
      <c r="A388" s="845" t="s">
        <v>824</v>
      </c>
      <c r="B388" s="718" t="s">
        <v>825</v>
      </c>
      <c r="C388" s="1075">
        <v>0</v>
      </c>
      <c r="D388" s="1076"/>
      <c r="E388" s="766" t="s">
        <v>813</v>
      </c>
      <c r="F388" s="753" t="s">
        <v>814</v>
      </c>
      <c r="G388" s="984" t="s">
        <v>801</v>
      </c>
      <c r="H388" s="755">
        <v>33</v>
      </c>
      <c r="I388" s="747" t="e">
        <f t="shared" si="56"/>
        <v>#DIV/0!</v>
      </c>
      <c r="J388" s="709" t="e">
        <f t="shared" si="55"/>
        <v>#DIV/0!</v>
      </c>
      <c r="K388" s="709" t="e">
        <f>LOOKUP(1,0/($M388&amp;$N388&amp;$O388&amp;$P388&amp;$Q388=全球运价!$B$7:$B$7&amp;全球运价!$C$7:$C$7&amp;全球运价!$S$7:$S$7&amp;全球运价!$L$7:$L$7&amp;全球运价!$P$7:$P$7),全球运价!D$7:D$7)</f>
        <v>#DIV/0!</v>
      </c>
      <c r="L388" s="709" t="e">
        <f>LOOKUP(1,0/($M388&amp;$N388&amp;$O388&amp;$P388&amp;$Q388=全球运价!$B$7:$B$7&amp;全球运价!$C$7:$C$7&amp;全球运价!$S$7:$S$7&amp;全球运价!$L$7:$L$7&amp;全球运价!$P$7:$P$7),全球运价!E$7:E$7)</f>
        <v>#DIV/0!</v>
      </c>
      <c r="M388" s="652" t="s">
        <v>823</v>
      </c>
      <c r="N388" s="652" t="s">
        <v>823</v>
      </c>
      <c r="O388" s="652" t="s">
        <v>65</v>
      </c>
      <c r="P388" s="652" t="s">
        <v>108</v>
      </c>
      <c r="Q388" s="652" t="s">
        <v>67</v>
      </c>
    </row>
    <row r="389" spans="1:18" s="652" customFormat="1" ht="19.5" customHeight="1">
      <c r="A389" s="845" t="s">
        <v>826</v>
      </c>
      <c r="B389" s="718" t="s">
        <v>827</v>
      </c>
      <c r="C389" s="1075"/>
      <c r="D389" s="1076"/>
      <c r="E389" s="766" t="s">
        <v>813</v>
      </c>
      <c r="F389" s="753" t="s">
        <v>814</v>
      </c>
      <c r="G389" s="984" t="s">
        <v>801</v>
      </c>
      <c r="H389" s="755">
        <v>33</v>
      </c>
      <c r="I389" s="747" t="e">
        <f t="shared" si="56"/>
        <v>#DIV/0!</v>
      </c>
      <c r="J389" s="709" t="e">
        <f t="shared" si="55"/>
        <v>#DIV/0!</v>
      </c>
      <c r="K389" s="709" t="e">
        <f>LOOKUP(1,0/($M389&amp;$N389&amp;$O389&amp;$P389&amp;$Q389=全球运价!$B$7:$B$7&amp;全球运价!$C$7:$C$7&amp;全球运价!$S$7:$S$7&amp;全球运价!$L$7:$L$7&amp;全球运价!$P$7:$P$7),全球运价!D$7:D$7)</f>
        <v>#DIV/0!</v>
      </c>
      <c r="L389" s="709" t="e">
        <f>LOOKUP(1,0/($M389&amp;$N389&amp;$O389&amp;$P389&amp;$Q389=全球运价!$B$7:$B$7&amp;全球运价!$C$7:$C$7&amp;全球运价!$S$7:$S$7&amp;全球运价!$L$7:$L$7&amp;全球运价!$P$7:$P$7),全球运价!E$7:E$7)</f>
        <v>#DIV/0!</v>
      </c>
      <c r="M389" s="652" t="s">
        <v>828</v>
      </c>
      <c r="N389" s="652" t="s">
        <v>801</v>
      </c>
      <c r="O389" s="652" t="s">
        <v>65</v>
      </c>
      <c r="P389" s="652" t="s">
        <v>124</v>
      </c>
      <c r="Q389" s="652" t="s">
        <v>67</v>
      </c>
    </row>
    <row r="390" spans="1:18" s="652" customFormat="1" ht="19.5" customHeight="1">
      <c r="A390" s="846" t="s">
        <v>829</v>
      </c>
      <c r="B390" s="718" t="s">
        <v>830</v>
      </c>
      <c r="C390" s="1075">
        <v>0</v>
      </c>
      <c r="D390" s="1076"/>
      <c r="E390" s="766" t="s">
        <v>646</v>
      </c>
      <c r="F390" s="753" t="s">
        <v>575</v>
      </c>
      <c r="G390" s="984" t="s">
        <v>28</v>
      </c>
      <c r="H390" s="755">
        <v>33</v>
      </c>
      <c r="I390" s="747" t="e">
        <f t="shared" si="56"/>
        <v>#DIV/0!</v>
      </c>
      <c r="J390" s="709" t="e">
        <f t="shared" si="55"/>
        <v>#DIV/0!</v>
      </c>
      <c r="K390" s="709" t="e">
        <f>LOOKUP(1,0/($M390&amp;$N390&amp;$O390&amp;$P390&amp;$Q390=全球运价!$B$7:$B$7&amp;全球运价!$C$7:$C$7&amp;全球运价!$S$7:$S$7&amp;全球运价!$L$7:$L$7&amp;全球运价!$P$7:$P$7),全球运价!D$7:D$7)</f>
        <v>#DIV/0!</v>
      </c>
      <c r="L390" s="709" t="e">
        <f>LOOKUP(1,0/($M390&amp;$N390&amp;$O390&amp;$P390&amp;$Q390=全球运价!$B$7:$B$7&amp;全球运价!$C$7:$C$7&amp;全球运价!$S$7:$S$7&amp;全球运价!$L$7:$L$7&amp;全球运价!$P$7:$P$7),全球运价!E$7:E$7)</f>
        <v>#DIV/0!</v>
      </c>
      <c r="M390" s="652" t="s">
        <v>828</v>
      </c>
      <c r="N390" s="652" t="s">
        <v>801</v>
      </c>
      <c r="O390" s="652" t="s">
        <v>65</v>
      </c>
      <c r="P390" s="652" t="s">
        <v>108</v>
      </c>
      <c r="Q390" s="652" t="s">
        <v>67</v>
      </c>
    </row>
    <row r="391" spans="1:18" s="654" customFormat="1" ht="19.5" customHeight="1">
      <c r="A391" s="846" t="s">
        <v>831</v>
      </c>
      <c r="B391" s="718" t="s">
        <v>832</v>
      </c>
      <c r="C391" s="1075"/>
      <c r="D391" s="1076"/>
      <c r="E391" s="766" t="s">
        <v>646</v>
      </c>
      <c r="F391" s="753" t="s">
        <v>575</v>
      </c>
      <c r="G391" s="984" t="s">
        <v>28</v>
      </c>
      <c r="H391" s="755">
        <v>33</v>
      </c>
      <c r="I391" s="747" t="e">
        <f t="shared" si="56"/>
        <v>#DIV/0!</v>
      </c>
      <c r="J391" s="709" t="e">
        <f t="shared" si="55"/>
        <v>#DIV/0!</v>
      </c>
      <c r="K391" s="709" t="e">
        <f>LOOKUP(1,0/($M391&amp;$N391&amp;$O391&amp;$P391&amp;$Q391=全球运价!$B$7:$B$7&amp;全球运价!$C$7:$C$7&amp;全球运价!$S$7:$S$7&amp;全球运价!$L$7:$L$7&amp;全球运价!$P$7:$P$7),全球运价!D$7:D$7)</f>
        <v>#DIV/0!</v>
      </c>
      <c r="L391" s="709" t="e">
        <f>LOOKUP(1,0/($M391&amp;$N391&amp;$O391&amp;$P391&amp;$Q391=全球运价!$B$7:$B$7&amp;全球运价!$C$7:$C$7&amp;全球运价!$S$7:$S$7&amp;全球运价!$L$7:$L$7&amp;全球运价!$P$7:$P$7),全球运价!E$7:E$7)</f>
        <v>#DIV/0!</v>
      </c>
      <c r="M391" s="652" t="s">
        <v>833</v>
      </c>
      <c r="N391" s="652" t="s">
        <v>833</v>
      </c>
      <c r="O391" s="652" t="s">
        <v>65</v>
      </c>
      <c r="P391" s="652" t="s">
        <v>66</v>
      </c>
      <c r="Q391" s="652" t="s">
        <v>91</v>
      </c>
    </row>
    <row r="392" spans="1:18" s="663" customFormat="1" ht="19.5" customHeight="1">
      <c r="A392" s="699" t="s">
        <v>834</v>
      </c>
      <c r="B392" s="718" t="s">
        <v>825</v>
      </c>
      <c r="C392" s="1075">
        <v>0</v>
      </c>
      <c r="D392" s="1076"/>
      <c r="E392" s="766" t="s">
        <v>813</v>
      </c>
      <c r="F392" s="753" t="s">
        <v>814</v>
      </c>
      <c r="G392" s="984" t="s">
        <v>801</v>
      </c>
      <c r="H392" s="755">
        <v>30</v>
      </c>
      <c r="I392" s="747" t="e">
        <f t="shared" si="56"/>
        <v>#DIV/0!</v>
      </c>
      <c r="J392" s="709" t="e">
        <f t="shared" si="55"/>
        <v>#DIV/0!</v>
      </c>
      <c r="K392" s="709" t="e">
        <f>LOOKUP(1,0/($M392&amp;$N392&amp;$O392&amp;$P392&amp;$Q392=全球运价!$B$7:$B$7&amp;全球运价!$C$7:$C$7&amp;全球运价!$S$7:$S$7&amp;全球运价!$L$7:$L$7&amp;全球运价!$P$7:$P$7),全球运价!D$7:D$7)</f>
        <v>#DIV/0!</v>
      </c>
      <c r="L392" s="709" t="e">
        <f>LOOKUP(1,0/($M392&amp;$N392&amp;$O392&amp;$P392&amp;$Q392=全球运价!$B$7:$B$7&amp;全球运价!$C$7:$C$7&amp;全球运价!$S$7:$S$7&amp;全球运价!$L$7:$L$7&amp;全球运价!$P$7:$P$7),全球运价!E$7:E$7)</f>
        <v>#DIV/0!</v>
      </c>
      <c r="M392" s="652" t="s">
        <v>835</v>
      </c>
      <c r="N392" s="652" t="s">
        <v>835</v>
      </c>
      <c r="O392" s="652" t="s">
        <v>65</v>
      </c>
      <c r="P392" s="652" t="s">
        <v>66</v>
      </c>
      <c r="Q392" s="652" t="s">
        <v>91</v>
      </c>
    </row>
    <row r="393" spans="1:18" s="654" customFormat="1" ht="19.5" customHeight="1">
      <c r="A393" s="699" t="s">
        <v>836</v>
      </c>
      <c r="B393" s="718" t="s">
        <v>827</v>
      </c>
      <c r="C393" s="1075"/>
      <c r="D393" s="1076"/>
      <c r="E393" s="766" t="s">
        <v>813</v>
      </c>
      <c r="F393" s="753" t="s">
        <v>814</v>
      </c>
      <c r="G393" s="984" t="s">
        <v>801</v>
      </c>
      <c r="H393" s="755">
        <v>30</v>
      </c>
      <c r="I393" s="747" t="e">
        <f t="shared" si="56"/>
        <v>#DIV/0!</v>
      </c>
      <c r="J393" s="709" t="e">
        <f t="shared" ref="J393" si="57">"USD "&amp;IF(K393&lt;0,"( "&amp;-K393&amp;" )",K393)&amp;" / "&amp;IF(L393&lt;0,"( "&amp;-L393&amp;" )",L393)</f>
        <v>#DIV/0!</v>
      </c>
      <c r="K393" s="709" t="e">
        <f>LOOKUP(1,0/($M393&amp;$N393&amp;$O393&amp;$P393&amp;$Q393=全球运价!$B$7:$B$7&amp;全球运价!$C$7:$C$7&amp;全球运价!$S$7:$S$7&amp;全球运价!$L$7:$L$7&amp;全球运价!$P$7:$P$7),全球运价!D$7:D$7)</f>
        <v>#DIV/0!</v>
      </c>
      <c r="L393" s="709" t="e">
        <f>LOOKUP(1,0/($M393&amp;$N393&amp;$O393&amp;$P393&amp;$Q393=全球运价!$B$7:$B$7&amp;全球运价!$C$7:$C$7&amp;全球运价!$S$7:$S$7&amp;全球运价!$L$7:$L$7&amp;全球运价!$P$7:$P$7),全球运价!E$7:E$7)</f>
        <v>#DIV/0!</v>
      </c>
      <c r="M393" s="652" t="s">
        <v>837</v>
      </c>
      <c r="N393" s="652" t="s">
        <v>837</v>
      </c>
      <c r="O393" s="652" t="s">
        <v>65</v>
      </c>
      <c r="P393" s="652" t="s">
        <v>66</v>
      </c>
      <c r="Q393" s="652" t="s">
        <v>91</v>
      </c>
    </row>
    <row r="394" spans="1:18" s="668" customFormat="1" ht="19.5" customHeight="1">
      <c r="A394" s="847" t="s">
        <v>838</v>
      </c>
      <c r="B394" s="718" t="s">
        <v>839</v>
      </c>
      <c r="C394" s="1075">
        <v>0</v>
      </c>
      <c r="D394" s="1076"/>
      <c r="E394" s="736" t="s">
        <v>171</v>
      </c>
      <c r="F394" s="752" t="s">
        <v>840</v>
      </c>
      <c r="G394" s="984" t="s">
        <v>28</v>
      </c>
      <c r="H394" s="755">
        <v>32</v>
      </c>
      <c r="I394" s="747" t="str">
        <f t="shared" si="56"/>
        <v/>
      </c>
      <c r="J394" s="709"/>
      <c r="K394" s="709"/>
      <c r="L394" s="709"/>
      <c r="M394" s="666"/>
      <c r="N394" s="652"/>
      <c r="O394" s="652"/>
      <c r="P394" s="652"/>
      <c r="Q394" s="652"/>
      <c r="R394" s="652"/>
    </row>
    <row r="395" spans="1:18" s="654" customFormat="1" ht="19.5" customHeight="1">
      <c r="A395" s="847" t="s">
        <v>841</v>
      </c>
      <c r="B395" s="718" t="s">
        <v>842</v>
      </c>
      <c r="C395" s="1075">
        <v>0</v>
      </c>
      <c r="D395" s="1076"/>
      <c r="E395" s="766" t="s">
        <v>646</v>
      </c>
      <c r="F395" s="753" t="s">
        <v>843</v>
      </c>
      <c r="G395" s="984" t="s">
        <v>28</v>
      </c>
      <c r="H395" s="755">
        <v>35</v>
      </c>
      <c r="I395" s="747" t="str">
        <f t="shared" si="56"/>
        <v/>
      </c>
      <c r="J395" s="709"/>
      <c r="K395" s="709"/>
      <c r="L395" s="709"/>
      <c r="N395" s="652"/>
      <c r="O395" s="652"/>
      <c r="P395" s="652"/>
      <c r="Q395" s="652"/>
      <c r="R395" s="652"/>
    </row>
    <row r="396" spans="1:18" s="654" customFormat="1" ht="19.5" customHeight="1">
      <c r="A396" s="847" t="s">
        <v>844</v>
      </c>
      <c r="B396" s="718" t="s">
        <v>845</v>
      </c>
      <c r="C396" s="1075"/>
      <c r="D396" s="1076"/>
      <c r="E396" s="766" t="s">
        <v>461</v>
      </c>
      <c r="F396" s="753" t="s">
        <v>575</v>
      </c>
      <c r="G396" s="984" t="s">
        <v>28</v>
      </c>
      <c r="H396" s="755">
        <v>30</v>
      </c>
      <c r="I396" s="747" t="str">
        <f t="shared" si="56"/>
        <v/>
      </c>
      <c r="J396" s="709"/>
      <c r="K396" s="709"/>
      <c r="L396" s="709"/>
      <c r="N396" s="652"/>
      <c r="O396" s="652"/>
      <c r="P396" s="652"/>
      <c r="Q396" s="652"/>
      <c r="R396" s="652"/>
    </row>
    <row r="397" spans="1:18" s="654" customFormat="1" ht="19.5" customHeight="1">
      <c r="A397" s="848" t="s">
        <v>725</v>
      </c>
      <c r="B397" s="835"/>
      <c r="C397" s="835"/>
      <c r="D397" s="835"/>
      <c r="E397" s="835"/>
      <c r="F397" s="835"/>
      <c r="G397" s="835"/>
      <c r="H397" s="849"/>
      <c r="I397" s="747" t="str">
        <f t="shared" si="56"/>
        <v/>
      </c>
      <c r="J397" s="709"/>
      <c r="K397" s="709"/>
      <c r="L397" s="709"/>
      <c r="N397" s="652"/>
      <c r="O397" s="652"/>
      <c r="Q397" s="652"/>
    </row>
    <row r="398" spans="1:18" s="654" customFormat="1" ht="19.5" customHeight="1">
      <c r="A398" s="1123" t="s">
        <v>846</v>
      </c>
      <c r="B398" s="1124"/>
      <c r="C398" s="1124"/>
      <c r="D398" s="1124"/>
      <c r="E398" s="1124"/>
      <c r="F398" s="1124"/>
      <c r="G398" s="1124"/>
      <c r="H398" s="1125"/>
      <c r="I398" s="747" t="str">
        <f t="shared" si="56"/>
        <v/>
      </c>
      <c r="J398" s="709"/>
      <c r="K398" s="709"/>
      <c r="L398" s="709"/>
      <c r="N398" s="652"/>
      <c r="O398" s="652"/>
      <c r="Q398" s="652"/>
    </row>
    <row r="399" spans="1:18" s="654" customFormat="1" ht="19.5" customHeight="1">
      <c r="A399" s="850" t="s">
        <v>688</v>
      </c>
      <c r="B399" s="851"/>
      <c r="C399" s="851"/>
      <c r="D399" s="851"/>
      <c r="E399" s="851"/>
      <c r="F399" s="851"/>
      <c r="G399" s="852"/>
      <c r="H399" s="853"/>
      <c r="I399" s="747" t="str">
        <f t="shared" si="56"/>
        <v/>
      </c>
      <c r="J399" s="709"/>
      <c r="K399" s="709"/>
      <c r="L399" s="709"/>
      <c r="N399" s="652"/>
      <c r="O399" s="652"/>
      <c r="Q399" s="652"/>
    </row>
    <row r="400" spans="1:18" s="652" customFormat="1" ht="19.5" customHeight="1">
      <c r="A400" s="850" t="s">
        <v>847</v>
      </c>
      <c r="B400" s="851"/>
      <c r="C400" s="851"/>
      <c r="D400" s="851"/>
      <c r="E400" s="851"/>
      <c r="F400" s="851"/>
      <c r="G400" s="852"/>
      <c r="H400" s="853"/>
      <c r="I400" s="747" t="str">
        <f t="shared" si="56"/>
        <v/>
      </c>
      <c r="J400" s="709"/>
      <c r="K400" s="709"/>
      <c r="L400" s="709"/>
    </row>
    <row r="401" spans="1:18" s="652" customFormat="1" ht="19.5" customHeight="1">
      <c r="A401" s="850" t="s">
        <v>848</v>
      </c>
      <c r="B401" s="851"/>
      <c r="C401" s="851"/>
      <c r="D401" s="851"/>
      <c r="E401" s="851"/>
      <c r="F401" s="851"/>
      <c r="G401" s="852"/>
      <c r="H401" s="853"/>
      <c r="I401" s="747" t="str">
        <f t="shared" si="56"/>
        <v/>
      </c>
      <c r="J401" s="709"/>
      <c r="K401" s="709"/>
      <c r="L401" s="709"/>
    </row>
    <row r="402" spans="1:18" s="652" customFormat="1" ht="19.5" customHeight="1">
      <c r="A402" s="850" t="s">
        <v>849</v>
      </c>
      <c r="B402" s="851"/>
      <c r="C402" s="851"/>
      <c r="D402" s="851"/>
      <c r="E402" s="851"/>
      <c r="F402" s="851"/>
      <c r="G402" s="852"/>
      <c r="H402" s="853"/>
      <c r="I402" s="747" t="str">
        <f t="shared" si="56"/>
        <v/>
      </c>
      <c r="J402" s="709"/>
      <c r="K402" s="709"/>
      <c r="L402" s="709"/>
    </row>
    <row r="403" spans="1:18" s="652" customFormat="1" ht="19.5" customHeight="1">
      <c r="A403" s="850" t="s">
        <v>850</v>
      </c>
      <c r="B403" s="851"/>
      <c r="C403" s="851"/>
      <c r="D403" s="851"/>
      <c r="E403" s="851"/>
      <c r="F403" s="851"/>
      <c r="G403" s="852"/>
      <c r="H403" s="853"/>
      <c r="I403" s="747" t="str">
        <f t="shared" si="56"/>
        <v/>
      </c>
      <c r="J403" s="709"/>
      <c r="K403" s="709"/>
      <c r="L403" s="709"/>
    </row>
    <row r="404" spans="1:18" s="652" customFormat="1" ht="19.5" customHeight="1">
      <c r="A404" s="850" t="s">
        <v>851</v>
      </c>
      <c r="B404" s="851"/>
      <c r="C404" s="851"/>
      <c r="D404" s="851"/>
      <c r="E404" s="851"/>
      <c r="F404" s="851"/>
      <c r="G404" s="852"/>
      <c r="H404" s="853"/>
      <c r="I404" s="747" t="str">
        <f t="shared" si="56"/>
        <v/>
      </c>
      <c r="J404" s="709"/>
      <c r="K404" s="709"/>
      <c r="L404" s="709"/>
    </row>
    <row r="405" spans="1:18" s="652" customFormat="1" ht="19.5" customHeight="1">
      <c r="A405" s="850" t="s">
        <v>852</v>
      </c>
      <c r="B405" s="851"/>
      <c r="C405" s="851"/>
      <c r="D405" s="851"/>
      <c r="E405" s="851"/>
      <c r="F405" s="851"/>
      <c r="G405" s="852"/>
      <c r="H405" s="853"/>
      <c r="I405" s="747" t="str">
        <f t="shared" si="56"/>
        <v/>
      </c>
      <c r="J405" s="709"/>
      <c r="K405" s="709"/>
      <c r="L405" s="709"/>
    </row>
    <row r="406" spans="1:18" s="652" customFormat="1" ht="19.5" customHeight="1">
      <c r="A406" s="850" t="s">
        <v>853</v>
      </c>
      <c r="B406" s="851"/>
      <c r="C406" s="851"/>
      <c r="D406" s="851"/>
      <c r="E406" s="851"/>
      <c r="F406" s="851"/>
      <c r="G406" s="852"/>
      <c r="H406" s="853"/>
      <c r="I406" s="747" t="str">
        <f t="shared" si="56"/>
        <v/>
      </c>
      <c r="J406" s="709"/>
      <c r="K406" s="709"/>
      <c r="L406" s="709"/>
    </row>
    <row r="407" spans="1:18" s="669" customFormat="1" ht="19.5" customHeight="1">
      <c r="A407" s="850" t="s">
        <v>854</v>
      </c>
      <c r="B407" s="851"/>
      <c r="C407" s="851"/>
      <c r="D407" s="851"/>
      <c r="E407" s="851"/>
      <c r="F407" s="851"/>
      <c r="G407" s="852"/>
      <c r="H407" s="853"/>
      <c r="I407" s="870" t="str">
        <f t="shared" si="56"/>
        <v/>
      </c>
      <c r="J407" s="871" t="s">
        <v>10</v>
      </c>
      <c r="K407" s="872" t="s">
        <v>11</v>
      </c>
      <c r="L407" s="872" t="s">
        <v>12</v>
      </c>
      <c r="M407" s="873" t="s">
        <v>13</v>
      </c>
      <c r="N407" s="873" t="s">
        <v>14</v>
      </c>
      <c r="O407" s="873" t="s">
        <v>15</v>
      </c>
      <c r="P407" s="873" t="s">
        <v>16</v>
      </c>
      <c r="Q407" s="873" t="s">
        <v>17</v>
      </c>
      <c r="R407" s="874"/>
    </row>
    <row r="408" spans="1:18" s="652" customFormat="1" ht="19.5" customHeight="1">
      <c r="A408" s="854" t="s">
        <v>855</v>
      </c>
      <c r="B408" s="855"/>
      <c r="C408" s="855"/>
      <c r="D408" s="855"/>
      <c r="E408" s="855"/>
      <c r="F408" s="855"/>
      <c r="G408" s="856"/>
      <c r="H408" s="857"/>
      <c r="I408" s="747" t="e">
        <f t="shared" ref="I408:I422" si="58">IF(J408="","",IF(J408="SYSTEM PRICE","",IF(B411=J408,"-","check")))</f>
        <v>#DIV/0!</v>
      </c>
      <c r="J408" s="709" t="e">
        <f t="shared" ref="J408:J411" si="59">"USD "&amp;IF(K408&lt;0,"( "&amp;-K408&amp;" )",K408)&amp;" / "&amp;IF(L408&lt;0,"( "&amp;-L408&amp;" )",L408)</f>
        <v>#DIV/0!</v>
      </c>
      <c r="K408" s="709" t="e">
        <f>LOOKUP(1,0/($M408&amp;$N408&amp;$O408&amp;$P408&amp;$Q408=全球运价!$B$7:$B$7&amp;全球运价!$C$7:$C$7&amp;全球运价!$S$7:$S$7&amp;全球运价!$L$7:$L$7&amp;全球运价!$P$7:$P$7),全球运价!D$7:D$7)</f>
        <v>#DIV/0!</v>
      </c>
      <c r="L408" s="709" t="e">
        <f>LOOKUP(1,0/($M408&amp;$N408&amp;$O408&amp;$P408&amp;$Q408=全球运价!$B$7:$B$7&amp;全球运价!$C$7:$C$7&amp;全球运价!$S$7:$S$7&amp;全球运价!$L$7:$L$7&amp;全球运价!$P$7:$P$7),全球运价!E$7:E$7)</f>
        <v>#DIV/0!</v>
      </c>
      <c r="M408" s="652" t="s">
        <v>856</v>
      </c>
      <c r="N408" s="652" t="s">
        <v>856</v>
      </c>
      <c r="O408" s="652" t="s">
        <v>65</v>
      </c>
      <c r="P408" s="652" t="s">
        <v>66</v>
      </c>
      <c r="Q408" s="652" t="s">
        <v>293</v>
      </c>
    </row>
    <row r="409" spans="1:18" s="652" customFormat="1" ht="19.5" customHeight="1">
      <c r="A409" s="850"/>
      <c r="B409" s="851"/>
      <c r="C409" s="851"/>
      <c r="D409" s="851"/>
      <c r="E409" s="851"/>
      <c r="F409" s="851"/>
      <c r="G409" s="852"/>
      <c r="H409" s="853"/>
      <c r="I409" s="747" t="e">
        <f t="shared" si="58"/>
        <v>#DIV/0!</v>
      </c>
      <c r="J409" s="709" t="e">
        <f t="shared" si="59"/>
        <v>#DIV/0!</v>
      </c>
      <c r="K409" s="709" t="e">
        <f>LOOKUP(1,0/($M409&amp;$N409&amp;$O409&amp;$P409&amp;$Q409=全球运价!$B$7:$B$7&amp;全球运价!$C$7:$C$7&amp;全球运价!$S$7:$S$7&amp;全球运价!$L$7:$L$7&amp;全球运价!$P$7:$P$7),全球运价!D$7:D$7)</f>
        <v>#DIV/0!</v>
      </c>
      <c r="L409" s="709" t="e">
        <f>LOOKUP(1,0/($M409&amp;$N409&amp;$O409&amp;$P409&amp;$Q409=全球运价!$B$7:$B$7&amp;全球运价!$C$7:$C$7&amp;全球运价!$S$7:$S$7&amp;全球运价!$L$7:$L$7&amp;全球运价!$P$7:$P$7),全球运价!E$7:E$7)</f>
        <v>#DIV/0!</v>
      </c>
      <c r="M409" s="652" t="s">
        <v>857</v>
      </c>
      <c r="N409" s="652" t="s">
        <v>856</v>
      </c>
      <c r="O409" s="652" t="s">
        <v>65</v>
      </c>
      <c r="P409" s="652" t="s">
        <v>66</v>
      </c>
      <c r="Q409" s="652" t="s">
        <v>91</v>
      </c>
    </row>
    <row r="410" spans="1:18" s="652" customFormat="1" ht="19.5" customHeight="1">
      <c r="A410" s="694" t="s">
        <v>858</v>
      </c>
      <c r="B410" s="695" t="s">
        <v>19</v>
      </c>
      <c r="C410" s="1001" t="s">
        <v>693</v>
      </c>
      <c r="D410" s="1001"/>
      <c r="E410" s="858" t="s">
        <v>20</v>
      </c>
      <c r="F410" s="858" t="s">
        <v>21</v>
      </c>
      <c r="G410" s="858" t="s">
        <v>22</v>
      </c>
      <c r="H410" s="698" t="s">
        <v>23</v>
      </c>
      <c r="I410" s="747" t="e">
        <f t="shared" si="58"/>
        <v>#DIV/0!</v>
      </c>
      <c r="J410" s="709" t="e">
        <f t="shared" si="59"/>
        <v>#DIV/0!</v>
      </c>
      <c r="K410" s="709" t="e">
        <f>LOOKUP(1,0/($M410&amp;$N410&amp;$O410&amp;$P410&amp;$Q410=全球运价!$B$7:$B$7&amp;全球运价!$C$7:$C$7&amp;全球运价!$S$7:$S$7&amp;全球运价!$L$7:$L$7&amp;全球运价!$P$7:$P$7),全球运价!D$7:D$7)</f>
        <v>#DIV/0!</v>
      </c>
      <c r="L410" s="709" t="e">
        <f>LOOKUP(1,0/($M410&amp;$N410&amp;$O410&amp;$P410&amp;$Q410=全球运价!$B$7:$B$7&amp;全球运价!$C$7:$C$7&amp;全球运价!$S$7:$S$7&amp;全球运价!$L$7:$L$7&amp;全球运价!$P$7:$P$7),全球运价!E$7:E$7)</f>
        <v>#DIV/0!</v>
      </c>
      <c r="M410" s="652" t="s">
        <v>859</v>
      </c>
      <c r="N410" s="652" t="s">
        <v>856</v>
      </c>
      <c r="O410" s="652" t="s">
        <v>65</v>
      </c>
      <c r="P410" s="652" t="s">
        <v>66</v>
      </c>
      <c r="Q410" s="652" t="s">
        <v>91</v>
      </c>
    </row>
    <row r="411" spans="1:18" s="652" customFormat="1" ht="19.5" customHeight="1">
      <c r="A411" s="761" t="s">
        <v>860</v>
      </c>
      <c r="B411" s="765" t="s">
        <v>861</v>
      </c>
      <c r="C411" s="1075">
        <v>0</v>
      </c>
      <c r="D411" s="1076"/>
      <c r="E411" s="766" t="s">
        <v>105</v>
      </c>
      <c r="F411" s="753" t="s">
        <v>862</v>
      </c>
      <c r="G411" s="984" t="s">
        <v>28</v>
      </c>
      <c r="H411" s="767" t="s">
        <v>863</v>
      </c>
      <c r="I411" s="747" t="e">
        <f t="shared" si="58"/>
        <v>#DIV/0!</v>
      </c>
      <c r="J411" s="709" t="e">
        <f t="shared" si="59"/>
        <v>#DIV/0!</v>
      </c>
      <c r="K411" s="709" t="e">
        <f>LOOKUP(1,0/($M411&amp;$N411&amp;$O411&amp;$P411&amp;$Q411=全球运价!$B$7:$B$7&amp;全球运价!$C$7:$C$7&amp;全球运价!$S$7:$S$7&amp;全球运价!$L$7:$L$7&amp;全球运价!$P$7:$P$7),全球运价!D$7:D$7)</f>
        <v>#DIV/0!</v>
      </c>
      <c r="L411" s="709" t="e">
        <f>LOOKUP(1,0/($M411&amp;$N411&amp;$O411&amp;$P411&amp;$Q411=全球运价!$B$7:$B$7&amp;全球运价!$C$7:$C$7&amp;全球运价!$S$7:$S$7&amp;全球运价!$L$7:$L$7&amp;全球运价!$P$7:$P$7),全球运价!E$7:E$7)</f>
        <v>#DIV/0!</v>
      </c>
      <c r="M411" s="652" t="s">
        <v>864</v>
      </c>
      <c r="N411" s="652" t="s">
        <v>856</v>
      </c>
      <c r="O411" s="646" t="s">
        <v>65</v>
      </c>
      <c r="P411" s="652" t="s">
        <v>66</v>
      </c>
      <c r="Q411" s="652" t="s">
        <v>91</v>
      </c>
    </row>
    <row r="412" spans="1:18" s="670" customFormat="1" ht="19.5" customHeight="1">
      <c r="A412" s="761" t="s">
        <v>865</v>
      </c>
      <c r="B412" s="719" t="s">
        <v>866</v>
      </c>
      <c r="C412" s="1075" t="s">
        <v>867</v>
      </c>
      <c r="D412" s="1076"/>
      <c r="E412" s="766" t="s">
        <v>105</v>
      </c>
      <c r="F412" s="753" t="s">
        <v>862</v>
      </c>
      <c r="G412" s="859" t="s">
        <v>856</v>
      </c>
      <c r="H412" s="755">
        <v>38</v>
      </c>
      <c r="I412" s="747" t="str">
        <f t="shared" si="58"/>
        <v/>
      </c>
      <c r="J412" s="709"/>
      <c r="K412" s="709"/>
      <c r="L412" s="709"/>
      <c r="N412" s="652"/>
      <c r="O412" s="652"/>
      <c r="Q412" s="652"/>
    </row>
    <row r="413" spans="1:18" s="652" customFormat="1" ht="19.5" customHeight="1">
      <c r="A413" s="761" t="s">
        <v>868</v>
      </c>
      <c r="B413" s="765" t="s">
        <v>869</v>
      </c>
      <c r="C413" s="1075"/>
      <c r="D413" s="1076"/>
      <c r="E413" s="766" t="s">
        <v>105</v>
      </c>
      <c r="F413" s="753" t="s">
        <v>862</v>
      </c>
      <c r="G413" s="859" t="s">
        <v>856</v>
      </c>
      <c r="H413" s="755">
        <v>38</v>
      </c>
      <c r="I413" s="747" t="str">
        <f t="shared" si="58"/>
        <v/>
      </c>
      <c r="J413" s="709"/>
      <c r="K413" s="709"/>
      <c r="L413" s="709"/>
    </row>
    <row r="414" spans="1:18" s="652" customFormat="1" ht="19.5" customHeight="1">
      <c r="A414" s="761" t="s">
        <v>870</v>
      </c>
      <c r="B414" s="719" t="s">
        <v>871</v>
      </c>
      <c r="C414" s="1075" t="s">
        <v>867</v>
      </c>
      <c r="D414" s="1076"/>
      <c r="E414" s="766" t="s">
        <v>105</v>
      </c>
      <c r="F414" s="753" t="s">
        <v>862</v>
      </c>
      <c r="G414" s="859" t="s">
        <v>856</v>
      </c>
      <c r="H414" s="755">
        <v>38</v>
      </c>
      <c r="I414" s="747" t="str">
        <f t="shared" si="58"/>
        <v/>
      </c>
      <c r="J414" s="709"/>
      <c r="K414" s="709"/>
      <c r="L414" s="709"/>
    </row>
    <row r="415" spans="1:18" s="652" customFormat="1" ht="19.5" customHeight="1">
      <c r="A415" s="1123" t="s">
        <v>872</v>
      </c>
      <c r="B415" s="1124"/>
      <c r="C415" s="1124"/>
      <c r="D415" s="1124"/>
      <c r="E415" s="1124"/>
      <c r="F415" s="1124"/>
      <c r="G415" s="1124"/>
      <c r="H415" s="1125"/>
      <c r="I415" s="747" t="str">
        <f t="shared" si="58"/>
        <v/>
      </c>
      <c r="J415" s="709"/>
      <c r="K415" s="709"/>
      <c r="L415" s="709"/>
    </row>
    <row r="416" spans="1:18" s="652" customFormat="1" ht="19.5" customHeight="1">
      <c r="A416" s="850" t="s">
        <v>873</v>
      </c>
      <c r="B416" s="860"/>
      <c r="C416" s="860"/>
      <c r="D416" s="860"/>
      <c r="E416" s="860"/>
      <c r="F416" s="860"/>
      <c r="G416" s="860"/>
      <c r="H416" s="861"/>
      <c r="I416" s="747" t="str">
        <f t="shared" si="58"/>
        <v/>
      </c>
      <c r="J416" s="709"/>
      <c r="K416" s="709"/>
      <c r="L416" s="709"/>
    </row>
    <row r="417" spans="1:18" s="669" customFormat="1" ht="19.5" customHeight="1">
      <c r="A417" s="862" t="s">
        <v>874</v>
      </c>
      <c r="B417" s="860"/>
      <c r="C417" s="863"/>
      <c r="D417" s="863"/>
      <c r="E417" s="863"/>
      <c r="F417" s="863"/>
      <c r="G417" s="863"/>
      <c r="H417" s="861"/>
      <c r="I417" s="870" t="str">
        <f t="shared" si="58"/>
        <v/>
      </c>
      <c r="J417" s="871" t="s">
        <v>10</v>
      </c>
      <c r="K417" s="872" t="s">
        <v>11</v>
      </c>
      <c r="L417" s="872" t="s">
        <v>12</v>
      </c>
      <c r="M417" s="873" t="s">
        <v>13</v>
      </c>
      <c r="N417" s="873" t="s">
        <v>14</v>
      </c>
      <c r="O417" s="873" t="s">
        <v>15</v>
      </c>
      <c r="P417" s="873" t="s">
        <v>16</v>
      </c>
      <c r="Q417" s="873" t="s">
        <v>17</v>
      </c>
      <c r="R417" s="874"/>
    </row>
    <row r="418" spans="1:18" s="652" customFormat="1" ht="19.5" customHeight="1">
      <c r="A418" s="801" t="s">
        <v>875</v>
      </c>
      <c r="B418" s="721"/>
      <c r="C418" s="851"/>
      <c r="D418" s="851"/>
      <c r="E418" s="851"/>
      <c r="F418" s="851"/>
      <c r="G418" s="852"/>
      <c r="H418" s="853"/>
      <c r="I418" s="747" t="e">
        <f t="shared" si="58"/>
        <v>#DIV/0!</v>
      </c>
      <c r="J418" s="709" t="e">
        <f t="shared" ref="J418:J434" si="60">"USD "&amp;IF(K418&lt;0,"( "&amp;-K418&amp;" )",K418)&amp;" / "&amp;IF(L418&lt;0,"( "&amp;-L418&amp;" )",L418)</f>
        <v>#DIV/0!</v>
      </c>
      <c r="K418" s="709" t="e">
        <f>LOOKUP(1,0/($M418&amp;$N418&amp;$O418&amp;$P418&amp;$Q418=全球运价!$B$7:$B$7&amp;全球运价!$C$7:$C$7&amp;全球运价!$S$7:$S$7&amp;全球运价!$L$7:$L$7&amp;全球运价!$P$7:$P$7),全球运价!D$7:D$7)</f>
        <v>#DIV/0!</v>
      </c>
      <c r="L418" s="709" t="e">
        <f>LOOKUP(1,0/($M418&amp;$N418&amp;$O418&amp;$P418&amp;$Q418=全球运价!$B$7:$B$7&amp;全球运价!$C$7:$C$7&amp;全球运价!$S$7:$S$7&amp;全球运价!$L$7:$L$7&amp;全球运价!$P$7:$P$7),全球运价!E$7:E$7)</f>
        <v>#DIV/0!</v>
      </c>
      <c r="M418" s="652" t="s">
        <v>876</v>
      </c>
      <c r="N418" s="652" t="s">
        <v>876</v>
      </c>
      <c r="O418" s="652" t="s">
        <v>222</v>
      </c>
      <c r="P418" s="652" t="s">
        <v>66</v>
      </c>
      <c r="Q418" s="652" t="s">
        <v>91</v>
      </c>
    </row>
    <row r="419" spans="1:18" s="652" customFormat="1" ht="19.5" customHeight="1">
      <c r="A419" s="1126"/>
      <c r="B419" s="1127"/>
      <c r="C419" s="1127"/>
      <c r="D419" s="1127"/>
      <c r="E419" s="1127"/>
      <c r="F419" s="1127"/>
      <c r="G419" s="1127"/>
      <c r="H419" s="1128"/>
      <c r="I419" s="747" t="e">
        <f t="shared" si="58"/>
        <v>#DIV/0!</v>
      </c>
      <c r="J419" s="709" t="e">
        <f t="shared" si="60"/>
        <v>#DIV/0!</v>
      </c>
      <c r="K419" s="709" t="e">
        <f>LOOKUP(1,0/($M419&amp;$N419&amp;$O419&amp;$P419&amp;$Q419=全球运价!$B$7:$B$7&amp;全球运价!$C$7:$C$7&amp;全球运价!$S$7:$S$7&amp;全球运价!$L$7:$L$7&amp;全球运价!$P$7:$P$7),全球运价!D$7:D$7)</f>
        <v>#DIV/0!</v>
      </c>
      <c r="L419" s="709" t="e">
        <f>LOOKUP(1,0/($M419&amp;$N419&amp;$O419&amp;$P419&amp;$Q419=全球运价!$B$7:$B$7&amp;全球运价!$C$7:$C$7&amp;全球运价!$S$7:$S$7&amp;全球运价!$L$7:$L$7&amp;全球运价!$P$7:$P$7),全球运价!E$7:E$7)</f>
        <v>#DIV/0!</v>
      </c>
      <c r="M419" s="652" t="s">
        <v>877</v>
      </c>
      <c r="N419" s="652" t="s">
        <v>877</v>
      </c>
      <c r="O419" s="652" t="s">
        <v>222</v>
      </c>
      <c r="P419" s="652" t="s">
        <v>66</v>
      </c>
      <c r="Q419" s="652" t="s">
        <v>91</v>
      </c>
    </row>
    <row r="420" spans="1:18" s="652" customFormat="1" ht="19.5" customHeight="1">
      <c r="A420" s="694" t="s">
        <v>878</v>
      </c>
      <c r="B420" s="695" t="s">
        <v>19</v>
      </c>
      <c r="C420" s="1001" t="s">
        <v>693</v>
      </c>
      <c r="D420" s="1001"/>
      <c r="E420" s="858" t="s">
        <v>20</v>
      </c>
      <c r="F420" s="858" t="s">
        <v>21</v>
      </c>
      <c r="G420" s="858" t="s">
        <v>22</v>
      </c>
      <c r="H420" s="698" t="s">
        <v>23</v>
      </c>
      <c r="I420" s="747" t="e">
        <f t="shared" si="58"/>
        <v>#DIV/0!</v>
      </c>
      <c r="J420" s="709" t="e">
        <f t="shared" si="60"/>
        <v>#DIV/0!</v>
      </c>
      <c r="K420" s="709" t="e">
        <f>LOOKUP(1,0/($M420&amp;$N420&amp;$O420&amp;$P420&amp;$Q420=全球运价!$B$7:$B$7&amp;全球运价!$C$7:$C$7&amp;全球运价!$S$7:$S$7&amp;全球运价!$L$7:$L$7&amp;全球运价!$P$7:$P$7),全球运价!D$7:D$7)</f>
        <v>#DIV/0!</v>
      </c>
      <c r="L420" s="709" t="e">
        <f>LOOKUP(1,0/($M420&amp;$N420&amp;$O420&amp;$P420&amp;$Q420=全球运价!$B$7:$B$7&amp;全球运价!$C$7:$C$7&amp;全球运价!$S$7:$S$7&amp;全球运价!$L$7:$L$7&amp;全球运价!$P$7:$P$7),全球运价!E$7:E$7)</f>
        <v>#DIV/0!</v>
      </c>
      <c r="M420" s="666" t="s">
        <v>879</v>
      </c>
      <c r="N420" s="652" t="s">
        <v>879</v>
      </c>
      <c r="O420" s="652" t="s">
        <v>222</v>
      </c>
      <c r="P420" s="652" t="s">
        <v>66</v>
      </c>
      <c r="Q420" s="652" t="s">
        <v>91</v>
      </c>
    </row>
    <row r="421" spans="1:18" s="652" customFormat="1" ht="19.5" customHeight="1">
      <c r="A421" s="761" t="s">
        <v>880</v>
      </c>
      <c r="B421" s="718" t="s">
        <v>404</v>
      </c>
      <c r="C421" s="1075"/>
      <c r="D421" s="1076"/>
      <c r="E421" s="766" t="s">
        <v>646</v>
      </c>
      <c r="F421" s="753" t="s">
        <v>881</v>
      </c>
      <c r="G421" s="984" t="s">
        <v>28</v>
      </c>
      <c r="H421" s="755">
        <v>33</v>
      </c>
      <c r="I421" s="747" t="e">
        <f t="shared" si="58"/>
        <v>#DIV/0!</v>
      </c>
      <c r="J421" s="709" t="e">
        <f t="shared" si="60"/>
        <v>#DIV/0!</v>
      </c>
      <c r="K421" s="709" t="e">
        <f>LOOKUP(1,0/($M421&amp;$N421&amp;$O421&amp;$P421&amp;$Q421=全球运价!$B$7:$B$7&amp;全球运价!$C$7:$C$7&amp;全球运价!$S$7:$S$7&amp;全球运价!$L$7:$L$7&amp;全球运价!$P$7:$P$7),全球运价!D$7:D$7)</f>
        <v>#DIV/0!</v>
      </c>
      <c r="L421" s="709" t="e">
        <f>LOOKUP(1,0/($M421&amp;$N421&amp;$O421&amp;$P421&amp;$Q421=全球运价!$B$7:$B$7&amp;全球运价!$C$7:$C$7&amp;全球运价!$S$7:$S$7&amp;全球运价!$L$7:$L$7&amp;全球运价!$P$7:$P$7),全球运价!E$7:E$7)</f>
        <v>#DIV/0!</v>
      </c>
      <c r="M421" s="652" t="s">
        <v>882</v>
      </c>
      <c r="N421" s="652" t="s">
        <v>883</v>
      </c>
      <c r="O421" s="652" t="s">
        <v>222</v>
      </c>
      <c r="P421" s="652" t="s">
        <v>66</v>
      </c>
      <c r="Q421" s="652" t="s">
        <v>91</v>
      </c>
    </row>
    <row r="422" spans="1:18" s="652" customFormat="1" ht="19.5" customHeight="1">
      <c r="A422" s="761" t="s">
        <v>884</v>
      </c>
      <c r="B422" s="718" t="s">
        <v>404</v>
      </c>
      <c r="C422" s="1075"/>
      <c r="D422" s="1076"/>
      <c r="E422" s="766" t="s">
        <v>646</v>
      </c>
      <c r="F422" s="753" t="s">
        <v>881</v>
      </c>
      <c r="G422" s="984" t="s">
        <v>28</v>
      </c>
      <c r="H422" s="755">
        <v>33</v>
      </c>
      <c r="I422" s="747" t="e">
        <f t="shared" si="58"/>
        <v>#DIV/0!</v>
      </c>
      <c r="J422" s="709" t="e">
        <f t="shared" si="60"/>
        <v>#DIV/0!</v>
      </c>
      <c r="K422" s="709" t="e">
        <f>LOOKUP(1,0/($M422&amp;$N422&amp;$O422&amp;$P422&amp;$Q422=全球运价!$B$7:$B$7&amp;全球运价!$C$7:$C$7&amp;全球运价!$S$7:$S$7&amp;全球运价!$L$7:$L$7&amp;全球运价!$P$7:$P$7),全球运价!D$7:D$7)</f>
        <v>#DIV/0!</v>
      </c>
      <c r="L422" s="709" t="e">
        <f>LOOKUP(1,0/($M422&amp;$N422&amp;$O422&amp;$P422&amp;$Q422=全球运价!$B$7:$B$7&amp;全球运价!$C$7:$C$7&amp;全球运价!$S$7:$S$7&amp;全球运价!$L$7:$L$7&amp;全球运价!$P$7:$P$7),全球运价!E$7:E$7)</f>
        <v>#DIV/0!</v>
      </c>
      <c r="M422" s="652" t="s">
        <v>885</v>
      </c>
      <c r="N422" s="652" t="s">
        <v>883</v>
      </c>
      <c r="O422" s="652" t="s">
        <v>222</v>
      </c>
      <c r="P422" s="652" t="s">
        <v>66</v>
      </c>
      <c r="Q422" s="652" t="s">
        <v>91</v>
      </c>
    </row>
    <row r="423" spans="1:18" s="652" customFormat="1" ht="19.5" customHeight="1">
      <c r="A423" s="761" t="s">
        <v>886</v>
      </c>
      <c r="B423" s="718" t="s">
        <v>887</v>
      </c>
      <c r="C423" s="1075"/>
      <c r="D423" s="1076"/>
      <c r="E423" s="766" t="s">
        <v>31</v>
      </c>
      <c r="F423" s="753" t="s">
        <v>352</v>
      </c>
      <c r="G423" s="984" t="s">
        <v>28</v>
      </c>
      <c r="H423" s="755">
        <v>27</v>
      </c>
      <c r="I423" s="747" t="e">
        <f>IF(J423="","",IF(J423="SYSTEM PRICE","",IF(#REF!=J423,"-","check")))</f>
        <v>#DIV/0!</v>
      </c>
      <c r="J423" s="709" t="e">
        <f t="shared" si="60"/>
        <v>#DIV/0!</v>
      </c>
      <c r="K423" s="709" t="e">
        <f>LOOKUP(1,0/($M423&amp;$N423&amp;$O423&amp;$P423&amp;$Q423=全球运价!$B$7:$B$7&amp;全球运价!$C$7:$C$7&amp;全球运价!$S$7:$S$7&amp;全球运价!$L$7:$L$7&amp;全球运价!$P$7:$P$7),全球运价!D$7:D$7)</f>
        <v>#DIV/0!</v>
      </c>
      <c r="L423" s="709" t="e">
        <f>LOOKUP(1,0/($M423&amp;$N423&amp;$O423&amp;$P423&amp;$Q423=全球运价!$B$7:$B$7&amp;全球运价!$C$7:$C$7&amp;全球运价!$S$7:$S$7&amp;全球运价!$L$7:$L$7&amp;全球运价!$P$7:$P$7),全球运价!E$7:E$7)</f>
        <v>#DIV/0!</v>
      </c>
      <c r="M423" s="652" t="s">
        <v>883</v>
      </c>
      <c r="N423" s="652" t="s">
        <v>883</v>
      </c>
      <c r="O423" s="652" t="s">
        <v>65</v>
      </c>
      <c r="P423" s="652" t="s">
        <v>66</v>
      </c>
      <c r="Q423" s="652" t="s">
        <v>70</v>
      </c>
    </row>
    <row r="424" spans="1:18" s="652" customFormat="1" ht="19.5" customHeight="1">
      <c r="A424" s="761" t="s">
        <v>888</v>
      </c>
      <c r="B424" s="718" t="s">
        <v>889</v>
      </c>
      <c r="C424" s="1075" t="s">
        <v>221</v>
      </c>
      <c r="D424" s="1076"/>
      <c r="E424" s="766" t="s">
        <v>646</v>
      </c>
      <c r="F424" s="753" t="s">
        <v>890</v>
      </c>
      <c r="G424" s="753" t="s">
        <v>883</v>
      </c>
      <c r="H424" s="755">
        <v>30</v>
      </c>
      <c r="I424" s="747" t="e">
        <f>IF(J424="","",IF(J424="SYSTEM PRICE","",IF(#REF!=J424,"-","check")))</f>
        <v>#DIV/0!</v>
      </c>
      <c r="J424" s="709" t="e">
        <f t="shared" si="60"/>
        <v>#DIV/0!</v>
      </c>
      <c r="K424" s="709" t="e">
        <f>LOOKUP(1,0/($M424&amp;$N424&amp;$O424&amp;$P424&amp;$Q424=全球运价!$B$7:$B$7&amp;全球运价!$C$7:$C$7&amp;全球运价!$S$7:$S$7&amp;全球运价!$L$7:$L$7&amp;全球运价!$P$7:$P$7),全球运价!D$7:D$7)</f>
        <v>#DIV/0!</v>
      </c>
      <c r="L424" s="709" t="e">
        <f>LOOKUP(1,0/($M424&amp;$N424&amp;$O424&amp;$P424&amp;$Q424=全球运价!$B$7:$B$7&amp;全球运价!$C$7:$C$7&amp;全球运价!$S$7:$S$7&amp;全球运价!$L$7:$L$7&amp;全球运价!$P$7:$P$7),全球运价!E$7:E$7)</f>
        <v>#DIV/0!</v>
      </c>
      <c r="M424" s="652" t="s">
        <v>883</v>
      </c>
      <c r="N424" s="652" t="s">
        <v>883</v>
      </c>
      <c r="O424" s="652" t="s">
        <v>65</v>
      </c>
      <c r="P424" s="652" t="s">
        <v>66</v>
      </c>
      <c r="Q424" s="652" t="s">
        <v>547</v>
      </c>
    </row>
    <row r="425" spans="1:18" s="652" customFormat="1" ht="19.5" customHeight="1">
      <c r="A425" s="761" t="s">
        <v>891</v>
      </c>
      <c r="B425" s="718" t="s">
        <v>892</v>
      </c>
      <c r="C425" s="1075" t="s">
        <v>221</v>
      </c>
      <c r="D425" s="1076"/>
      <c r="E425" s="766" t="s">
        <v>646</v>
      </c>
      <c r="F425" s="753" t="s">
        <v>890</v>
      </c>
      <c r="G425" s="753" t="s">
        <v>883</v>
      </c>
      <c r="H425" s="755">
        <v>35</v>
      </c>
      <c r="I425" s="747" t="e">
        <f>IF(J425="","",IF(J425="SYSTEM PRICE","",IF(B426=J425,"-","check")))</f>
        <v>#DIV/0!</v>
      </c>
      <c r="J425" s="709" t="e">
        <f t="shared" si="60"/>
        <v>#DIV/0!</v>
      </c>
      <c r="K425" s="709" t="e">
        <f>LOOKUP(1,0/($M425&amp;$N425&amp;$O425&amp;$P425&amp;$Q425=全球运价!$B$7:$B$7&amp;全球运价!$C$7:$C$7&amp;全球运价!$S$7:$S$7&amp;全球运价!$L$7:$L$7&amp;全球运价!$P$7:$P$7),全球运价!D$7:D$7)</f>
        <v>#DIV/0!</v>
      </c>
      <c r="L425" s="709" t="e">
        <f>LOOKUP(1,0/($M425&amp;$N425&amp;$O425&amp;$P425&amp;$Q425=全球运价!$B$7:$B$7&amp;全球运价!$C$7:$C$7&amp;全球运价!$S$7:$S$7&amp;全球运价!$L$7:$L$7&amp;全球运价!$P$7:$P$7),全球运价!E$7:E$7)</f>
        <v>#DIV/0!</v>
      </c>
      <c r="M425" s="652" t="s">
        <v>883</v>
      </c>
      <c r="N425" s="652" t="s">
        <v>883</v>
      </c>
      <c r="O425" s="652" t="s">
        <v>65</v>
      </c>
      <c r="P425" s="652" t="s">
        <v>66</v>
      </c>
      <c r="Q425" s="652" t="s">
        <v>293</v>
      </c>
    </row>
    <row r="426" spans="1:18" s="652" customFormat="1" ht="19.5" customHeight="1">
      <c r="A426" s="761" t="s">
        <v>893</v>
      </c>
      <c r="B426" s="718" t="s">
        <v>894</v>
      </c>
      <c r="C426" s="1075"/>
      <c r="D426" s="1076"/>
      <c r="E426" s="766" t="s">
        <v>646</v>
      </c>
      <c r="F426" s="753" t="s">
        <v>890</v>
      </c>
      <c r="G426" s="984" t="s">
        <v>28</v>
      </c>
      <c r="H426" s="755" t="s">
        <v>895</v>
      </c>
      <c r="I426" s="747" t="e">
        <f t="shared" ref="I426:I430" si="61">IF(J426="","",IF(J426="SYSTEM PRICE","",IF(B429=J426,"-","check")))</f>
        <v>#DIV/0!</v>
      </c>
      <c r="J426" s="709" t="e">
        <f t="shared" si="60"/>
        <v>#DIV/0!</v>
      </c>
      <c r="K426" s="709" t="e">
        <f>LOOKUP(1,0/($M426&amp;$N426&amp;$O426&amp;$P426&amp;$Q426=全球运价!$B$7:$B$7&amp;全球运价!$C$7:$C$7&amp;全球运价!$S$7:$S$7&amp;全球运价!$L$7:$L$7&amp;全球运价!$P$7:$P$7),全球运价!D$7:D$7)</f>
        <v>#DIV/0!</v>
      </c>
      <c r="L426" s="709" t="e">
        <f>LOOKUP(1,0/($M426&amp;$N426&amp;$O426&amp;$P426&amp;$Q426=全球运价!$B$7:$B$7&amp;全球运价!$C$7:$C$7&amp;全球运价!$S$7:$S$7&amp;全球运价!$L$7:$L$7&amp;全球运价!$P$7:$P$7),全球运价!E$7:E$7)</f>
        <v>#DIV/0!</v>
      </c>
      <c r="M426" s="652" t="s">
        <v>896</v>
      </c>
      <c r="N426" s="652" t="s">
        <v>883</v>
      </c>
      <c r="O426" s="652" t="s">
        <v>222</v>
      </c>
      <c r="P426" s="652" t="s">
        <v>66</v>
      </c>
      <c r="Q426" s="652" t="s">
        <v>91</v>
      </c>
    </row>
    <row r="427" spans="1:18" s="652" customFormat="1" ht="19.5" customHeight="1">
      <c r="A427" s="761" t="s">
        <v>897</v>
      </c>
      <c r="B427" s="718" t="s">
        <v>898</v>
      </c>
      <c r="C427" s="1075" t="s">
        <v>221</v>
      </c>
      <c r="D427" s="1076"/>
      <c r="E427" s="766" t="s">
        <v>646</v>
      </c>
      <c r="F427" s="753" t="s">
        <v>890</v>
      </c>
      <c r="G427" s="753" t="s">
        <v>883</v>
      </c>
      <c r="H427" s="755">
        <v>40</v>
      </c>
      <c r="I427" s="747" t="e">
        <f>IF(J427="","",IF(J427="SYSTEM PRICE","",IF(#REF!=J427,"-","check")))</f>
        <v>#DIV/0!</v>
      </c>
      <c r="J427" s="709" t="e">
        <f t="shared" si="60"/>
        <v>#DIV/0!</v>
      </c>
      <c r="K427" s="709" t="e">
        <f>LOOKUP(1,0/($M427&amp;$N427&amp;$O427&amp;$P427&amp;$Q427=全球运价!$B$7:$B$7&amp;全球运价!$C$7:$C$7&amp;全球运价!$S$7:$S$7&amp;全球运价!$L$7:$L$7&amp;全球运价!$P$7:$P$7),全球运价!D$7:D$7)</f>
        <v>#DIV/0!</v>
      </c>
      <c r="L427" s="709" t="e">
        <f>LOOKUP(1,0/($M427&amp;$N427&amp;$O427&amp;$P427&amp;$Q427=全球运价!$B$7:$B$7&amp;全球运价!$C$7:$C$7&amp;全球运价!$S$7:$S$7&amp;全球运价!$L$7:$L$7&amp;全球运价!$P$7:$P$7),全球运价!E$7:E$7)</f>
        <v>#DIV/0!</v>
      </c>
      <c r="M427" s="652" t="s">
        <v>899</v>
      </c>
      <c r="N427" s="652" t="s">
        <v>883</v>
      </c>
      <c r="O427" s="652" t="s">
        <v>222</v>
      </c>
      <c r="P427" s="652" t="s">
        <v>66</v>
      </c>
      <c r="Q427" s="652" t="s">
        <v>91</v>
      </c>
    </row>
    <row r="428" spans="1:18" s="652" customFormat="1" ht="19.5" customHeight="1">
      <c r="A428" s="761" t="s">
        <v>900</v>
      </c>
      <c r="B428" s="718" t="s">
        <v>901</v>
      </c>
      <c r="C428" s="1075"/>
      <c r="D428" s="1076"/>
      <c r="E428" s="766" t="s">
        <v>646</v>
      </c>
      <c r="F428" s="753" t="s">
        <v>890</v>
      </c>
      <c r="G428" s="753" t="s">
        <v>883</v>
      </c>
      <c r="H428" s="755">
        <v>40</v>
      </c>
      <c r="I428" s="747" t="e">
        <f>IF(J428="","",IF(J428="SYSTEM PRICE","",IF(#REF!=J428,"-","check")))</f>
        <v>#DIV/0!</v>
      </c>
      <c r="J428" s="709" t="e">
        <f t="shared" si="60"/>
        <v>#DIV/0!</v>
      </c>
      <c r="K428" s="709" t="e">
        <f>LOOKUP(1,0/($M428&amp;$N428&amp;$O428&amp;$P428&amp;$Q428=全球运价!$B$7:$B$7&amp;全球运价!$C$7:$C$7&amp;全球运价!$S$7:$S$7&amp;全球运价!$L$7:$L$7&amp;全球运价!$P$7:$P$7),全球运价!D$7:D$7)</f>
        <v>#DIV/0!</v>
      </c>
      <c r="L428" s="709" t="e">
        <f>LOOKUP(1,0/($M428&amp;$N428&amp;$O428&amp;$P428&amp;$Q428=全球运价!$B$7:$B$7&amp;全球运价!$C$7:$C$7&amp;全球运价!$S$7:$S$7&amp;全球运价!$L$7:$L$7&amp;全球运价!$P$7:$P$7),全球运价!E$7:E$7)</f>
        <v>#DIV/0!</v>
      </c>
      <c r="M428" s="652" t="s">
        <v>902</v>
      </c>
      <c r="N428" s="652" t="s">
        <v>883</v>
      </c>
      <c r="O428" s="652" t="s">
        <v>65</v>
      </c>
      <c r="P428" s="652" t="s">
        <v>66</v>
      </c>
      <c r="Q428" s="652" t="s">
        <v>91</v>
      </c>
    </row>
    <row r="429" spans="1:18" s="652" customFormat="1" ht="19.5" customHeight="1">
      <c r="A429" s="761" t="s">
        <v>903</v>
      </c>
      <c r="B429" s="718" t="s">
        <v>889</v>
      </c>
      <c r="C429" s="1075" t="s">
        <v>221</v>
      </c>
      <c r="D429" s="1076"/>
      <c r="E429" s="766" t="s">
        <v>646</v>
      </c>
      <c r="F429" s="753" t="s">
        <v>890</v>
      </c>
      <c r="G429" s="753" t="s">
        <v>883</v>
      </c>
      <c r="H429" s="755">
        <v>40</v>
      </c>
      <c r="I429" s="747" t="e">
        <f>IF(J429="","",IF(J429="SYSTEM PRICE","",IF(B430=J429,"-","check")))</f>
        <v>#DIV/0!</v>
      </c>
      <c r="J429" s="709" t="e">
        <f t="shared" si="60"/>
        <v>#DIV/0!</v>
      </c>
      <c r="K429" s="709" t="e">
        <f>LOOKUP(1,0/($M429&amp;$N429&amp;$O429&amp;$P429&amp;$Q429=全球运价!$B$7:$B$7&amp;全球运价!$C$7:$C$7&amp;全球运价!$S$7:$S$7&amp;全球运价!$L$7:$L$7&amp;全球运价!$P$7:$P$7),全球运价!D$7:D$7)</f>
        <v>#DIV/0!</v>
      </c>
      <c r="L429" s="709" t="e">
        <f>LOOKUP(1,0/($M429&amp;$N429&amp;$O429&amp;$P429&amp;$Q429=全球运价!$B$7:$B$7&amp;全球运价!$C$7:$C$7&amp;全球运价!$S$7:$S$7&amp;全球运价!$L$7:$L$7&amp;全球运价!$P$7:$P$7),全球运价!E$7:E$7)</f>
        <v>#DIV/0!</v>
      </c>
      <c r="M429" s="652" t="s">
        <v>904</v>
      </c>
      <c r="N429" s="652" t="s">
        <v>883</v>
      </c>
      <c r="O429" s="652" t="s">
        <v>222</v>
      </c>
      <c r="P429" s="652" t="s">
        <v>66</v>
      </c>
      <c r="Q429" s="652" t="s">
        <v>91</v>
      </c>
    </row>
    <row r="430" spans="1:18" s="654" customFormat="1" ht="19.5" customHeight="1">
      <c r="A430" s="761" t="s">
        <v>905</v>
      </c>
      <c r="B430" s="718" t="s">
        <v>906</v>
      </c>
      <c r="C430" s="1075" t="s">
        <v>221</v>
      </c>
      <c r="D430" s="1076"/>
      <c r="E430" s="766" t="s">
        <v>646</v>
      </c>
      <c r="F430" s="753" t="s">
        <v>890</v>
      </c>
      <c r="G430" s="753" t="s">
        <v>883</v>
      </c>
      <c r="H430" s="755">
        <v>40</v>
      </c>
      <c r="I430" s="747" t="e">
        <f t="shared" si="61"/>
        <v>#DIV/0!</v>
      </c>
      <c r="J430" s="709" t="e">
        <f t="shared" si="60"/>
        <v>#DIV/0!</v>
      </c>
      <c r="K430" s="709" t="e">
        <f>LOOKUP(1,0/($M430&amp;$N430&amp;$O430&amp;$P430&amp;$Q430=全球运价!$B$7:$B$7&amp;全球运价!$C$7:$C$7&amp;全球运价!$S$7:$S$7&amp;全球运价!$L$7:$L$7&amp;全球运价!$P$7:$P$7),全球运价!D$7:D$7)</f>
        <v>#DIV/0!</v>
      </c>
      <c r="L430" s="709" t="e">
        <f>LOOKUP(1,0/($M430&amp;$N430&amp;$O430&amp;$P430&amp;$Q430=全球运价!$B$7:$B$7&amp;全球运价!$C$7:$C$7&amp;全球运价!$S$7:$S$7&amp;全球运价!$L$7:$L$7&amp;全球运价!$P$7:$P$7),全球运价!E$7:E$7)</f>
        <v>#DIV/0!</v>
      </c>
      <c r="M430" s="652" t="s">
        <v>907</v>
      </c>
      <c r="N430" s="652" t="s">
        <v>907</v>
      </c>
      <c r="O430" s="652" t="s">
        <v>65</v>
      </c>
      <c r="P430" s="652" t="s">
        <v>66</v>
      </c>
      <c r="Q430" s="652" t="s">
        <v>293</v>
      </c>
    </row>
    <row r="431" spans="1:18" s="665" customFormat="1" ht="19.5" hidden="1" customHeight="1">
      <c r="A431" s="761" t="s">
        <v>908</v>
      </c>
      <c r="B431" s="735" t="s">
        <v>909</v>
      </c>
      <c r="C431" s="1075"/>
      <c r="D431" s="1076"/>
      <c r="E431" s="766" t="s">
        <v>646</v>
      </c>
      <c r="F431" s="753" t="s">
        <v>890</v>
      </c>
      <c r="G431" s="753" t="s">
        <v>883</v>
      </c>
      <c r="H431" s="767" t="s">
        <v>765</v>
      </c>
      <c r="I431" s="747" t="e">
        <f>IF(J431="","",IF(J431="SYSTEM PRICE","",IF(#REF!=J431,"-","check")))</f>
        <v>#DIV/0!</v>
      </c>
      <c r="J431" s="709" t="e">
        <f t="shared" si="60"/>
        <v>#DIV/0!</v>
      </c>
      <c r="K431" s="709" t="e">
        <f>LOOKUP(1,0/($M431&amp;$N431&amp;$O431&amp;$P431&amp;$Q431=全球运价!$B$7:$B$7&amp;全球运价!$C$7:$C$7&amp;全球运价!$S$7:$S$7&amp;全球运价!$L$7:$L$7&amp;全球运价!$P$7:$P$7),全球运价!D$7:D$7)</f>
        <v>#DIV/0!</v>
      </c>
      <c r="L431" s="709" t="e">
        <f>LOOKUP(1,0/($M431&amp;$N431&amp;$O431&amp;$P431&amp;$Q431=全球运价!$B$7:$B$7&amp;全球运价!$C$7:$C$7&amp;全球运价!$S$7:$S$7&amp;全球运价!$L$7:$L$7&amp;全球运价!$P$7:$P$7),全球运价!E$7:E$7)</f>
        <v>#DIV/0!</v>
      </c>
      <c r="M431" s="652" t="s">
        <v>907</v>
      </c>
      <c r="N431" s="652" t="s">
        <v>907</v>
      </c>
      <c r="O431" s="652" t="s">
        <v>222</v>
      </c>
      <c r="P431" s="652" t="s">
        <v>66</v>
      </c>
      <c r="Q431" s="652" t="s">
        <v>293</v>
      </c>
    </row>
    <row r="432" spans="1:18" s="654" customFormat="1" ht="19.5" customHeight="1">
      <c r="A432" s="761" t="s">
        <v>910</v>
      </c>
      <c r="B432" s="718" t="s">
        <v>911</v>
      </c>
      <c r="C432" s="1075">
        <v>0</v>
      </c>
      <c r="D432" s="1076"/>
      <c r="E432" s="766" t="s">
        <v>31</v>
      </c>
      <c r="F432" s="753" t="s">
        <v>352</v>
      </c>
      <c r="G432" s="984" t="s">
        <v>28</v>
      </c>
      <c r="H432" s="755">
        <v>35</v>
      </c>
      <c r="I432" s="747" t="e">
        <f>IF(J432="","",IF(J432="SYSTEM PRICE","",IF(B434=J432,"-","check")))</f>
        <v>#DIV/0!</v>
      </c>
      <c r="J432" s="709" t="e">
        <f t="shared" si="60"/>
        <v>#DIV/0!</v>
      </c>
      <c r="K432" s="709" t="e">
        <f>LOOKUP(1,0/($M432&amp;$N432&amp;$O432&amp;$P432&amp;$Q432=全球运价!$B$7:$B$7&amp;全球运价!$C$7:$C$7&amp;全球运价!$S$7:$S$7&amp;全球运价!$L$7:$L$7&amp;全球运价!$P$7:$P$7),全球运价!D$7:D$7)</f>
        <v>#DIV/0!</v>
      </c>
      <c r="L432" s="709" t="e">
        <f>LOOKUP(1,0/($M432&amp;$N432&amp;$O432&amp;$P432&amp;$Q432=全球运价!$B$7:$B$7&amp;全球运价!$C$7:$C$7&amp;全球运价!$S$7:$S$7&amp;全球运价!$L$7:$L$7&amp;全球运价!$P$7:$P$7),全球运价!E$7:E$7)</f>
        <v>#DIV/0!</v>
      </c>
      <c r="M432" s="652" t="s">
        <v>912</v>
      </c>
      <c r="N432" s="652" t="s">
        <v>913</v>
      </c>
      <c r="O432" s="652" t="s">
        <v>65</v>
      </c>
      <c r="P432" s="652" t="s">
        <v>66</v>
      </c>
      <c r="Q432" s="652" t="s">
        <v>91</v>
      </c>
    </row>
    <row r="433" spans="1:17" s="652" customFormat="1" ht="19.5" customHeight="1">
      <c r="A433" s="761" t="s">
        <v>914</v>
      </c>
      <c r="B433" s="718" t="s">
        <v>911</v>
      </c>
      <c r="C433" s="1075">
        <v>0</v>
      </c>
      <c r="D433" s="1076"/>
      <c r="E433" s="766" t="s">
        <v>31</v>
      </c>
      <c r="F433" s="753" t="s">
        <v>352</v>
      </c>
      <c r="G433" s="984" t="s">
        <v>28</v>
      </c>
      <c r="H433" s="755">
        <v>36</v>
      </c>
      <c r="I433" s="747" t="e">
        <f>IF(J433="","",IF(J433="SYSTEM PRICE","",IF(#REF!=J433,"-","check")))</f>
        <v>#DIV/0!</v>
      </c>
      <c r="J433" s="709" t="e">
        <f t="shared" si="60"/>
        <v>#DIV/0!</v>
      </c>
      <c r="K433" s="709" t="e">
        <f>LOOKUP(1,0/($M433&amp;$N433&amp;$O433&amp;$P433&amp;$Q433=全球运价!$B$7:$B$7&amp;全球运价!$C$7:$C$7&amp;全球运价!$S$7:$S$7&amp;全球运价!$L$7:$L$7&amp;全球运价!$P$7:$P$7),全球运价!D$7:D$7)</f>
        <v>#DIV/0!</v>
      </c>
      <c r="L433" s="709" t="e">
        <f>LOOKUP(1,0/($M433&amp;$N433&amp;$O433&amp;$P433&amp;$Q433=全球运价!$B$7:$B$7&amp;全球运价!$C$7:$C$7&amp;全球运价!$S$7:$S$7&amp;全球运价!$L$7:$L$7&amp;全球运价!$P$7:$P$7),全球运价!E$7:E$7)</f>
        <v>#DIV/0!</v>
      </c>
      <c r="M433" s="652" t="s">
        <v>915</v>
      </c>
      <c r="N433" s="652" t="s">
        <v>913</v>
      </c>
      <c r="O433" s="652" t="s">
        <v>65</v>
      </c>
      <c r="P433" s="652" t="s">
        <v>66</v>
      </c>
      <c r="Q433" s="652" t="s">
        <v>91</v>
      </c>
    </row>
    <row r="434" spans="1:17" s="652" customFormat="1" ht="19.5" customHeight="1">
      <c r="A434" s="761" t="s">
        <v>916</v>
      </c>
      <c r="B434" s="718" t="s">
        <v>917</v>
      </c>
      <c r="C434" s="1075">
        <v>0</v>
      </c>
      <c r="D434" s="1076"/>
      <c r="E434" s="766" t="s">
        <v>31</v>
      </c>
      <c r="F434" s="753" t="s">
        <v>352</v>
      </c>
      <c r="G434" s="864" t="s">
        <v>914</v>
      </c>
      <c r="H434" s="755">
        <v>43</v>
      </c>
      <c r="I434" s="747" t="e">
        <f>IF(J434="","",IF(J434="SYSTEM PRICE","",IF(#REF!=J434,"-","check")))</f>
        <v>#DIV/0!</v>
      </c>
      <c r="J434" s="709" t="e">
        <f t="shared" si="60"/>
        <v>#DIV/0!</v>
      </c>
      <c r="K434" s="709" t="e">
        <f>LOOKUP(1,0/($M434&amp;$N434&amp;$O434&amp;$P434&amp;$Q434=全球运价!$B$7:$B$7&amp;全球运价!$C$7:$C$7&amp;全球运价!$S$7:$S$7&amp;全球运价!$L$7:$L$7&amp;全球运价!$P$7:$P$7),全球运价!D$7:D$7)</f>
        <v>#DIV/0!</v>
      </c>
      <c r="L434" s="709" t="e">
        <f>LOOKUP(1,0/($M434&amp;$N434&amp;$O434&amp;$P434&amp;$Q434=全球运价!$B$7:$B$7&amp;全球运价!$C$7:$C$7&amp;全球运价!$S$7:$S$7&amp;全球运价!$L$7:$L$7&amp;全球运价!$P$7:$P$7),全球运价!E$7:E$7)</f>
        <v>#DIV/0!</v>
      </c>
      <c r="M434" s="652" t="s">
        <v>918</v>
      </c>
      <c r="N434" s="652" t="s">
        <v>913</v>
      </c>
      <c r="O434" s="652" t="s">
        <v>65</v>
      </c>
      <c r="P434" s="652" t="s">
        <v>66</v>
      </c>
      <c r="Q434" s="652" t="s">
        <v>91</v>
      </c>
    </row>
    <row r="435" spans="1:17" s="654" customFormat="1" ht="19.5" customHeight="1">
      <c r="A435" s="761" t="s">
        <v>919</v>
      </c>
      <c r="B435" s="718" t="s">
        <v>920</v>
      </c>
      <c r="C435" s="1075"/>
      <c r="D435" s="1076"/>
      <c r="E435" s="766" t="s">
        <v>31</v>
      </c>
      <c r="F435" s="753" t="s">
        <v>352</v>
      </c>
      <c r="G435" s="864" t="s">
        <v>914</v>
      </c>
      <c r="H435" s="755">
        <v>43</v>
      </c>
      <c r="I435" s="747" t="e">
        <f>IF(J435="","",IF(J435="SYSTEM PRICE","",IF(B437=J435,"-","check")))</f>
        <v>#DIV/0!</v>
      </c>
      <c r="J435" s="709" t="e">
        <f t="shared" ref="J435:J445" si="62">"USD "&amp;IF(K435&lt;0,"( "&amp;-K435&amp;" )",K435)&amp;" / "&amp;IF(L435&lt;0,"( "&amp;-L435&amp;" )",L435)</f>
        <v>#DIV/0!</v>
      </c>
      <c r="K435" s="709" t="e">
        <f>LOOKUP(1,0/($M435&amp;$N435&amp;$O435&amp;$P435&amp;$Q435=全球运价!$B$7:$B$7&amp;全球运价!$C$7:$C$7&amp;全球运价!$S$7:$S$7&amp;全球运价!$L$7:$L$7&amp;全球运价!$P$7:$P$7),全球运价!D$7:D$7)</f>
        <v>#DIV/0!</v>
      </c>
      <c r="L435" s="709" t="e">
        <f>LOOKUP(1,0/($M435&amp;$N435&amp;$O435&amp;$P435&amp;$Q435=全球运价!$B$7:$B$7&amp;全球运价!$C$7:$C$7&amp;全球运价!$S$7:$S$7&amp;全球运价!$L$7:$L$7&amp;全球运价!$P$7:$P$7),全球运价!E$7:E$7)</f>
        <v>#DIV/0!</v>
      </c>
      <c r="M435" s="652" t="s">
        <v>921</v>
      </c>
      <c r="N435" s="652" t="s">
        <v>921</v>
      </c>
      <c r="O435" s="652" t="s">
        <v>65</v>
      </c>
      <c r="P435" s="652" t="s">
        <v>66</v>
      </c>
      <c r="Q435" s="652" t="s">
        <v>91</v>
      </c>
    </row>
    <row r="436" spans="1:17" s="652" customFormat="1" ht="19.5" customHeight="1">
      <c r="A436" s="761" t="s">
        <v>922</v>
      </c>
      <c r="B436" s="718" t="s">
        <v>920</v>
      </c>
      <c r="C436" s="1075"/>
      <c r="D436" s="1076"/>
      <c r="E436" s="766" t="s">
        <v>31</v>
      </c>
      <c r="F436" s="753" t="s">
        <v>352</v>
      </c>
      <c r="G436" s="864" t="s">
        <v>914</v>
      </c>
      <c r="H436" s="755">
        <v>43</v>
      </c>
      <c r="I436" s="747" t="e">
        <f t="shared" ref="I436:I445" si="63">IF(J436="","",IF(J436="SYSTEM PRICE","",IF(B439=J436,"-","check")))</f>
        <v>#DIV/0!</v>
      </c>
      <c r="J436" s="709" t="e">
        <f t="shared" si="62"/>
        <v>#DIV/0!</v>
      </c>
      <c r="K436" s="709" t="e">
        <f>LOOKUP(1,0/($M436&amp;$N436&amp;$O436&amp;$P436&amp;$Q436=全球运价!$B$7:$B$7&amp;全球运价!$C$7:$C$7&amp;全球运价!$S$7:$S$7&amp;全球运价!$L$7:$L$7&amp;全球运价!$P$7:$P$7),全球运价!D$7:D$7)</f>
        <v>#DIV/0!</v>
      </c>
      <c r="L436" s="709" t="e">
        <f>LOOKUP(1,0/($M436&amp;$N436&amp;$O436&amp;$P436&amp;$Q436=全球运价!$B$7:$B$7&amp;全球运价!$C$7:$C$7&amp;全球运价!$S$7:$S$7&amp;全球运价!$L$7:$L$7&amp;全球运价!$P$7:$P$7),全球运价!E$7:E$7)</f>
        <v>#DIV/0!</v>
      </c>
      <c r="M436" s="652" t="s">
        <v>923</v>
      </c>
      <c r="N436" s="652" t="s">
        <v>921</v>
      </c>
      <c r="O436" s="652" t="s">
        <v>65</v>
      </c>
      <c r="P436" s="652" t="s">
        <v>66</v>
      </c>
      <c r="Q436" s="652" t="s">
        <v>91</v>
      </c>
    </row>
    <row r="437" spans="1:17" s="654" customFormat="1" ht="19.5" customHeight="1">
      <c r="A437" s="865" t="s">
        <v>924</v>
      </c>
      <c r="B437" s="704" t="s">
        <v>452</v>
      </c>
      <c r="C437" s="1075">
        <v>0</v>
      </c>
      <c r="D437" s="1076"/>
      <c r="E437" s="766" t="s">
        <v>136</v>
      </c>
      <c r="F437" s="752" t="s">
        <v>769</v>
      </c>
      <c r="G437" s="984" t="s">
        <v>28</v>
      </c>
      <c r="H437" s="755">
        <v>42</v>
      </c>
      <c r="I437" s="747" t="e">
        <f t="shared" si="63"/>
        <v>#DIV/0!</v>
      </c>
      <c r="J437" s="709" t="e">
        <f t="shared" si="62"/>
        <v>#DIV/0!</v>
      </c>
      <c r="K437" s="709" t="e">
        <f>LOOKUP(1,0/($M437&amp;$N437&amp;$O437&amp;$P437&amp;$Q437=全球运价!$B$7:$B$7&amp;全球运价!$C$7:$C$7&amp;全球运价!$S$7:$S$7&amp;全球运价!$L$7:$L$7&amp;全球运价!$P$7:$P$7),全球运价!D$7:D$7)</f>
        <v>#DIV/0!</v>
      </c>
      <c r="L437" s="709" t="e">
        <f>LOOKUP(1,0/($M437&amp;$N437&amp;$O437&amp;$P437&amp;$Q437=全球运价!$B$7:$B$7&amp;全球运价!$C$7:$C$7&amp;全球运价!$S$7:$S$7&amp;全球运价!$L$7:$L$7&amp;全球运价!$P$7:$P$7),全球运价!E$7:E$7)</f>
        <v>#DIV/0!</v>
      </c>
      <c r="M437" s="652" t="s">
        <v>925</v>
      </c>
      <c r="N437" s="652" t="s">
        <v>925</v>
      </c>
      <c r="O437" s="652" t="s">
        <v>65</v>
      </c>
      <c r="P437" s="652" t="s">
        <v>66</v>
      </c>
      <c r="Q437" s="652" t="s">
        <v>293</v>
      </c>
    </row>
    <row r="438" spans="1:17" s="652" customFormat="1" ht="19.5" customHeight="1">
      <c r="A438" s="865" t="s">
        <v>926</v>
      </c>
      <c r="B438" s="735" t="s">
        <v>927</v>
      </c>
      <c r="C438" s="1075">
        <v>0</v>
      </c>
      <c r="D438" s="1076"/>
      <c r="E438" s="766" t="s">
        <v>136</v>
      </c>
      <c r="F438" s="752" t="s">
        <v>769</v>
      </c>
      <c r="G438" s="753" t="s">
        <v>921</v>
      </c>
      <c r="H438" s="755">
        <v>44</v>
      </c>
      <c r="I438" s="747" t="e">
        <f t="shared" si="63"/>
        <v>#DIV/0!</v>
      </c>
      <c r="J438" s="709" t="e">
        <f t="shared" si="62"/>
        <v>#DIV/0!</v>
      </c>
      <c r="K438" s="709" t="e">
        <f>LOOKUP(1,0/($M438&amp;$N438&amp;$O438&amp;$P438&amp;$Q438=全球运价!$B$7:$B$7&amp;全球运价!$C$7:$C$7&amp;全球运价!$S$7:$S$7&amp;全球运价!$L$7:$L$7&amp;全球运价!$P$7:$P$7),全球运价!D$7:D$7)</f>
        <v>#DIV/0!</v>
      </c>
      <c r="L438" s="709" t="e">
        <f>LOOKUP(1,0/($M438&amp;$N438&amp;$O438&amp;$P438&amp;$Q438=全球运价!$B$7:$B$7&amp;全球运价!$C$7:$C$7&amp;全球运价!$S$7:$S$7&amp;全球运价!$L$7:$L$7&amp;全球运价!$P$7:$P$7),全球运价!E$7:E$7)</f>
        <v>#DIV/0!</v>
      </c>
      <c r="M438" s="652" t="s">
        <v>928</v>
      </c>
      <c r="N438" s="652" t="s">
        <v>925</v>
      </c>
      <c r="O438" s="652" t="s">
        <v>65</v>
      </c>
      <c r="P438" s="652" t="s">
        <v>66</v>
      </c>
      <c r="Q438" s="652" t="s">
        <v>91</v>
      </c>
    </row>
    <row r="439" spans="1:17" s="652" customFormat="1" ht="19.5" customHeight="1">
      <c r="A439" s="865" t="s">
        <v>929</v>
      </c>
      <c r="B439" s="704" t="s">
        <v>930</v>
      </c>
      <c r="C439" s="1075">
        <v>0</v>
      </c>
      <c r="D439" s="1076"/>
      <c r="E439" s="766" t="s">
        <v>136</v>
      </c>
      <c r="F439" s="752" t="s">
        <v>769</v>
      </c>
      <c r="G439" s="753" t="s">
        <v>921</v>
      </c>
      <c r="H439" s="755">
        <v>44</v>
      </c>
      <c r="I439" s="747" t="e">
        <f t="shared" si="63"/>
        <v>#DIV/0!</v>
      </c>
      <c r="J439" s="709" t="e">
        <f t="shared" si="62"/>
        <v>#DIV/0!</v>
      </c>
      <c r="K439" s="709" t="e">
        <f>LOOKUP(1,0/($M439&amp;$N439&amp;$O439&amp;$P439&amp;$Q439=全球运价!$B$7:$B$7&amp;全球运价!$C$7:$C$7&amp;全球运价!$S$7:$S$7&amp;全球运价!$L$7:$L$7&amp;全球运价!$P$7:$P$7),全球运价!D$7:D$7)</f>
        <v>#DIV/0!</v>
      </c>
      <c r="L439" s="709" t="e">
        <f>LOOKUP(1,0/($M439&amp;$N439&amp;$O439&amp;$P439&amp;$Q439=全球运价!$B$7:$B$7&amp;全球运价!$C$7:$C$7&amp;全球运价!$S$7:$S$7&amp;全球运价!$L$7:$L$7&amp;全球运价!$P$7:$P$7),全球运价!E$7:E$7)</f>
        <v>#DIV/0!</v>
      </c>
      <c r="M439" s="652" t="s">
        <v>931</v>
      </c>
      <c r="N439" s="652" t="s">
        <v>931</v>
      </c>
      <c r="O439" s="652" t="s">
        <v>222</v>
      </c>
      <c r="P439" s="652" t="s">
        <v>66</v>
      </c>
      <c r="Q439" s="652" t="s">
        <v>91</v>
      </c>
    </row>
    <row r="440" spans="1:17" s="652" customFormat="1" ht="19.5" customHeight="1">
      <c r="A440" s="761" t="s">
        <v>932</v>
      </c>
      <c r="B440" s="718" t="s">
        <v>933</v>
      </c>
      <c r="C440" s="1075">
        <v>0</v>
      </c>
      <c r="D440" s="1076"/>
      <c r="E440" s="766" t="s">
        <v>646</v>
      </c>
      <c r="F440" s="752" t="s">
        <v>934</v>
      </c>
      <c r="G440" s="984" t="s">
        <v>28</v>
      </c>
      <c r="H440" s="755">
        <v>33</v>
      </c>
      <c r="I440" s="747" t="e">
        <f t="shared" si="63"/>
        <v>#DIV/0!</v>
      </c>
      <c r="J440" s="709" t="e">
        <f t="shared" si="62"/>
        <v>#DIV/0!</v>
      </c>
      <c r="K440" s="709" t="e">
        <f>LOOKUP(1,0/($M440&amp;$N440&amp;$O440&amp;$P440&amp;$Q440=全球运价!$B$7:$B$7&amp;全球运价!$C$7:$C$7&amp;全球运价!$S$7:$S$7&amp;全球运价!$L$7:$L$7&amp;全球运价!$P$7:$P$7),全球运价!D$7:D$7)</f>
        <v>#DIV/0!</v>
      </c>
      <c r="L440" s="709" t="e">
        <f>LOOKUP(1,0/($M440&amp;$N440&amp;$O440&amp;$P440&amp;$Q440=全球运价!$B$7:$B$7&amp;全球运价!$C$7:$C$7&amp;全球运价!$S$7:$S$7&amp;全球运价!$L$7:$L$7&amp;全球运价!$P$7:$P$7),全球运价!E$7:E$7)</f>
        <v>#DIV/0!</v>
      </c>
      <c r="M440" s="652" t="s">
        <v>935</v>
      </c>
      <c r="N440" s="652" t="s">
        <v>931</v>
      </c>
      <c r="O440" s="652" t="s">
        <v>222</v>
      </c>
      <c r="P440" s="652" t="s">
        <v>66</v>
      </c>
      <c r="Q440" s="652" t="s">
        <v>91</v>
      </c>
    </row>
    <row r="441" spans="1:17" s="652" customFormat="1" ht="19.5" customHeight="1">
      <c r="A441" s="761" t="s">
        <v>936</v>
      </c>
      <c r="B441" s="718" t="s">
        <v>937</v>
      </c>
      <c r="C441" s="1075">
        <v>0</v>
      </c>
      <c r="D441" s="1076"/>
      <c r="E441" s="766" t="s">
        <v>646</v>
      </c>
      <c r="F441" s="753" t="s">
        <v>934</v>
      </c>
      <c r="G441" s="753" t="s">
        <v>925</v>
      </c>
      <c r="H441" s="767" t="s">
        <v>938</v>
      </c>
      <c r="I441" s="747" t="e">
        <f>IF(J441="","",IF(J441="SYSTEM PRICE","",IF(#REF!=J441,"-","check")))</f>
        <v>#DIV/0!</v>
      </c>
      <c r="J441" s="709" t="e">
        <f t="shared" si="62"/>
        <v>#DIV/0!</v>
      </c>
      <c r="K441" s="709" t="e">
        <f>LOOKUP(1,0/($M441&amp;$N441&amp;$O441&amp;$P441&amp;$Q441=全球运价!$B$7:$B$7&amp;全球运价!$C$7:$C$7&amp;全球运价!$S$7:$S$7&amp;全球运价!$L$7:$L$7&amp;全球运价!$P$7:$P$7),全球运价!D$7:D$7)</f>
        <v>#DIV/0!</v>
      </c>
      <c r="L441" s="709" t="e">
        <f>LOOKUP(1,0/($M441&amp;$N441&amp;$O441&amp;$P441&amp;$Q441=全球运价!$B$7:$B$7&amp;全球运价!$C$7:$C$7&amp;全球运价!$S$7:$S$7&amp;全球运价!$L$7:$L$7&amp;全球运价!$P$7:$P$7),全球运价!E$7:E$7)</f>
        <v>#DIV/0!</v>
      </c>
      <c r="M441" s="652" t="s">
        <v>939</v>
      </c>
      <c r="N441" s="652" t="s">
        <v>931</v>
      </c>
      <c r="O441" s="652" t="s">
        <v>222</v>
      </c>
      <c r="P441" s="652" t="s">
        <v>66</v>
      </c>
      <c r="Q441" s="652" t="s">
        <v>91</v>
      </c>
    </row>
    <row r="442" spans="1:17" s="652" customFormat="1" ht="19.5" customHeight="1">
      <c r="A442" s="761" t="s">
        <v>940</v>
      </c>
      <c r="B442" s="718" t="s">
        <v>941</v>
      </c>
      <c r="C442" s="1075"/>
      <c r="D442" s="1076"/>
      <c r="E442" s="736" t="s">
        <v>243</v>
      </c>
      <c r="F442" s="753" t="s">
        <v>942</v>
      </c>
      <c r="G442" s="984" t="s">
        <v>28</v>
      </c>
      <c r="H442" s="755">
        <v>38</v>
      </c>
      <c r="I442" s="747" t="e">
        <f>IF(J442="","",IF(J442="SYSTEM PRICE","",IF(B444=J442,"-","check")))</f>
        <v>#DIV/0!</v>
      </c>
      <c r="J442" s="709" t="e">
        <f t="shared" si="62"/>
        <v>#DIV/0!</v>
      </c>
      <c r="K442" s="709" t="e">
        <f>LOOKUP(1,0/($M442&amp;$N442&amp;$O442&amp;$P442&amp;$Q442=全球运价!$B$7:$B$7&amp;全球运价!$C$7:$C$7&amp;全球运价!$S$7:$S$7&amp;全球运价!$L$7:$L$7&amp;全球运价!$P$7:$P$7),全球运价!D$7:D$7)</f>
        <v>#DIV/0!</v>
      </c>
      <c r="L442" s="709" t="e">
        <f>LOOKUP(1,0/($M442&amp;$N442&amp;$O442&amp;$P442&amp;$Q442=全球运价!$B$7:$B$7&amp;全球运价!$C$7:$C$7&amp;全球运价!$S$7:$S$7&amp;全球运价!$L$7:$L$7&amp;全球运价!$P$7:$P$7),全球运价!E$7:E$7)</f>
        <v>#DIV/0!</v>
      </c>
      <c r="M442" s="652" t="s">
        <v>943</v>
      </c>
      <c r="N442" s="652" t="s">
        <v>931</v>
      </c>
      <c r="O442" s="652" t="s">
        <v>222</v>
      </c>
      <c r="P442" s="652" t="s">
        <v>66</v>
      </c>
      <c r="Q442" s="652" t="s">
        <v>91</v>
      </c>
    </row>
    <row r="443" spans="1:17" s="652" customFormat="1" ht="19.5" customHeight="1">
      <c r="A443" s="761" t="s">
        <v>944</v>
      </c>
      <c r="B443" s="718" t="s">
        <v>941</v>
      </c>
      <c r="C443" s="1075"/>
      <c r="D443" s="1076"/>
      <c r="E443" s="736" t="s">
        <v>243</v>
      </c>
      <c r="F443" s="753" t="s">
        <v>942</v>
      </c>
      <c r="G443" s="753" t="s">
        <v>931</v>
      </c>
      <c r="H443" s="755">
        <v>45</v>
      </c>
      <c r="I443" s="747" t="e">
        <f>IF(J443="","",IF(J443="SYSTEM PRICE","",IF(B445=J443,"-","check")))</f>
        <v>#DIV/0!</v>
      </c>
      <c r="J443" s="709" t="e">
        <f t="shared" si="62"/>
        <v>#DIV/0!</v>
      </c>
      <c r="K443" s="709" t="e">
        <f>LOOKUP(1,0/($M443&amp;$N443&amp;$O443&amp;$P443&amp;$Q443=全球运价!$B$7:$B$7&amp;全球运价!$C$7:$C$7&amp;全球运价!$S$7:$S$7&amp;全球运价!$L$7:$L$7&amp;全球运价!$P$7:$P$7),全球运价!D$7:D$7)</f>
        <v>#DIV/0!</v>
      </c>
      <c r="L443" s="709" t="e">
        <f>LOOKUP(1,0/($M443&amp;$N443&amp;$O443&amp;$P443&amp;$Q443=全球运价!$B$7:$B$7&amp;全球运价!$C$7:$C$7&amp;全球运价!$S$7:$S$7&amp;全球运价!$L$7:$L$7&amp;全球运价!$P$7:$P$7),全球运价!E$7:E$7)</f>
        <v>#DIV/0!</v>
      </c>
      <c r="M443" s="652" t="s">
        <v>945</v>
      </c>
      <c r="N443" s="652" t="s">
        <v>931</v>
      </c>
      <c r="O443" s="652" t="s">
        <v>222</v>
      </c>
      <c r="P443" s="652" t="s">
        <v>66</v>
      </c>
      <c r="Q443" s="652" t="s">
        <v>91</v>
      </c>
    </row>
    <row r="444" spans="1:17" s="649" customFormat="1" ht="19.5" customHeight="1">
      <c r="A444" s="761" t="s">
        <v>946</v>
      </c>
      <c r="B444" s="718" t="s">
        <v>941</v>
      </c>
      <c r="C444" s="1075"/>
      <c r="D444" s="1076"/>
      <c r="E444" s="736" t="s">
        <v>243</v>
      </c>
      <c r="F444" s="753" t="s">
        <v>942</v>
      </c>
      <c r="G444" s="753" t="s">
        <v>931</v>
      </c>
      <c r="H444" s="755">
        <v>38</v>
      </c>
      <c r="I444" s="747" t="e">
        <f t="shared" si="63"/>
        <v>#DIV/0!</v>
      </c>
      <c r="J444" s="709" t="e">
        <f t="shared" si="62"/>
        <v>#DIV/0!</v>
      </c>
      <c r="K444" s="709" t="e">
        <f>LOOKUP(1,0/($M444&amp;$N444&amp;$O444&amp;$P444&amp;$Q444=全球运价!$B$7:$B$7&amp;全球运价!$C$7:$C$7&amp;全球运价!$S$7:$S$7&amp;全球运价!$L$7:$L$7&amp;全球运价!$P$7:$P$7),全球运价!D$7:D$7)</f>
        <v>#DIV/0!</v>
      </c>
      <c r="L444" s="709" t="e">
        <f>LOOKUP(1,0/($M444&amp;$N444&amp;$O444&amp;$P444&amp;$Q444=全球运价!$B$7:$B$7&amp;全球运价!$C$7:$C$7&amp;全球运价!$S$7:$S$7&amp;全球运价!$L$7:$L$7&amp;全球运价!$P$7:$P$7),全球运价!E$7:E$7)</f>
        <v>#DIV/0!</v>
      </c>
      <c r="M444" s="652" t="s">
        <v>947</v>
      </c>
      <c r="N444" s="652" t="s">
        <v>947</v>
      </c>
      <c r="O444" s="652" t="s">
        <v>65</v>
      </c>
      <c r="P444" s="649" t="s">
        <v>66</v>
      </c>
      <c r="Q444" s="652" t="s">
        <v>91</v>
      </c>
    </row>
    <row r="445" spans="1:17" s="652" customFormat="1" ht="19.5" customHeight="1">
      <c r="A445" s="751" t="s">
        <v>948</v>
      </c>
      <c r="B445" s="718" t="s">
        <v>941</v>
      </c>
      <c r="C445" s="1056"/>
      <c r="D445" s="1058"/>
      <c r="E445" s="736" t="s">
        <v>243</v>
      </c>
      <c r="F445" s="752" t="s">
        <v>942</v>
      </c>
      <c r="G445" s="752" t="s">
        <v>931</v>
      </c>
      <c r="H445" s="737">
        <v>45</v>
      </c>
      <c r="I445" s="747" t="e">
        <f t="shared" si="63"/>
        <v>#DIV/0!</v>
      </c>
      <c r="J445" s="709" t="e">
        <f t="shared" si="62"/>
        <v>#DIV/0!</v>
      </c>
      <c r="K445" s="709" t="e">
        <f>LOOKUP(1,0/($M445&amp;$N445&amp;$O445&amp;$P445&amp;$Q445=全球运价!$B$7:$B$7&amp;全球运价!$C$7:$C$7&amp;全球运价!$S$7:$S$7&amp;全球运价!$L$7:$L$7&amp;全球运价!$P$7:$P$7),全球运价!D$7:D$7)</f>
        <v>#DIV/0!</v>
      </c>
      <c r="L445" s="709" t="e">
        <f>LOOKUP(1,0/($M445&amp;$N445&amp;$O445&amp;$P445&amp;$Q445=全球运价!$B$7:$B$7&amp;全球运价!$C$7:$C$7&amp;全球运价!$S$7:$S$7&amp;全球运价!$L$7:$L$7&amp;全球运价!$P$7:$P$7),全球运价!E$7:E$7)</f>
        <v>#DIV/0!</v>
      </c>
      <c r="M445" s="652" t="s">
        <v>949</v>
      </c>
      <c r="N445" s="652" t="s">
        <v>950</v>
      </c>
      <c r="O445" s="652" t="s">
        <v>65</v>
      </c>
      <c r="P445" s="652" t="s">
        <v>66</v>
      </c>
      <c r="Q445" s="652" t="s">
        <v>91</v>
      </c>
    </row>
    <row r="446" spans="1:17" s="652" customFormat="1" ht="19.5" customHeight="1">
      <c r="A446" s="866" t="s">
        <v>951</v>
      </c>
      <c r="B446" s="704" t="s">
        <v>952</v>
      </c>
      <c r="C446" s="1056"/>
      <c r="D446" s="1058"/>
      <c r="E446" s="766" t="s">
        <v>646</v>
      </c>
      <c r="F446" s="753" t="s">
        <v>953</v>
      </c>
      <c r="G446" s="984" t="s">
        <v>28</v>
      </c>
      <c r="H446" s="755">
        <v>35</v>
      </c>
      <c r="I446" s="747"/>
      <c r="J446" s="709"/>
      <c r="K446" s="709"/>
      <c r="L446" s="709"/>
    </row>
    <row r="447" spans="1:17" s="652" customFormat="1" ht="19.5" customHeight="1">
      <c r="A447" s="867" t="s">
        <v>954</v>
      </c>
      <c r="B447" s="700" t="s">
        <v>955</v>
      </c>
      <c r="C447" s="1056"/>
      <c r="D447" s="1058"/>
      <c r="E447" s="735" t="s">
        <v>136</v>
      </c>
      <c r="F447" s="763" t="s">
        <v>956</v>
      </c>
      <c r="G447" s="990" t="s">
        <v>28</v>
      </c>
      <c r="H447" s="868">
        <v>8</v>
      </c>
      <c r="I447" s="747" t="e">
        <f>IF(J447="","",IF(J447="SYSTEM PRICE","",IF(B450=J447,"-","check")))</f>
        <v>#DIV/0!</v>
      </c>
      <c r="J447" s="709" t="e">
        <f>"USD "&amp;IF(K447&lt;0,"( "&amp;-K447&amp;" )",K447)&amp;" / "&amp;IF(L447&lt;0,"( "&amp;-L447&amp;" )",L447)</f>
        <v>#DIV/0!</v>
      </c>
      <c r="K447" s="709" t="e">
        <f>LOOKUP(1,0/($M447&amp;$N447&amp;$O447&amp;$P447&amp;$Q447=全球运价!$B$7:$B$7&amp;全球运价!$C$7:$C$7&amp;全球运价!$S$7:$S$7&amp;全球运价!$L$7:$L$7&amp;全球运价!$P$7:$P$7),全球运价!D$7:D$7)</f>
        <v>#DIV/0!</v>
      </c>
      <c r="L447" s="709" t="e">
        <f>LOOKUP(1,0/($M447&amp;$N447&amp;$O447&amp;$P447&amp;$Q447=全球运价!$B$7:$B$7&amp;全球运价!$C$7:$C$7&amp;全球运价!$S$7:$S$7&amp;全球运价!$L$7:$L$7&amp;全球运价!$P$7:$P$7),全球运价!E$7:E$7)</f>
        <v>#DIV/0!</v>
      </c>
      <c r="M447" s="652" t="s">
        <v>957</v>
      </c>
      <c r="N447" s="652" t="s">
        <v>957</v>
      </c>
      <c r="O447" s="652" t="s">
        <v>65</v>
      </c>
      <c r="P447" s="652" t="s">
        <v>66</v>
      </c>
      <c r="Q447" s="652" t="s">
        <v>91</v>
      </c>
    </row>
    <row r="448" spans="1:17" s="654" customFormat="1" ht="19.5" customHeight="1">
      <c r="A448" s="869" t="s">
        <v>958</v>
      </c>
      <c r="B448" s="700" t="s">
        <v>959</v>
      </c>
      <c r="C448" s="1056"/>
      <c r="D448" s="1058"/>
      <c r="E448" s="766" t="s">
        <v>646</v>
      </c>
      <c r="F448" s="753" t="s">
        <v>953</v>
      </c>
      <c r="G448" s="859" t="s">
        <v>950</v>
      </c>
      <c r="H448" s="755">
        <v>40</v>
      </c>
      <c r="I448" s="747" t="e">
        <f>IF(J448="","",IF(J448="SYSTEM PRICE","",IF(#REF!=J448,"-","check")))</f>
        <v>#DIV/0!</v>
      </c>
      <c r="J448" s="709" t="e">
        <f>"USD "&amp;IF(K448&lt;0,"( "&amp;-K448&amp;" )",K448)&amp;" / "&amp;IF(L448&lt;0,"( "&amp;-L448&amp;" )",L448)</f>
        <v>#DIV/0!</v>
      </c>
      <c r="K448" s="709" t="e">
        <f>LOOKUP(1,0/($M448&amp;$N448&amp;$O448&amp;$P448&amp;$Q448=全球运价!$B$7:$B$7&amp;全球运价!$C$7:$C$7&amp;全球运价!$S$7:$S$7&amp;全球运价!$L$7:$L$7&amp;全球运价!$P$7:$P$7),全球运价!D$7:D$7)</f>
        <v>#DIV/0!</v>
      </c>
      <c r="L448" s="709" t="e">
        <f>LOOKUP(1,0/($M448&amp;$N448&amp;$O448&amp;$P448&amp;$Q448=全球运价!$B$7:$B$7&amp;全球运价!$C$7:$C$7&amp;全球运价!$S$7:$S$7&amp;全球运价!$L$7:$L$7&amp;全球运价!$P$7:$P$7),全球运价!E$7:E$7)</f>
        <v>#DIV/0!</v>
      </c>
      <c r="M448" s="652" t="s">
        <v>960</v>
      </c>
      <c r="N448" s="652" t="s">
        <v>957</v>
      </c>
      <c r="O448" s="652" t="s">
        <v>65</v>
      </c>
      <c r="P448" s="652" t="s">
        <v>66</v>
      </c>
      <c r="Q448" s="652" t="s">
        <v>91</v>
      </c>
    </row>
    <row r="449" spans="1:19" s="654" customFormat="1" ht="19.5" customHeight="1">
      <c r="A449" s="869" t="s">
        <v>961</v>
      </c>
      <c r="B449" s="704" t="s">
        <v>962</v>
      </c>
      <c r="C449" s="1129"/>
      <c r="D449" s="1130"/>
      <c r="E449" s="766" t="s">
        <v>646</v>
      </c>
      <c r="F449" s="753" t="s">
        <v>953</v>
      </c>
      <c r="G449" s="859" t="s">
        <v>950</v>
      </c>
      <c r="H449" s="875">
        <v>40</v>
      </c>
      <c r="I449" s="747"/>
      <c r="J449" s="709"/>
      <c r="K449" s="709"/>
      <c r="L449" s="709"/>
      <c r="M449" s="652"/>
      <c r="N449" s="652"/>
      <c r="O449" s="652"/>
      <c r="P449" s="652"/>
      <c r="Q449" s="652"/>
    </row>
    <row r="450" spans="1:19" s="654" customFormat="1" ht="19.5" customHeight="1">
      <c r="A450" s="876" t="s">
        <v>963</v>
      </c>
      <c r="B450" s="704" t="s">
        <v>964</v>
      </c>
      <c r="C450" s="1056"/>
      <c r="D450" s="1058"/>
      <c r="E450" s="766" t="s">
        <v>31</v>
      </c>
      <c r="F450" s="753" t="s">
        <v>352</v>
      </c>
      <c r="G450" s="864" t="s">
        <v>914</v>
      </c>
      <c r="H450" s="755">
        <v>45</v>
      </c>
      <c r="I450" s="747" t="e">
        <f>IF(J450="","",IF(J450="SYSTEM PRICE","",IF(B451=J450,"-","check")))</f>
        <v>#DIV/0!</v>
      </c>
      <c r="J450" s="709" t="e">
        <f>"USD "&amp;IF(K450&lt;0,"( "&amp;-K450&amp;" )",K450)&amp;" / "&amp;IF(L450&lt;0,"( "&amp;-L450&amp;" )",L450)</f>
        <v>#DIV/0!</v>
      </c>
      <c r="K450" s="709" t="e">
        <f>LOOKUP(1,0/($M450&amp;$N450&amp;$O450&amp;$P450&amp;$Q450=全球运价!$B$7:$B$7&amp;全球运价!$C$7:$C$7&amp;全球运价!$S$7:$S$7&amp;全球运价!$L$7:$L$7&amp;全球运价!$P$7:$P$7),全球运价!D$7:D$7)</f>
        <v>#DIV/0!</v>
      </c>
      <c r="L450" s="709" t="e">
        <f>LOOKUP(1,0/($M450&amp;$N450&amp;$O450&amp;$P450&amp;$Q450=全球运价!$B$7:$B$7&amp;全球运价!$C$7:$C$7&amp;全球运价!$S$7:$S$7&amp;全球运价!$L$7:$L$7&amp;全球运价!$P$7:$P$7),全球运价!E$7:E$7)</f>
        <v>#DIV/0!</v>
      </c>
      <c r="M450" s="652" t="s">
        <v>965</v>
      </c>
      <c r="N450" s="652" t="s">
        <v>957</v>
      </c>
      <c r="O450" s="652" t="s">
        <v>65</v>
      </c>
      <c r="P450" s="652" t="s">
        <v>66</v>
      </c>
      <c r="Q450" s="652" t="s">
        <v>91</v>
      </c>
    </row>
    <row r="451" spans="1:19" s="670" customFormat="1" ht="19.5" customHeight="1">
      <c r="A451" s="866" t="s">
        <v>966</v>
      </c>
      <c r="B451" s="704" t="s">
        <v>964</v>
      </c>
      <c r="C451" s="1056"/>
      <c r="D451" s="1058"/>
      <c r="E451" s="766" t="s">
        <v>31</v>
      </c>
      <c r="F451" s="753" t="s">
        <v>352</v>
      </c>
      <c r="G451" s="864" t="s">
        <v>914</v>
      </c>
      <c r="H451" s="755">
        <v>45</v>
      </c>
      <c r="I451" s="747" t="str">
        <f t="shared" ref="I451:I476" si="64">IF(J451="","",IF(J451="SYSTEM PRICE","",IF(B454=J451,"-","check")))</f>
        <v/>
      </c>
      <c r="J451" s="709"/>
      <c r="K451" s="709"/>
      <c r="L451" s="709"/>
      <c r="N451" s="652"/>
      <c r="O451" s="652"/>
      <c r="P451" s="652"/>
      <c r="Q451" s="652"/>
      <c r="R451" s="652"/>
      <c r="S451" s="652"/>
    </row>
    <row r="452" spans="1:19" s="652" customFormat="1" ht="19.5" customHeight="1">
      <c r="A452" s="866" t="s">
        <v>967</v>
      </c>
      <c r="B452" s="704" t="s">
        <v>968</v>
      </c>
      <c r="C452" s="1131"/>
      <c r="D452" s="1131"/>
      <c r="E452" s="766" t="s">
        <v>50</v>
      </c>
      <c r="F452" s="753" t="s">
        <v>723</v>
      </c>
      <c r="G452" s="984" t="s">
        <v>28</v>
      </c>
      <c r="H452" s="755">
        <v>36</v>
      </c>
      <c r="I452" s="747" t="str">
        <f t="shared" si="64"/>
        <v/>
      </c>
      <c r="J452" s="709"/>
      <c r="K452" s="709"/>
      <c r="L452" s="709"/>
    </row>
    <row r="453" spans="1:19" s="652" customFormat="1" ht="19.5" customHeight="1">
      <c r="A453" s="760" t="s">
        <v>725</v>
      </c>
      <c r="B453" s="835"/>
      <c r="C453" s="835"/>
      <c r="D453" s="835"/>
      <c r="E453" s="835"/>
      <c r="F453" s="836"/>
      <c r="G453" s="836"/>
      <c r="H453" s="877"/>
      <c r="I453" s="747" t="str">
        <f t="shared" si="64"/>
        <v/>
      </c>
      <c r="J453" s="709"/>
      <c r="K453" s="709"/>
      <c r="L453" s="709"/>
    </row>
    <row r="454" spans="1:19" s="652" customFormat="1" ht="19.5" customHeight="1">
      <c r="A454" s="1015" t="s">
        <v>688</v>
      </c>
      <c r="B454" s="1016"/>
      <c r="C454" s="1016"/>
      <c r="D454" s="1016"/>
      <c r="E454" s="1016"/>
      <c r="F454" s="1016"/>
      <c r="G454" s="1016"/>
      <c r="H454" s="1017"/>
      <c r="I454" s="747" t="str">
        <f t="shared" si="64"/>
        <v/>
      </c>
      <c r="J454" s="709"/>
      <c r="K454" s="709"/>
      <c r="L454" s="709"/>
    </row>
    <row r="455" spans="1:19" s="652" customFormat="1" ht="19.5" customHeight="1">
      <c r="A455" s="850" t="s">
        <v>969</v>
      </c>
      <c r="B455" s="851"/>
      <c r="C455" s="851"/>
      <c r="D455" s="851"/>
      <c r="E455" s="851"/>
      <c r="F455" s="851"/>
      <c r="G455" s="852"/>
      <c r="H455" s="853"/>
      <c r="I455" s="747" t="str">
        <f t="shared" si="64"/>
        <v/>
      </c>
      <c r="J455" s="709"/>
      <c r="K455" s="709"/>
      <c r="L455" s="709"/>
    </row>
    <row r="456" spans="1:19" s="654" customFormat="1" ht="19.5" customHeight="1">
      <c r="A456" s="801" t="s">
        <v>970</v>
      </c>
      <c r="B456" s="721"/>
      <c r="C456" s="721"/>
      <c r="D456" s="721"/>
      <c r="E456" s="721"/>
      <c r="F456" s="721"/>
      <c r="G456" s="710"/>
      <c r="H456" s="722"/>
      <c r="I456" s="747" t="str">
        <f t="shared" si="64"/>
        <v/>
      </c>
      <c r="J456" s="709"/>
      <c r="K456" s="709"/>
      <c r="L456" s="709"/>
      <c r="N456" s="652"/>
      <c r="O456" s="652"/>
      <c r="Q456" s="652"/>
    </row>
    <row r="457" spans="1:19" s="652" customFormat="1" ht="19.5" customHeight="1">
      <c r="A457" s="801" t="s">
        <v>971</v>
      </c>
      <c r="B457" s="721"/>
      <c r="C457" s="721"/>
      <c r="D457" s="721"/>
      <c r="E457" s="721"/>
      <c r="F457" s="721"/>
      <c r="G457" s="710"/>
      <c r="H457" s="722"/>
      <c r="I457" s="747" t="str">
        <f t="shared" si="64"/>
        <v/>
      </c>
      <c r="J457" s="746" t="s">
        <v>10</v>
      </c>
      <c r="K457" s="709" t="s">
        <v>11</v>
      </c>
      <c r="L457" s="709" t="s">
        <v>12</v>
      </c>
      <c r="M457" s="675" t="s">
        <v>13</v>
      </c>
      <c r="N457" s="675" t="s">
        <v>14</v>
      </c>
      <c r="O457" s="675" t="s">
        <v>15</v>
      </c>
      <c r="P457" s="675" t="s">
        <v>16</v>
      </c>
      <c r="Q457" s="675" t="s">
        <v>17</v>
      </c>
      <c r="R457" s="750"/>
    </row>
    <row r="458" spans="1:19" s="671" customFormat="1" ht="19.5" customHeight="1">
      <c r="A458" s="770" t="s">
        <v>972</v>
      </c>
      <c r="B458" s="771"/>
      <c r="C458" s="771"/>
      <c r="D458" s="771"/>
      <c r="E458" s="771"/>
      <c r="F458" s="771"/>
      <c r="G458" s="723"/>
      <c r="H458" s="772"/>
      <c r="I458" s="747" t="e">
        <f t="shared" si="64"/>
        <v>#DIV/0!</v>
      </c>
      <c r="J458" s="709" t="e">
        <f t="shared" ref="J458:J466" si="65">"USD "&amp;IF(K458&lt;0,"( "&amp;-K458&amp;" )",K458)&amp;" / "&amp;IF(L458&lt;0,"( "&amp;-L458&amp;" )",L458)</f>
        <v>#DIV/0!</v>
      </c>
      <c r="K458" s="709" t="e">
        <f>LOOKUP(1,0/($M458&amp;$N458&amp;$O458&amp;$P458&amp;$Q458=全球运价!$B$7:$B$7&amp;全球运价!$C$7:$C$7&amp;全球运价!$S$7:$S$7&amp;全球运价!$L$7:$L$7&amp;全球运价!$P$7:$P$7),全球运价!D$7:D$7)</f>
        <v>#DIV/0!</v>
      </c>
      <c r="L458" s="709" t="e">
        <f>LOOKUP(1,0/($M458&amp;$N458&amp;$O458&amp;$P458&amp;$Q458=全球运价!$B$7:$B$7&amp;全球运价!$C$7:$C$7&amp;全球运价!$S$7:$S$7&amp;全球运价!$L$7:$L$7&amp;全球运价!$P$7:$P$7),全球运价!E$7:E$7)</f>
        <v>#DIV/0!</v>
      </c>
      <c r="M458" s="652" t="s">
        <v>973</v>
      </c>
      <c r="N458" s="652" t="s">
        <v>973</v>
      </c>
      <c r="O458" s="652" t="s">
        <v>65</v>
      </c>
      <c r="P458" s="652" t="s">
        <v>66</v>
      </c>
      <c r="Q458" s="652" t="s">
        <v>293</v>
      </c>
    </row>
    <row r="459" spans="1:19" s="652" customFormat="1" ht="19.5" customHeight="1">
      <c r="A459" s="1120"/>
      <c r="B459" s="1121"/>
      <c r="C459" s="1121"/>
      <c r="D459" s="1121"/>
      <c r="E459" s="1121"/>
      <c r="F459" s="1121"/>
      <c r="G459" s="1121"/>
      <c r="H459" s="1122"/>
      <c r="I459" s="747" t="e">
        <f t="shared" si="64"/>
        <v>#DIV/0!</v>
      </c>
      <c r="J459" s="709" t="e">
        <f t="shared" si="65"/>
        <v>#DIV/0!</v>
      </c>
      <c r="K459" s="709" t="e">
        <f>LOOKUP(1,0/($M459&amp;$N459&amp;$O459&amp;$P459&amp;$Q459=全球运价!$B$7:$B$7&amp;全球运价!$C$7:$C$7&amp;全球运价!$S$7:$S$7&amp;全球运价!$L$7:$L$7&amp;全球运价!$P$7:$P$7),全球运价!D$7:D$7)</f>
        <v>#DIV/0!</v>
      </c>
      <c r="L459" s="709" t="e">
        <f>LOOKUP(1,0/($M459&amp;$N459&amp;$O459&amp;$P459&amp;$Q459=全球运价!$B$7:$B$7&amp;全球运价!$C$7:$C$7&amp;全球运价!$S$7:$S$7&amp;全球运价!$L$7:$L$7&amp;全球运价!$P$7:$P$7),全球运价!E$7:E$7)</f>
        <v>#DIV/0!</v>
      </c>
      <c r="M459" s="652" t="s">
        <v>974</v>
      </c>
      <c r="N459" s="652" t="s">
        <v>974</v>
      </c>
      <c r="O459" s="652" t="s">
        <v>65</v>
      </c>
      <c r="P459" s="652" t="s">
        <v>66</v>
      </c>
      <c r="Q459" s="652" t="s">
        <v>293</v>
      </c>
    </row>
    <row r="460" spans="1:19" s="652" customFormat="1" ht="19.5" customHeight="1">
      <c r="A460" s="833" t="s">
        <v>858</v>
      </c>
      <c r="B460" s="695" t="s">
        <v>19</v>
      </c>
      <c r="C460" s="1074" t="s">
        <v>693</v>
      </c>
      <c r="D460" s="1074"/>
      <c r="E460" s="697" t="s">
        <v>20</v>
      </c>
      <c r="F460" s="697" t="s">
        <v>21</v>
      </c>
      <c r="G460" s="697" t="s">
        <v>22</v>
      </c>
      <c r="H460" s="834" t="s">
        <v>23</v>
      </c>
      <c r="I460" s="747" t="e">
        <f t="shared" si="64"/>
        <v>#DIV/0!</v>
      </c>
      <c r="J460" s="709" t="e">
        <f t="shared" si="65"/>
        <v>#DIV/0!</v>
      </c>
      <c r="K460" s="709" t="e">
        <f>LOOKUP(1,0/($M460&amp;$N460&amp;$O460&amp;$P460&amp;$Q460=全球运价!$B$7:$B$7&amp;全球运价!$C$7:$C$7&amp;全球运价!$S$7:$S$7&amp;全球运价!$L$7:$L$7&amp;全球运价!$P$7:$P$7),全球运价!D$7:D$7)</f>
        <v>#DIV/0!</v>
      </c>
      <c r="L460" s="709" t="e">
        <f>LOOKUP(1,0/($M460&amp;$N460&amp;$O460&amp;$P460&amp;$Q460=全球运价!$B$7:$B$7&amp;全球运价!$C$7:$C$7&amp;全球运价!$S$7:$S$7&amp;全球运价!$L$7:$L$7&amp;全球运价!$P$7:$P$7),全球运价!E$7:E$7)</f>
        <v>#DIV/0!</v>
      </c>
      <c r="M460" s="652" t="s">
        <v>975</v>
      </c>
      <c r="N460" s="652" t="s">
        <v>974</v>
      </c>
      <c r="O460" s="652" t="s">
        <v>65</v>
      </c>
      <c r="P460" s="652" t="s">
        <v>66</v>
      </c>
      <c r="Q460" s="652" t="s">
        <v>293</v>
      </c>
    </row>
    <row r="461" spans="1:19" s="652" customFormat="1" ht="19.5" customHeight="1">
      <c r="A461" s="843" t="s">
        <v>976</v>
      </c>
      <c r="B461" s="718" t="s">
        <v>977</v>
      </c>
      <c r="C461" s="1056">
        <v>0</v>
      </c>
      <c r="D461" s="1058"/>
      <c r="E461" s="736" t="s">
        <v>978</v>
      </c>
      <c r="F461" s="752" t="s">
        <v>352</v>
      </c>
      <c r="G461" s="985" t="s">
        <v>28</v>
      </c>
      <c r="H461" s="754" t="s">
        <v>979</v>
      </c>
      <c r="I461" s="747" t="e">
        <f t="shared" si="64"/>
        <v>#DIV/0!</v>
      </c>
      <c r="J461" s="709" t="e">
        <f t="shared" si="65"/>
        <v>#DIV/0!</v>
      </c>
      <c r="K461" s="709" t="e">
        <f>LOOKUP(1,0/($M461&amp;$N461&amp;$O461&amp;$P461&amp;$Q461=全球运价!$B$7:$B$7&amp;全球运价!$C$7:$C$7&amp;全球运价!$S$7:$S$7&amp;全球运价!$L$7:$L$7&amp;全球运价!$P$7:$P$7),全球运价!D$7:D$7)</f>
        <v>#DIV/0!</v>
      </c>
      <c r="L461" s="709" t="e">
        <f>LOOKUP(1,0/($M461&amp;$N461&amp;$O461&amp;$P461&amp;$Q461=全球运价!$B$7:$B$7&amp;全球运价!$C$7:$C$7&amp;全球运价!$S$7:$S$7&amp;全球运价!$L$7:$L$7&amp;全球运价!$P$7:$P$7),全球运价!E$7:E$7)</f>
        <v>#DIV/0!</v>
      </c>
      <c r="M461" s="652" t="s">
        <v>980</v>
      </c>
      <c r="N461" s="652" t="s">
        <v>974</v>
      </c>
      <c r="O461" s="652" t="s">
        <v>65</v>
      </c>
      <c r="P461" s="652" t="s">
        <v>66</v>
      </c>
      <c r="Q461" s="652" t="s">
        <v>293</v>
      </c>
    </row>
    <row r="462" spans="1:19" s="652" customFormat="1" ht="19.5" customHeight="1">
      <c r="A462" s="843" t="s">
        <v>981</v>
      </c>
      <c r="B462" s="718" t="s">
        <v>977</v>
      </c>
      <c r="C462" s="1056">
        <v>0</v>
      </c>
      <c r="D462" s="1058"/>
      <c r="E462" s="736" t="s">
        <v>50</v>
      </c>
      <c r="F462" s="878" t="s">
        <v>982</v>
      </c>
      <c r="G462" s="985" t="s">
        <v>28</v>
      </c>
      <c r="H462" s="754" t="s">
        <v>979</v>
      </c>
      <c r="I462" s="747" t="e">
        <f t="shared" si="64"/>
        <v>#DIV/0!</v>
      </c>
      <c r="J462" s="709" t="e">
        <f t="shared" si="65"/>
        <v>#DIV/0!</v>
      </c>
      <c r="K462" s="709" t="e">
        <f>LOOKUP(1,0/($M462&amp;$N462&amp;$O462&amp;$P462&amp;$Q462=全球运价!$B$7:$B$7&amp;全球运价!$C$7:$C$7&amp;全球运价!$S$7:$S$7&amp;全球运价!$L$7:$L$7&amp;全球运价!$P$7:$P$7),全球运价!D$7:D$7)</f>
        <v>#DIV/0!</v>
      </c>
      <c r="L462" s="709" t="e">
        <f>LOOKUP(1,0/($M462&amp;$N462&amp;$O462&amp;$P462&amp;$Q462=全球运价!$B$7:$B$7&amp;全球运价!$C$7:$C$7&amp;全球运价!$S$7:$S$7&amp;全球运价!$L$7:$L$7&amp;全球运价!$P$7:$P$7),全球运价!E$7:E$7)</f>
        <v>#DIV/0!</v>
      </c>
      <c r="M462" s="652" t="s">
        <v>983</v>
      </c>
      <c r="N462" s="652" t="s">
        <v>974</v>
      </c>
      <c r="O462" s="652" t="s">
        <v>65</v>
      </c>
      <c r="P462" s="652" t="s">
        <v>66</v>
      </c>
      <c r="Q462" s="652" t="s">
        <v>293</v>
      </c>
    </row>
    <row r="463" spans="1:19" s="652" customFormat="1" ht="19.5" customHeight="1">
      <c r="A463" s="751" t="s">
        <v>984</v>
      </c>
      <c r="B463" s="718" t="s">
        <v>977</v>
      </c>
      <c r="C463" s="1056">
        <v>0</v>
      </c>
      <c r="D463" s="1058"/>
      <c r="E463" s="736" t="s">
        <v>985</v>
      </c>
      <c r="F463" s="752" t="s">
        <v>986</v>
      </c>
      <c r="G463" s="764" t="s">
        <v>987</v>
      </c>
      <c r="H463" s="737">
        <v>28</v>
      </c>
      <c r="I463" s="747" t="e">
        <f t="shared" si="64"/>
        <v>#DIV/0!</v>
      </c>
      <c r="J463" s="709" t="e">
        <f t="shared" si="65"/>
        <v>#DIV/0!</v>
      </c>
      <c r="K463" s="709" t="e">
        <f>LOOKUP(1,0/($M463&amp;$N463&amp;$O463&amp;$P463&amp;$Q463=全球运价!$B$7:$B$7&amp;全球运价!$C$7:$C$7&amp;全球运价!$S$7:$S$7&amp;全球运价!$L$7:$L$7&amp;全球运价!$P$7:$P$7),全球运价!D$7:D$7)</f>
        <v>#DIV/0!</v>
      </c>
      <c r="L463" s="709" t="e">
        <f>LOOKUP(1,0/($M463&amp;$N463&amp;$O463&amp;$P463&amp;$Q463=全球运价!$B$7:$B$7&amp;全球运价!$C$7:$C$7&amp;全球运价!$S$7:$S$7&amp;全球运价!$L$7:$L$7&amp;全球运价!$P$7:$P$7),全球运价!E$7:E$7)</f>
        <v>#DIV/0!</v>
      </c>
      <c r="M463" s="652" t="s">
        <v>988</v>
      </c>
      <c r="N463" s="652" t="s">
        <v>974</v>
      </c>
      <c r="O463" s="652" t="s">
        <v>65</v>
      </c>
      <c r="P463" s="652" t="s">
        <v>66</v>
      </c>
      <c r="Q463" s="652" t="s">
        <v>293</v>
      </c>
    </row>
    <row r="464" spans="1:19" s="652" customFormat="1" ht="19.5" customHeight="1">
      <c r="A464" s="751" t="s">
        <v>989</v>
      </c>
      <c r="B464" s="718" t="s">
        <v>977</v>
      </c>
      <c r="C464" s="1056">
        <v>0</v>
      </c>
      <c r="D464" s="1058"/>
      <c r="E464" s="736" t="s">
        <v>985</v>
      </c>
      <c r="F464" s="752" t="s">
        <v>986</v>
      </c>
      <c r="G464" s="764" t="s">
        <v>987</v>
      </c>
      <c r="H464" s="754" t="s">
        <v>990</v>
      </c>
      <c r="I464" s="747" t="e">
        <f t="shared" si="64"/>
        <v>#DIV/0!</v>
      </c>
      <c r="J464" s="709" t="e">
        <f t="shared" si="65"/>
        <v>#DIV/0!</v>
      </c>
      <c r="K464" s="709" t="e">
        <f>LOOKUP(1,0/($M464&amp;$N464&amp;$O464&amp;$P464&amp;$Q464=全球运价!$B$7:$B$7&amp;全球运价!$C$7:$C$7&amp;全球运价!$S$7:$S$7&amp;全球运价!$L$7:$L$7&amp;全球运价!$P$7:$P$7),全球运价!D$7:D$7)</f>
        <v>#DIV/0!</v>
      </c>
      <c r="L464" s="709" t="e">
        <f>LOOKUP(1,0/($M464&amp;$N464&amp;$O464&amp;$P464&amp;$Q464=全球运价!$B$7:$B$7&amp;全球运价!$C$7:$C$7&amp;全球运价!$S$7:$S$7&amp;全球运价!$L$7:$L$7&amp;全球运价!$P$7:$P$7),全球运价!E$7:E$7)</f>
        <v>#DIV/0!</v>
      </c>
      <c r="M464" s="652" t="s">
        <v>991</v>
      </c>
      <c r="N464" s="652" t="s">
        <v>974</v>
      </c>
      <c r="O464" s="652" t="s">
        <v>65</v>
      </c>
      <c r="P464" s="652" t="s">
        <v>66</v>
      </c>
      <c r="Q464" s="652" t="s">
        <v>293</v>
      </c>
    </row>
    <row r="465" spans="1:18" s="652" customFormat="1" ht="19.5" customHeight="1">
      <c r="A465" s="751" t="s">
        <v>992</v>
      </c>
      <c r="B465" s="718" t="s">
        <v>977</v>
      </c>
      <c r="C465" s="1056">
        <v>0</v>
      </c>
      <c r="D465" s="1058"/>
      <c r="E465" s="736" t="s">
        <v>985</v>
      </c>
      <c r="F465" s="752" t="s">
        <v>986</v>
      </c>
      <c r="G465" s="764" t="s">
        <v>987</v>
      </c>
      <c r="H465" s="754" t="s">
        <v>990</v>
      </c>
      <c r="I465" s="747" t="e">
        <f t="shared" si="64"/>
        <v>#DIV/0!</v>
      </c>
      <c r="J465" s="709" t="e">
        <f t="shared" si="65"/>
        <v>#DIV/0!</v>
      </c>
      <c r="K465" s="709" t="e">
        <f>LOOKUP(1,0/($M465&amp;$N465&amp;$O465&amp;$P465&amp;$Q465=全球运价!$B$7:$B$7&amp;全球运价!$C$7:$C$7&amp;全球运价!$S$7:$S$7&amp;全球运价!$L$7:$L$7&amp;全球运价!$P$7:$P$7),全球运价!D$7:D$7)</f>
        <v>#DIV/0!</v>
      </c>
      <c r="L465" s="709" t="e">
        <f>LOOKUP(1,0/($M465&amp;$N465&amp;$O465&amp;$P465&amp;$Q465=全球运价!$B$7:$B$7&amp;全球运价!$C$7:$C$7&amp;全球运价!$S$7:$S$7&amp;全球运价!$L$7:$L$7&amp;全球运价!$P$7:$P$7),全球运价!E$7:E$7)</f>
        <v>#DIV/0!</v>
      </c>
      <c r="M465" s="652" t="s">
        <v>993</v>
      </c>
      <c r="N465" s="652" t="s">
        <v>974</v>
      </c>
      <c r="O465" s="652" t="s">
        <v>65</v>
      </c>
      <c r="P465" s="652" t="s">
        <v>66</v>
      </c>
      <c r="Q465" s="652" t="s">
        <v>293</v>
      </c>
    </row>
    <row r="466" spans="1:18" s="652" customFormat="1" ht="19.5" customHeight="1">
      <c r="A466" s="751" t="s">
        <v>994</v>
      </c>
      <c r="B466" s="718" t="s">
        <v>995</v>
      </c>
      <c r="C466" s="1056">
        <v>0</v>
      </c>
      <c r="D466" s="1058"/>
      <c r="E466" s="736" t="s">
        <v>985</v>
      </c>
      <c r="F466" s="752" t="s">
        <v>986</v>
      </c>
      <c r="G466" s="764" t="s">
        <v>987</v>
      </c>
      <c r="H466" s="754" t="s">
        <v>990</v>
      </c>
      <c r="I466" s="747" t="e">
        <f t="shared" si="64"/>
        <v>#DIV/0!</v>
      </c>
      <c r="J466" s="709" t="e">
        <f t="shared" si="65"/>
        <v>#DIV/0!</v>
      </c>
      <c r="K466" s="709" t="e">
        <f>LOOKUP(1,0/($M466&amp;$N466&amp;$O466&amp;$P466&amp;$Q466=全球运价!$B$7:$B$7&amp;全球运价!$C$7:$C$7&amp;全球运价!$S$7:$S$7&amp;全球运价!$L$7:$L$7&amp;全球运价!$P$7:$P$7),全球运价!D$7:D$7)</f>
        <v>#DIV/0!</v>
      </c>
      <c r="L466" s="709" t="e">
        <f>LOOKUP(1,0/($M466&amp;$N466&amp;$O466&amp;$P466&amp;$Q466=全球运价!$B$7:$B$7&amp;全球运价!$C$7:$C$7&amp;全球运价!$S$7:$S$7&amp;全球运价!$L$7:$L$7&amp;全球运价!$P$7:$P$7),全球运价!E$7:E$7)</f>
        <v>#DIV/0!</v>
      </c>
      <c r="M466" s="652" t="s">
        <v>996</v>
      </c>
      <c r="N466" s="652" t="s">
        <v>974</v>
      </c>
      <c r="O466" s="652" t="s">
        <v>65</v>
      </c>
      <c r="P466" s="652" t="s">
        <v>66</v>
      </c>
      <c r="Q466" s="652" t="s">
        <v>293</v>
      </c>
    </row>
    <row r="467" spans="1:18" s="652" customFormat="1" ht="19.5" customHeight="1">
      <c r="A467" s="751" t="s">
        <v>997</v>
      </c>
      <c r="B467" s="718" t="s">
        <v>998</v>
      </c>
      <c r="C467" s="1056">
        <v>0</v>
      </c>
      <c r="D467" s="1058"/>
      <c r="E467" s="736" t="s">
        <v>985</v>
      </c>
      <c r="F467" s="752" t="s">
        <v>986</v>
      </c>
      <c r="G467" s="764" t="s">
        <v>987</v>
      </c>
      <c r="H467" s="754" t="s">
        <v>990</v>
      </c>
      <c r="I467" s="747" t="str">
        <f t="shared" si="64"/>
        <v/>
      </c>
      <c r="J467" s="709"/>
      <c r="K467" s="709"/>
      <c r="L467" s="709"/>
    </row>
    <row r="468" spans="1:18" s="670" customFormat="1" ht="19.5" customHeight="1">
      <c r="A468" s="751" t="s">
        <v>999</v>
      </c>
      <c r="B468" s="718" t="s">
        <v>998</v>
      </c>
      <c r="C468" s="1056">
        <v>0</v>
      </c>
      <c r="D468" s="1058"/>
      <c r="E468" s="736" t="s">
        <v>985</v>
      </c>
      <c r="F468" s="752" t="s">
        <v>986</v>
      </c>
      <c r="G468" s="764" t="s">
        <v>987</v>
      </c>
      <c r="H468" s="754" t="s">
        <v>990</v>
      </c>
      <c r="I468" s="747" t="str">
        <f t="shared" si="64"/>
        <v/>
      </c>
      <c r="J468" s="709"/>
      <c r="K468" s="709"/>
      <c r="L468" s="709"/>
      <c r="N468" s="652"/>
      <c r="O468" s="652"/>
      <c r="Q468" s="652"/>
    </row>
    <row r="469" spans="1:18" s="652" customFormat="1" ht="19.5" customHeight="1">
      <c r="A469" s="751" t="s">
        <v>1000</v>
      </c>
      <c r="B469" s="718" t="s">
        <v>998</v>
      </c>
      <c r="C469" s="1056">
        <v>0</v>
      </c>
      <c r="D469" s="1058"/>
      <c r="E469" s="736" t="s">
        <v>985</v>
      </c>
      <c r="F469" s="752" t="s">
        <v>986</v>
      </c>
      <c r="G469" s="764" t="s">
        <v>987</v>
      </c>
      <c r="H469" s="754" t="s">
        <v>990</v>
      </c>
      <c r="I469" s="747" t="str">
        <f t="shared" si="64"/>
        <v/>
      </c>
      <c r="J469" s="709"/>
      <c r="K469" s="709"/>
      <c r="L469" s="709"/>
    </row>
    <row r="470" spans="1:18" s="652" customFormat="1" ht="19.5" customHeight="1">
      <c r="A470" s="1132" t="s">
        <v>725</v>
      </c>
      <c r="B470" s="1133"/>
      <c r="C470" s="1133"/>
      <c r="D470" s="1133"/>
      <c r="E470" s="1133"/>
      <c r="F470" s="1133"/>
      <c r="G470" s="1133"/>
      <c r="H470" s="1134"/>
      <c r="I470" s="747" t="str">
        <f t="shared" si="64"/>
        <v/>
      </c>
      <c r="J470" s="709"/>
      <c r="K470" s="709"/>
      <c r="L470" s="709"/>
    </row>
    <row r="471" spans="1:18" s="654" customFormat="1" ht="19.5" customHeight="1">
      <c r="A471" s="1015" t="s">
        <v>688</v>
      </c>
      <c r="B471" s="1016"/>
      <c r="C471" s="1016"/>
      <c r="D471" s="1016"/>
      <c r="E471" s="1016"/>
      <c r="F471" s="1016"/>
      <c r="G471" s="1016"/>
      <c r="H471" s="1017"/>
      <c r="I471" s="747" t="str">
        <f t="shared" si="64"/>
        <v/>
      </c>
      <c r="J471" s="709"/>
      <c r="K471" s="709"/>
      <c r="L471" s="709"/>
      <c r="N471" s="652"/>
      <c r="O471" s="652"/>
      <c r="Q471" s="652"/>
    </row>
    <row r="472" spans="1:18" s="654" customFormat="1" ht="19.5" customHeight="1">
      <c r="A472" s="801" t="s">
        <v>1001</v>
      </c>
      <c r="B472" s="721"/>
      <c r="C472" s="721"/>
      <c r="D472" s="721"/>
      <c r="E472" s="721"/>
      <c r="F472" s="721"/>
      <c r="G472" s="710"/>
      <c r="H472" s="722"/>
      <c r="I472" s="747" t="str">
        <f t="shared" si="64"/>
        <v/>
      </c>
      <c r="J472" s="709"/>
      <c r="K472" s="709"/>
      <c r="L472" s="709"/>
      <c r="N472" s="652"/>
      <c r="O472" s="652"/>
      <c r="Q472" s="652"/>
    </row>
    <row r="473" spans="1:18" s="652" customFormat="1" ht="19.5" customHeight="1">
      <c r="A473" s="801" t="s">
        <v>1002</v>
      </c>
      <c r="B473" s="721"/>
      <c r="C473" s="721"/>
      <c r="D473" s="721"/>
      <c r="E473" s="721"/>
      <c r="F473" s="721"/>
      <c r="G473" s="710"/>
      <c r="H473" s="722"/>
      <c r="I473" s="747" t="str">
        <f t="shared" si="64"/>
        <v/>
      </c>
      <c r="J473" s="746" t="s">
        <v>10</v>
      </c>
      <c r="K473" s="709" t="s">
        <v>11</v>
      </c>
      <c r="L473" s="709" t="s">
        <v>12</v>
      </c>
      <c r="M473" s="675" t="s">
        <v>13</v>
      </c>
      <c r="N473" s="675" t="s">
        <v>14</v>
      </c>
      <c r="O473" s="675" t="s">
        <v>15</v>
      </c>
      <c r="P473" s="675" t="s">
        <v>16</v>
      </c>
      <c r="Q473" s="675" t="s">
        <v>17</v>
      </c>
      <c r="R473" s="750"/>
    </row>
    <row r="474" spans="1:18" s="652" customFormat="1" ht="19.5" customHeight="1">
      <c r="A474" s="797" t="s">
        <v>1003</v>
      </c>
      <c r="B474" s="771"/>
      <c r="C474" s="771"/>
      <c r="D474" s="771"/>
      <c r="E474" s="771"/>
      <c r="F474" s="771"/>
      <c r="G474" s="723"/>
      <c r="H474" s="772"/>
      <c r="I474" s="747" t="e">
        <f t="shared" si="64"/>
        <v>#DIV/0!</v>
      </c>
      <c r="J474" s="709" t="e">
        <f t="shared" ref="J474:J475" si="66">"USD "&amp;IF(K474&lt;0,"( "&amp;-K474&amp;" )",K474)&amp;" / "&amp;IF(L474&lt;0,"( "&amp;-L474&amp;" )",L474)</f>
        <v>#DIV/0!</v>
      </c>
      <c r="K474" s="709" t="e">
        <f>LOOKUP(1,0/($M474&amp;$N474&amp;$O474&amp;$P474&amp;$Q474=全球运价!$B$7:$B$7&amp;全球运价!$C$7:$C$7&amp;全球运价!$S$7:$S$7&amp;全球运价!$L$7:$L$7&amp;全球运价!$P$7:$P$7),全球运价!D$7:D$7)</f>
        <v>#DIV/0!</v>
      </c>
      <c r="L474" s="709" t="e">
        <f>LOOKUP(1,0/($M474&amp;$N474&amp;$O474&amp;$P474&amp;$Q474=全球运价!$B$7:$B$7&amp;全球运价!$C$7:$C$7&amp;全球运价!$S$7:$S$7&amp;全球运价!$L$7:$L$7&amp;全球运价!$P$7:$P$7),全球运价!E$7:E$7)</f>
        <v>#DIV/0!</v>
      </c>
      <c r="M474" s="652" t="s">
        <v>1004</v>
      </c>
      <c r="N474" s="652" t="s">
        <v>1004</v>
      </c>
      <c r="O474" s="652" t="s">
        <v>65</v>
      </c>
      <c r="P474" s="652" t="s">
        <v>66</v>
      </c>
      <c r="Q474" s="652" t="s">
        <v>91</v>
      </c>
    </row>
    <row r="475" spans="1:18" s="652" customFormat="1" ht="19.5" customHeight="1">
      <c r="A475" s="1120"/>
      <c r="B475" s="1121"/>
      <c r="C475" s="1121"/>
      <c r="D475" s="1121"/>
      <c r="E475" s="1121"/>
      <c r="F475" s="1121"/>
      <c r="G475" s="1121"/>
      <c r="H475" s="1122"/>
      <c r="I475" s="747" t="e">
        <f t="shared" si="64"/>
        <v>#DIV/0!</v>
      </c>
      <c r="J475" s="709" t="e">
        <f t="shared" si="66"/>
        <v>#DIV/0!</v>
      </c>
      <c r="K475" s="709" t="e">
        <f>LOOKUP(1,0/($M475&amp;$N475&amp;$O475&amp;$P475&amp;$Q475=全球运价!$B$7:$B$7&amp;全球运价!$C$7:$C$7&amp;全球运价!$S$7:$S$7&amp;全球运价!$L$7:$L$7&amp;全球运价!$P$7:$P$7),全球运价!D$7:D$7)</f>
        <v>#DIV/0!</v>
      </c>
      <c r="L475" s="709" t="e">
        <f>LOOKUP(1,0/($M475&amp;$N475&amp;$O475&amp;$P475&amp;$Q475=全球运价!$B$7:$B$7&amp;全球运价!$C$7:$C$7&amp;全球运价!$S$7:$S$7&amp;全球运价!$L$7:$L$7&amp;全球运价!$P$7:$P$7),全球运价!E$7:E$7)</f>
        <v>#DIV/0!</v>
      </c>
      <c r="M475" s="652" t="s">
        <v>1005</v>
      </c>
      <c r="N475" s="652" t="s">
        <v>1004</v>
      </c>
      <c r="O475" s="652" t="s">
        <v>65</v>
      </c>
      <c r="P475" s="652" t="s">
        <v>66</v>
      </c>
      <c r="Q475" s="652" t="s">
        <v>91</v>
      </c>
    </row>
    <row r="476" spans="1:18" s="652" customFormat="1" ht="19.5" customHeight="1">
      <c r="A476" s="833" t="s">
        <v>858</v>
      </c>
      <c r="B476" s="695" t="s">
        <v>19</v>
      </c>
      <c r="C476" s="1074" t="s">
        <v>693</v>
      </c>
      <c r="D476" s="1074"/>
      <c r="E476" s="697" t="s">
        <v>20</v>
      </c>
      <c r="F476" s="697" t="s">
        <v>21</v>
      </c>
      <c r="G476" s="697" t="s">
        <v>22</v>
      </c>
      <c r="H476" s="834" t="s">
        <v>23</v>
      </c>
      <c r="I476" s="747" t="str">
        <f t="shared" si="64"/>
        <v/>
      </c>
      <c r="J476" s="709"/>
      <c r="K476" s="709"/>
      <c r="L476" s="709"/>
    </row>
    <row r="477" spans="1:18" s="652" customFormat="1" ht="19.5" customHeight="1">
      <c r="A477" s="761" t="s">
        <v>1006</v>
      </c>
      <c r="B477" s="718" t="s">
        <v>1007</v>
      </c>
      <c r="C477" s="1075">
        <v>0</v>
      </c>
      <c r="D477" s="1076"/>
      <c r="E477" s="766" t="s">
        <v>31</v>
      </c>
      <c r="F477" s="753" t="s">
        <v>942</v>
      </c>
      <c r="G477" s="984" t="s">
        <v>28</v>
      </c>
      <c r="H477" s="767" t="s">
        <v>1008</v>
      </c>
      <c r="I477" s="747"/>
      <c r="J477" s="709"/>
      <c r="K477" s="709"/>
      <c r="L477" s="709"/>
    </row>
    <row r="478" spans="1:18" s="670" customFormat="1" ht="19.5" customHeight="1">
      <c r="A478" s="761" t="s">
        <v>1009</v>
      </c>
      <c r="B478" s="718" t="s">
        <v>1010</v>
      </c>
      <c r="C478" s="1075" t="s">
        <v>867</v>
      </c>
      <c r="D478" s="1076"/>
      <c r="E478" s="766" t="s">
        <v>31</v>
      </c>
      <c r="F478" s="753" t="s">
        <v>942</v>
      </c>
      <c r="G478" s="753" t="s">
        <v>1004</v>
      </c>
      <c r="H478" s="767" t="s">
        <v>1011</v>
      </c>
      <c r="I478" s="747" t="str">
        <f t="shared" ref="I478:I505" si="67">IF(J478="","",IF(J478="SYSTEM PRICE","",IF(B481=J478,"-","check")))</f>
        <v/>
      </c>
      <c r="J478" s="709"/>
      <c r="K478" s="709"/>
      <c r="L478" s="709"/>
      <c r="N478" s="652"/>
      <c r="O478" s="652"/>
      <c r="Q478" s="652"/>
    </row>
    <row r="479" spans="1:18" s="652" customFormat="1" ht="19.5" customHeight="1">
      <c r="A479" s="1132" t="s">
        <v>725</v>
      </c>
      <c r="B479" s="1133"/>
      <c r="C479" s="1133"/>
      <c r="D479" s="1133"/>
      <c r="E479" s="1133"/>
      <c r="F479" s="1133"/>
      <c r="G479" s="1133"/>
      <c r="H479" s="1134"/>
      <c r="I479" s="747" t="str">
        <f t="shared" si="67"/>
        <v/>
      </c>
      <c r="J479" s="709"/>
      <c r="K479" s="709"/>
      <c r="L479" s="709"/>
    </row>
    <row r="480" spans="1:18" s="652" customFormat="1" ht="19.5" customHeight="1">
      <c r="A480" s="801" t="s">
        <v>1012</v>
      </c>
      <c r="B480" s="879"/>
      <c r="C480" s="879"/>
      <c r="D480" s="879"/>
      <c r="E480" s="879"/>
      <c r="F480" s="879"/>
      <c r="G480" s="881"/>
      <c r="H480" s="880"/>
      <c r="I480" s="747" t="str">
        <f t="shared" si="67"/>
        <v/>
      </c>
      <c r="J480" s="746" t="s">
        <v>10</v>
      </c>
      <c r="K480" s="709" t="s">
        <v>11</v>
      </c>
      <c r="L480" s="709" t="s">
        <v>12</v>
      </c>
      <c r="M480" s="675" t="s">
        <v>13</v>
      </c>
      <c r="N480" s="675" t="s">
        <v>14</v>
      </c>
      <c r="O480" s="675" t="s">
        <v>15</v>
      </c>
      <c r="P480" s="675" t="s">
        <v>16</v>
      </c>
      <c r="Q480" s="675" t="s">
        <v>17</v>
      </c>
      <c r="R480" s="750"/>
    </row>
    <row r="481" spans="1:19" s="652" customFormat="1" ht="19.5" customHeight="1">
      <c r="A481" s="1015" t="s">
        <v>688</v>
      </c>
      <c r="B481" s="1016"/>
      <c r="C481" s="1016"/>
      <c r="D481" s="1016"/>
      <c r="E481" s="1016"/>
      <c r="F481" s="1016"/>
      <c r="G481" s="1016"/>
      <c r="H481" s="1017"/>
      <c r="I481" s="747" t="e">
        <f t="shared" si="67"/>
        <v>#DIV/0!</v>
      </c>
      <c r="J481" s="709" t="e">
        <f t="shared" ref="J481:J490" si="68">"USD "&amp;IF(K481&lt;0,"( "&amp;-K481&amp;" )",K481)&amp;" / "&amp;IF(L481&lt;0,"( "&amp;-L481&amp;" )",L481)</f>
        <v>#DIV/0!</v>
      </c>
      <c r="K481" s="709" t="e">
        <f>LOOKUP(1,0/($M481&amp;$N481&amp;$O481&amp;$P481&amp;$Q481=全球运价!$B$7:$B$7&amp;全球运价!$C$7:$C$7&amp;全球运价!$S$7:$S$7&amp;全球运价!$L$7:$L$7&amp;全球运价!$P$7:$P$7),全球运价!D$7:D$7)</f>
        <v>#DIV/0!</v>
      </c>
      <c r="L481" s="709" t="e">
        <f>LOOKUP(1,0/($M481&amp;$N481&amp;$O481&amp;$P481&amp;$Q481=全球运价!$B$7:$B$7&amp;全球运价!$C$7:$C$7&amp;全球运价!$S$7:$S$7&amp;全球运价!$L$7:$L$7&amp;全球运价!$P$7:$P$7),全球运价!E$7:E$7)</f>
        <v>#DIV/0!</v>
      </c>
      <c r="M481" s="652" t="s">
        <v>1013</v>
      </c>
      <c r="N481" s="652" t="s">
        <v>1013</v>
      </c>
      <c r="O481" s="652" t="s">
        <v>65</v>
      </c>
      <c r="P481" s="652" t="s">
        <v>66</v>
      </c>
      <c r="Q481" s="652" t="s">
        <v>1014</v>
      </c>
    </row>
    <row r="482" spans="1:19" s="652" customFormat="1" ht="19.5" customHeight="1">
      <c r="A482" s="778"/>
      <c r="B482" s="779"/>
      <c r="C482" s="779"/>
      <c r="D482" s="779"/>
      <c r="E482" s="779"/>
      <c r="F482" s="779"/>
      <c r="G482" s="779"/>
      <c r="H482" s="780"/>
      <c r="I482" s="747" t="e">
        <f t="shared" si="67"/>
        <v>#DIV/0!</v>
      </c>
      <c r="J482" s="709" t="e">
        <f t="shared" si="68"/>
        <v>#DIV/0!</v>
      </c>
      <c r="K482" s="709" t="e">
        <f>LOOKUP(1,0/($M482&amp;$N482&amp;$O482&amp;$P482&amp;$Q482=全球运价!$B$7:$B$7&amp;全球运价!$C$7:$C$7&amp;全球运价!$S$7:$S$7&amp;全球运价!$L$7:$L$7&amp;全球运价!$P$7:$P$7),全球运价!D$7:D$7)</f>
        <v>#DIV/0!</v>
      </c>
      <c r="L482" s="709" t="e">
        <f>LOOKUP(1,0/($M482&amp;$N482&amp;$O482&amp;$P482&amp;$Q482=全球运价!$B$7:$B$7&amp;全球运价!$C$7:$C$7&amp;全球运价!$S$7:$S$7&amp;全球运价!$L$7:$L$7&amp;全球运价!$P$7:$P$7),全球运价!E$7:E$7)</f>
        <v>#DIV/0!</v>
      </c>
      <c r="M482" s="652" t="s">
        <v>1015</v>
      </c>
      <c r="N482" s="652" t="s">
        <v>1013</v>
      </c>
      <c r="O482" s="652" t="s">
        <v>65</v>
      </c>
      <c r="P482" s="652" t="s">
        <v>66</v>
      </c>
      <c r="Q482" s="652" t="s">
        <v>91</v>
      </c>
    </row>
    <row r="483" spans="1:19" s="652" customFormat="1" ht="19.5" customHeight="1">
      <c r="A483" s="833" t="s">
        <v>858</v>
      </c>
      <c r="B483" s="695" t="s">
        <v>19</v>
      </c>
      <c r="C483" s="1074" t="s">
        <v>693</v>
      </c>
      <c r="D483" s="1074"/>
      <c r="E483" s="697" t="s">
        <v>20</v>
      </c>
      <c r="F483" s="697" t="s">
        <v>21</v>
      </c>
      <c r="G483" s="697" t="s">
        <v>22</v>
      </c>
      <c r="H483" s="834" t="s">
        <v>23</v>
      </c>
      <c r="I483" s="747" t="e">
        <f t="shared" si="67"/>
        <v>#DIV/0!</v>
      </c>
      <c r="J483" s="709" t="e">
        <f t="shared" si="68"/>
        <v>#DIV/0!</v>
      </c>
      <c r="K483" s="709" t="e">
        <f>LOOKUP(1,0/($M483&amp;$N483&amp;$O483&amp;$P483&amp;$Q483=全球运价!$B$7:$B$7&amp;全球运价!$C$7:$C$7&amp;全球运价!$S$7:$S$7&amp;全球运价!$L$7:$L$7&amp;全球运价!$P$7:$P$7),全球运价!D$7:D$7)</f>
        <v>#DIV/0!</v>
      </c>
      <c r="L483" s="709" t="e">
        <f>LOOKUP(1,0/($M483&amp;$N483&amp;$O483&amp;$P483&amp;$Q483=全球运价!$B$7:$B$7&amp;全球运价!$C$7:$C$7&amp;全球运价!$S$7:$S$7&amp;全球运价!$L$7:$L$7&amp;全球运价!$P$7:$P$7),全球运价!E$7:E$7)</f>
        <v>#DIV/0!</v>
      </c>
      <c r="M483" s="652" t="s">
        <v>1016</v>
      </c>
      <c r="N483" s="652" t="s">
        <v>1013</v>
      </c>
      <c r="O483" s="652" t="s">
        <v>65</v>
      </c>
      <c r="P483" s="652" t="s">
        <v>66</v>
      </c>
      <c r="Q483" s="652" t="s">
        <v>91</v>
      </c>
    </row>
    <row r="484" spans="1:19" s="652" customFormat="1" ht="19.5" customHeight="1">
      <c r="A484" s="751" t="s">
        <v>1017</v>
      </c>
      <c r="B484" s="718" t="s">
        <v>1018</v>
      </c>
      <c r="C484" s="1056">
        <v>0</v>
      </c>
      <c r="D484" s="1058"/>
      <c r="E484" s="736" t="s">
        <v>985</v>
      </c>
      <c r="F484" s="752" t="s">
        <v>1019</v>
      </c>
      <c r="G484" s="985" t="s">
        <v>28</v>
      </c>
      <c r="H484" s="754" t="s">
        <v>1020</v>
      </c>
      <c r="I484" s="747" t="e">
        <f t="shared" si="67"/>
        <v>#DIV/0!</v>
      </c>
      <c r="J484" s="709" t="e">
        <f t="shared" si="68"/>
        <v>#DIV/0!</v>
      </c>
      <c r="K484" s="709" t="e">
        <f>LOOKUP(1,0/($M484&amp;$N484&amp;$O484&amp;$P484&amp;$Q484=全球运价!$B$7:$B$7&amp;全球运价!$C$7:$C$7&amp;全球运价!$S$7:$S$7&amp;全球运价!$L$7:$L$7&amp;全球运价!$P$7:$P$7),全球运价!D$7:D$7)</f>
        <v>#DIV/0!</v>
      </c>
      <c r="L484" s="709" t="e">
        <f>LOOKUP(1,0/($M484&amp;$N484&amp;$O484&amp;$P484&amp;$Q484=全球运价!$B$7:$B$7&amp;全球运价!$C$7:$C$7&amp;全球运价!$S$7:$S$7&amp;全球运价!$L$7:$L$7&amp;全球运价!$P$7:$P$7),全球运价!E$7:E$7)</f>
        <v>#DIV/0!</v>
      </c>
      <c r="M484" s="652" t="s">
        <v>1021</v>
      </c>
      <c r="N484" s="652" t="s">
        <v>1021</v>
      </c>
      <c r="O484" s="652" t="s">
        <v>65</v>
      </c>
      <c r="P484" s="652" t="s">
        <v>66</v>
      </c>
      <c r="Q484" s="652" t="s">
        <v>91</v>
      </c>
    </row>
    <row r="485" spans="1:19" s="652" customFormat="1" ht="19.5" customHeight="1">
      <c r="A485" s="751" t="s">
        <v>1022</v>
      </c>
      <c r="B485" s="718" t="s">
        <v>1023</v>
      </c>
      <c r="C485" s="1056">
        <v>0</v>
      </c>
      <c r="D485" s="1058"/>
      <c r="E485" s="736" t="s">
        <v>985</v>
      </c>
      <c r="F485" s="752" t="s">
        <v>1019</v>
      </c>
      <c r="G485" s="752" t="s">
        <v>1024</v>
      </c>
      <c r="H485" s="737" t="s">
        <v>1025</v>
      </c>
      <c r="I485" s="747" t="e">
        <f t="shared" si="67"/>
        <v>#DIV/0!</v>
      </c>
      <c r="J485" s="709" t="e">
        <f t="shared" si="68"/>
        <v>#DIV/0!</v>
      </c>
      <c r="K485" s="709" t="e">
        <f>LOOKUP(1,0/($M485&amp;$N485&amp;$O485&amp;$P485&amp;$Q485=全球运价!$B$7:$B$7&amp;全球运价!$C$7:$C$7&amp;全球运价!$S$7:$S$7&amp;全球运价!$L$7:$L$7&amp;全球运价!$P$7:$P$7),全球运价!D$7:D$7)</f>
        <v>#DIV/0!</v>
      </c>
      <c r="L485" s="709" t="e">
        <f>LOOKUP(1,0/($M485&amp;$N485&amp;$O485&amp;$P485&amp;$Q485=全球运价!$B$7:$B$7&amp;全球运价!$C$7:$C$7&amp;全球运价!$S$7:$S$7&amp;全球运价!$L$7:$L$7&amp;全球运价!$P$7:$P$7),全球运价!E$7:E$7)</f>
        <v>#DIV/0!</v>
      </c>
      <c r="M485" s="652" t="s">
        <v>1026</v>
      </c>
      <c r="N485" s="652" t="s">
        <v>1021</v>
      </c>
      <c r="O485" s="652" t="s">
        <v>65</v>
      </c>
      <c r="P485" s="652" t="s">
        <v>66</v>
      </c>
      <c r="Q485" s="652" t="s">
        <v>91</v>
      </c>
    </row>
    <row r="486" spans="1:19" s="652" customFormat="1" ht="19.5" customHeight="1">
      <c r="A486" s="751" t="s">
        <v>1027</v>
      </c>
      <c r="B486" s="735" t="s">
        <v>1028</v>
      </c>
      <c r="C486" s="1056"/>
      <c r="D486" s="1058"/>
      <c r="E486" s="736" t="s">
        <v>985</v>
      </c>
      <c r="F486" s="752" t="s">
        <v>1019</v>
      </c>
      <c r="G486" s="752" t="s">
        <v>1024</v>
      </c>
      <c r="H486" s="737" t="s">
        <v>1029</v>
      </c>
      <c r="I486" s="747" t="e">
        <f t="shared" si="67"/>
        <v>#DIV/0!</v>
      </c>
      <c r="J486" s="709" t="e">
        <f t="shared" si="68"/>
        <v>#DIV/0!</v>
      </c>
      <c r="K486" s="709" t="e">
        <f>LOOKUP(1,0/($M486&amp;$N486&amp;$O486&amp;$P486&amp;$Q486=全球运价!$B$7:$B$7&amp;全球运价!$C$7:$C$7&amp;全球运价!$S$7:$S$7&amp;全球运价!$L$7:$L$7&amp;全球运价!$P$7:$P$7),全球运价!D$7:D$7)</f>
        <v>#DIV/0!</v>
      </c>
      <c r="L486" s="709" t="e">
        <f>LOOKUP(1,0/($M486&amp;$N486&amp;$O486&amp;$P486&amp;$Q486=全球运价!$B$7:$B$7&amp;全球运价!$C$7:$C$7&amp;全球运价!$S$7:$S$7&amp;全球运价!$L$7:$L$7&amp;全球运价!$P$7:$P$7),全球运价!E$7:E$7)</f>
        <v>#DIV/0!</v>
      </c>
      <c r="M486" s="652" t="s">
        <v>1030</v>
      </c>
      <c r="N486" s="652" t="s">
        <v>1021</v>
      </c>
      <c r="O486" s="652" t="s">
        <v>65</v>
      </c>
      <c r="P486" s="652" t="s">
        <v>66</v>
      </c>
      <c r="Q486" s="652" t="s">
        <v>91</v>
      </c>
    </row>
    <row r="487" spans="1:19" s="652" customFormat="1" ht="18.75" customHeight="1">
      <c r="A487" s="751" t="s">
        <v>1031</v>
      </c>
      <c r="B487" s="718" t="s">
        <v>1032</v>
      </c>
      <c r="C487" s="1056">
        <v>0</v>
      </c>
      <c r="D487" s="1058"/>
      <c r="E487" s="736" t="s">
        <v>243</v>
      </c>
      <c r="F487" s="752" t="s">
        <v>1033</v>
      </c>
      <c r="G487" s="985" t="s">
        <v>28</v>
      </c>
      <c r="H487" s="737" t="s">
        <v>765</v>
      </c>
      <c r="I487" s="747" t="e">
        <f t="shared" si="67"/>
        <v>#DIV/0!</v>
      </c>
      <c r="J487" s="709" t="e">
        <f t="shared" si="68"/>
        <v>#DIV/0!</v>
      </c>
      <c r="K487" s="709" t="e">
        <f>LOOKUP(1,0/($M487&amp;$N487&amp;$O487&amp;$P487&amp;$Q487=全球运价!$B$7:$B$7&amp;全球运价!$C$7:$C$7&amp;全球运价!$S$7:$S$7&amp;全球运价!$L$7:$L$7&amp;全球运价!$P$7:$P$7),全球运价!D$7:D$7)</f>
        <v>#DIV/0!</v>
      </c>
      <c r="L487" s="709" t="e">
        <f>LOOKUP(1,0/($M487&amp;$N487&amp;$O487&amp;$P487&amp;$Q487=全球运价!$B$7:$B$7&amp;全球运价!$C$7:$C$7&amp;全球运价!$S$7:$S$7&amp;全球运价!$L$7:$L$7&amp;全球运价!$P$7:$P$7),全球运价!E$7:E$7)</f>
        <v>#DIV/0!</v>
      </c>
      <c r="M487" s="652" t="s">
        <v>1034</v>
      </c>
      <c r="N487" s="652" t="s">
        <v>1034</v>
      </c>
      <c r="O487" s="652" t="s">
        <v>65</v>
      </c>
      <c r="P487" s="652" t="s">
        <v>66</v>
      </c>
      <c r="Q487" s="652" t="s">
        <v>293</v>
      </c>
    </row>
    <row r="488" spans="1:19" ht="19.5" customHeight="1">
      <c r="A488" s="751" t="s">
        <v>1035</v>
      </c>
      <c r="B488" s="735" t="s">
        <v>1036</v>
      </c>
      <c r="C488" s="1056">
        <v>0</v>
      </c>
      <c r="D488" s="1058"/>
      <c r="E488" s="736" t="s">
        <v>243</v>
      </c>
      <c r="F488" s="752" t="s">
        <v>1033</v>
      </c>
      <c r="G488" s="752" t="s">
        <v>1021</v>
      </c>
      <c r="H488" s="737">
        <v>40</v>
      </c>
      <c r="I488" s="747" t="e">
        <f t="shared" si="67"/>
        <v>#DIV/0!</v>
      </c>
      <c r="J488" s="709" t="e">
        <f t="shared" si="68"/>
        <v>#DIV/0!</v>
      </c>
      <c r="K488" s="709" t="e">
        <f>LOOKUP(1,0/($M488&amp;$N488&amp;$O488&amp;$P488&amp;$Q488=全球运价!$B$7:$B$7&amp;全球运价!$C$7:$C$7&amp;全球运价!$S$7:$S$7&amp;全球运价!$L$7:$L$7&amp;全球运价!$P$7:$P$7),全球运价!D$7:D$7)</f>
        <v>#DIV/0!</v>
      </c>
      <c r="L488" s="709" t="e">
        <f>LOOKUP(1,0/($M488&amp;$N488&amp;$O488&amp;$P488&amp;$Q488=全球运价!$B$7:$B$7&amp;全球运价!$C$7:$C$7&amp;全球运价!$S$7:$S$7&amp;全球运价!$L$7:$L$7&amp;全球运价!$P$7:$P$7),全球运价!E$7:E$7)</f>
        <v>#DIV/0!</v>
      </c>
      <c r="M488" s="652" t="s">
        <v>1037</v>
      </c>
      <c r="N488" s="652" t="s">
        <v>1034</v>
      </c>
      <c r="O488" s="652" t="s">
        <v>65</v>
      </c>
      <c r="P488" s="652" t="s">
        <v>66</v>
      </c>
      <c r="Q488" s="652" t="s">
        <v>91</v>
      </c>
    </row>
    <row r="489" spans="1:19" s="672" customFormat="1" ht="19.5" customHeight="1">
      <c r="A489" s="882" t="s">
        <v>1038</v>
      </c>
      <c r="B489" s="735" t="s">
        <v>1039</v>
      </c>
      <c r="C489" s="1056"/>
      <c r="D489" s="1058"/>
      <c r="E489" s="736" t="s">
        <v>243</v>
      </c>
      <c r="F489" s="752" t="s">
        <v>1033</v>
      </c>
      <c r="G489" s="752" t="s">
        <v>1021</v>
      </c>
      <c r="H489" s="737">
        <v>42</v>
      </c>
      <c r="I489" s="747" t="e">
        <f t="shared" si="67"/>
        <v>#DIV/0!</v>
      </c>
      <c r="J489" s="709" t="e">
        <f t="shared" si="68"/>
        <v>#DIV/0!</v>
      </c>
      <c r="K489" s="709" t="e">
        <f>LOOKUP(1,0/($M489&amp;$N489&amp;$O489&amp;$P489&amp;$Q489=全球运价!$B$7:$B$7&amp;全球运价!$C$7:$C$7&amp;全球运价!$S$7:$S$7&amp;全球运价!$L$7:$L$7&amp;全球运价!$P$7:$P$7),全球运价!D$7:D$7)</f>
        <v>#DIV/0!</v>
      </c>
      <c r="L489" s="709" t="e">
        <f>LOOKUP(1,0/($M489&amp;$N489&amp;$O489&amp;$P489&amp;$Q489=全球运价!$B$7:$B$7&amp;全球运价!$C$7:$C$7&amp;全球运价!$S$7:$S$7&amp;全球运价!$L$7:$L$7&amp;全球运价!$P$7:$P$7),全球运价!E$7:E$7)</f>
        <v>#DIV/0!</v>
      </c>
      <c r="M489" s="652" t="s">
        <v>1040</v>
      </c>
      <c r="N489" s="652" t="s">
        <v>1041</v>
      </c>
      <c r="O489" s="652" t="s">
        <v>65</v>
      </c>
      <c r="P489" s="652" t="s">
        <v>66</v>
      </c>
      <c r="Q489" s="652" t="s">
        <v>91</v>
      </c>
    </row>
    <row r="490" spans="1:19" s="652" customFormat="1" ht="19.5" customHeight="1">
      <c r="A490" s="751" t="s">
        <v>1042</v>
      </c>
      <c r="B490" s="718" t="s">
        <v>1043</v>
      </c>
      <c r="C490" s="1056">
        <v>0</v>
      </c>
      <c r="D490" s="1058"/>
      <c r="E490" s="736" t="s">
        <v>50</v>
      </c>
      <c r="F490" s="841" t="s">
        <v>352</v>
      </c>
      <c r="G490" s="985" t="s">
        <v>28</v>
      </c>
      <c r="H490" s="737">
        <v>30</v>
      </c>
      <c r="I490" s="747" t="e">
        <f t="shared" si="67"/>
        <v>#DIV/0!</v>
      </c>
      <c r="J490" s="709" t="e">
        <f t="shared" si="68"/>
        <v>#DIV/0!</v>
      </c>
      <c r="K490" s="709" t="e">
        <f>LOOKUP(1,0/($M490&amp;$N490&amp;$O490&amp;$P490&amp;$Q490=全球运价!$B$7:$B$7&amp;全球运价!$C$7:$C$7&amp;全球运价!$S$7:$S$7&amp;全球运价!$L$7:$L$7&amp;全球运价!$P$7:$P$7),全球运价!D$7:D$7)</f>
        <v>#DIV/0!</v>
      </c>
      <c r="L490" s="709" t="e">
        <f>LOOKUP(1,0/($M490&amp;$N490&amp;$O490&amp;$P490&amp;$Q490=全球运价!$B$7:$B$7&amp;全球运价!$C$7:$C$7&amp;全球运价!$S$7:$S$7&amp;全球运价!$L$7:$L$7&amp;全球运价!$P$7:$P$7),全球运价!E$7:E$7)</f>
        <v>#DIV/0!</v>
      </c>
      <c r="M490" s="652" t="s">
        <v>1044</v>
      </c>
      <c r="N490" s="652" t="s">
        <v>1041</v>
      </c>
      <c r="O490" s="652" t="s">
        <v>65</v>
      </c>
      <c r="P490" s="652" t="s">
        <v>66</v>
      </c>
      <c r="Q490" s="652" t="s">
        <v>91</v>
      </c>
    </row>
    <row r="491" spans="1:19" s="673" customFormat="1" ht="19.5" customHeight="1">
      <c r="A491" s="751" t="s">
        <v>1045</v>
      </c>
      <c r="B491" s="718" t="s">
        <v>1046</v>
      </c>
      <c r="C491" s="1056">
        <v>0</v>
      </c>
      <c r="D491" s="1058"/>
      <c r="E491" s="736" t="s">
        <v>50</v>
      </c>
      <c r="F491" s="841" t="s">
        <v>1047</v>
      </c>
      <c r="G491" s="752" t="s">
        <v>1034</v>
      </c>
      <c r="H491" s="754" t="s">
        <v>1048</v>
      </c>
      <c r="I491" s="747" t="str">
        <f t="shared" si="67"/>
        <v/>
      </c>
      <c r="J491" s="709"/>
      <c r="K491" s="709"/>
      <c r="L491" s="709"/>
      <c r="M491" s="656"/>
      <c r="N491" s="652"/>
      <c r="O491" s="652"/>
      <c r="P491" s="652"/>
      <c r="Q491" s="652"/>
      <c r="R491" s="652"/>
      <c r="S491" s="652"/>
    </row>
    <row r="492" spans="1:19" s="670" customFormat="1" ht="19.5" customHeight="1">
      <c r="A492" s="843" t="s">
        <v>1049</v>
      </c>
      <c r="B492" s="718" t="s">
        <v>1018</v>
      </c>
      <c r="C492" s="1056">
        <v>0</v>
      </c>
      <c r="D492" s="1058"/>
      <c r="E492" s="736" t="s">
        <v>50</v>
      </c>
      <c r="F492" s="752" t="s">
        <v>1050</v>
      </c>
      <c r="G492" s="985" t="s">
        <v>28</v>
      </c>
      <c r="H492" s="737">
        <v>38</v>
      </c>
      <c r="I492" s="747" t="str">
        <f t="shared" si="67"/>
        <v/>
      </c>
      <c r="J492" s="709"/>
      <c r="K492" s="709"/>
      <c r="L492" s="709"/>
      <c r="N492" s="652"/>
      <c r="O492" s="652"/>
      <c r="P492" s="652"/>
      <c r="Q492" s="652"/>
      <c r="R492" s="652"/>
      <c r="S492" s="652"/>
    </row>
    <row r="493" spans="1:19" s="652" customFormat="1" ht="19.5" customHeight="1">
      <c r="A493" s="843" t="s">
        <v>1051</v>
      </c>
      <c r="B493" s="718" t="s">
        <v>1018</v>
      </c>
      <c r="C493" s="1056">
        <v>0</v>
      </c>
      <c r="D493" s="1058"/>
      <c r="E493" s="736" t="s">
        <v>50</v>
      </c>
      <c r="F493" s="752" t="s">
        <v>1050</v>
      </c>
      <c r="G493" s="985" t="s">
        <v>1052</v>
      </c>
      <c r="H493" s="737">
        <v>40</v>
      </c>
      <c r="I493" s="747" t="str">
        <f t="shared" si="67"/>
        <v/>
      </c>
      <c r="J493" s="709"/>
      <c r="K493" s="709"/>
      <c r="L493" s="709"/>
    </row>
    <row r="494" spans="1:19" s="652" customFormat="1" ht="19.5" customHeight="1">
      <c r="A494" s="760" t="s">
        <v>725</v>
      </c>
      <c r="B494" s="835"/>
      <c r="C494" s="835"/>
      <c r="D494" s="835"/>
      <c r="E494" s="835"/>
      <c r="F494" s="836"/>
      <c r="G494" s="835"/>
      <c r="H494" s="877"/>
      <c r="I494" s="747" t="str">
        <f t="shared" si="67"/>
        <v/>
      </c>
      <c r="J494" s="709"/>
      <c r="K494" s="709"/>
      <c r="L494" s="709"/>
    </row>
    <row r="495" spans="1:19" s="652" customFormat="1" ht="19.5" customHeight="1">
      <c r="A495" s="1015" t="s">
        <v>688</v>
      </c>
      <c r="B495" s="1016"/>
      <c r="C495" s="1016"/>
      <c r="D495" s="1016"/>
      <c r="E495" s="1016"/>
      <c r="F495" s="1016"/>
      <c r="G495" s="1016"/>
      <c r="H495" s="1017"/>
      <c r="I495" s="747" t="str">
        <f t="shared" si="67"/>
        <v/>
      </c>
      <c r="J495" s="746" t="s">
        <v>10</v>
      </c>
      <c r="K495" s="709" t="s">
        <v>11</v>
      </c>
      <c r="L495" s="709" t="s">
        <v>12</v>
      </c>
      <c r="M495" s="675" t="s">
        <v>13</v>
      </c>
      <c r="N495" s="675" t="s">
        <v>14</v>
      </c>
      <c r="O495" s="675" t="s">
        <v>15</v>
      </c>
      <c r="P495" s="675" t="s">
        <v>16</v>
      </c>
      <c r="Q495" s="675" t="s">
        <v>17</v>
      </c>
      <c r="R495" s="750"/>
    </row>
    <row r="496" spans="1:19" s="674" customFormat="1" ht="19.5" customHeight="1">
      <c r="A496" s="770" t="s">
        <v>1053</v>
      </c>
      <c r="B496" s="771"/>
      <c r="C496" s="771"/>
      <c r="D496" s="771"/>
      <c r="E496" s="771"/>
      <c r="F496" s="771"/>
      <c r="G496" s="723"/>
      <c r="H496" s="772"/>
      <c r="I496" s="747" t="e">
        <f t="shared" si="67"/>
        <v>#DIV/0!</v>
      </c>
      <c r="J496" s="709" t="e">
        <f t="shared" ref="J496:J507" si="69">"USD "&amp;IF(K496&lt;0,"( "&amp;-K496&amp;" )",K496)&amp;" / "&amp;IF(L496&lt;0,"( "&amp;-L496&amp;" )",L496)</f>
        <v>#DIV/0!</v>
      </c>
      <c r="K496" s="709" t="e">
        <f>LOOKUP(1,0/($M496&amp;$N496&amp;$O496&amp;$P496&amp;$Q496=全球运价!$B$7:$B$7&amp;全球运价!$C$7:$C$7&amp;全球运价!$S$7:$S$7&amp;全球运价!$L$7:$L$7&amp;全球运价!$P$7:$P$7),全球运价!D$7:D$7)</f>
        <v>#DIV/0!</v>
      </c>
      <c r="L496" s="709" t="e">
        <f>LOOKUP(1,0/($M496&amp;$N496&amp;$O496&amp;$P496&amp;$Q496=全球运价!$B$7:$B$7&amp;全球运价!$C$7:$C$7&amp;全球运价!$S$7:$S$7&amp;全球运价!$L$7:$L$7&amp;全球运价!$P$7:$P$7),全球运价!E$7:E$7)</f>
        <v>#DIV/0!</v>
      </c>
      <c r="M496" s="652" t="s">
        <v>1054</v>
      </c>
      <c r="N496" s="652" t="s">
        <v>1054</v>
      </c>
      <c r="O496" s="652" t="s">
        <v>65</v>
      </c>
      <c r="P496" s="652" t="s">
        <v>66</v>
      </c>
      <c r="Q496" s="652" t="s">
        <v>293</v>
      </c>
    </row>
    <row r="497" spans="1:19" s="654" customFormat="1" ht="19.5" customHeight="1">
      <c r="A497" s="778"/>
      <c r="B497" s="779"/>
      <c r="C497" s="779"/>
      <c r="D497" s="779"/>
      <c r="E497" s="779"/>
      <c r="F497" s="779"/>
      <c r="G497" s="779"/>
      <c r="H497" s="780"/>
      <c r="I497" s="747" t="e">
        <f>IF(J497="","",IF(J497="SYSTEM PRICE","",IF(#REF!=J497,"-","check")))</f>
        <v>#DIV/0!</v>
      </c>
      <c r="J497" s="709" t="e">
        <f t="shared" si="69"/>
        <v>#DIV/0!</v>
      </c>
      <c r="K497" s="709" t="e">
        <f>LOOKUP(1,0/($M497&amp;$N497&amp;$O497&amp;$P497&amp;$Q497=全球运价!$B$7:$B$7&amp;全球运价!$C$7:$C$7&amp;全球运价!$S$7:$S$7&amp;全球运价!$L$7:$L$7&amp;全球运价!$P$7:$P$7),全球运价!D$7:D$7)</f>
        <v>#DIV/0!</v>
      </c>
      <c r="L497" s="709" t="e">
        <f>LOOKUP(1,0/($M497&amp;$N497&amp;$O497&amp;$P497&amp;$Q497=全球运价!$B$7:$B$7&amp;全球运价!$C$7:$C$7&amp;全球运价!$S$7:$S$7&amp;全球运价!$L$7:$L$7&amp;全球运价!$P$7:$P$7),全球运价!E$7:E$7)</f>
        <v>#DIV/0!</v>
      </c>
      <c r="M497" s="652" t="s">
        <v>1054</v>
      </c>
      <c r="N497" s="652" t="s">
        <v>1054</v>
      </c>
      <c r="O497" s="652" t="s">
        <v>65</v>
      </c>
      <c r="P497" s="652" t="s">
        <v>66</v>
      </c>
      <c r="Q497" s="652" t="s">
        <v>547</v>
      </c>
    </row>
    <row r="498" spans="1:19" s="654" customFormat="1" ht="19.5" customHeight="1">
      <c r="A498" s="833" t="s">
        <v>1055</v>
      </c>
      <c r="B498" s="695" t="s">
        <v>19</v>
      </c>
      <c r="C498" s="1074" t="s">
        <v>693</v>
      </c>
      <c r="D498" s="1074"/>
      <c r="E498" s="697" t="s">
        <v>20</v>
      </c>
      <c r="F498" s="697" t="s">
        <v>21</v>
      </c>
      <c r="G498" s="697" t="s">
        <v>22</v>
      </c>
      <c r="H498" s="834" t="s">
        <v>23</v>
      </c>
      <c r="I498" s="747" t="e">
        <f>IF(J498="","",IF(J498="SYSTEM PRICE","",IF(#REF!=J498,"-","check")))</f>
        <v>#DIV/0!</v>
      </c>
      <c r="J498" s="709" t="e">
        <f t="shared" si="69"/>
        <v>#DIV/0!</v>
      </c>
      <c r="K498" s="709" t="e">
        <f>LOOKUP(1,0/($M498&amp;$N498&amp;$O498&amp;$P498&amp;$Q498=全球运价!$B$7:$B$7&amp;全球运价!$C$7:$C$7&amp;全球运价!$S$7:$S$7&amp;全球运价!$L$7:$L$7&amp;全球运价!$P$7:$P$7),全球运价!D$7:D$7)</f>
        <v>#DIV/0!</v>
      </c>
      <c r="L498" s="709" t="e">
        <f>LOOKUP(1,0/($M498&amp;$N498&amp;$O498&amp;$P498&amp;$Q498=全球运价!$B$7:$B$7&amp;全球运价!$C$7:$C$7&amp;全球运价!$S$7:$S$7&amp;全球运价!$L$7:$L$7&amp;全球运价!$P$7:$P$7),全球运价!E$7:E$7)</f>
        <v>#DIV/0!</v>
      </c>
      <c r="M498" s="652" t="s">
        <v>1054</v>
      </c>
      <c r="N498" s="652" t="s">
        <v>1054</v>
      </c>
      <c r="O498" s="652" t="s">
        <v>65</v>
      </c>
      <c r="P498" s="652" t="s">
        <v>66</v>
      </c>
      <c r="Q498" s="652" t="s">
        <v>70</v>
      </c>
    </row>
    <row r="499" spans="1:19" ht="19.5" customHeight="1">
      <c r="A499" s="751" t="s">
        <v>1056</v>
      </c>
      <c r="B499" s="718" t="s">
        <v>1057</v>
      </c>
      <c r="C499" s="1056">
        <v>0</v>
      </c>
      <c r="D499" s="1058"/>
      <c r="E499" s="766" t="s">
        <v>31</v>
      </c>
      <c r="F499" s="753" t="s">
        <v>1058</v>
      </c>
      <c r="G499" s="985" t="s">
        <v>28</v>
      </c>
      <c r="H499" s="737">
        <v>39</v>
      </c>
      <c r="I499" s="747" t="e">
        <f>IF(J499="","",IF(J499="SYSTEM PRICE","",IF(B500=J499,"-","check")))</f>
        <v>#DIV/0!</v>
      </c>
      <c r="J499" s="709" t="e">
        <f t="shared" si="69"/>
        <v>#DIV/0!</v>
      </c>
      <c r="K499" s="709" t="e">
        <f>LOOKUP(1,0/($M499&amp;$N499&amp;$O499&amp;$P499&amp;$Q499=全球运价!$B$7:$B$7&amp;全球运价!$C$7:$C$7&amp;全球运价!$S$7:$S$7&amp;全球运价!$L$7:$L$7&amp;全球运价!$P$7:$P$7),全球运价!D$7:D$7)</f>
        <v>#DIV/0!</v>
      </c>
      <c r="L499" s="709" t="e">
        <f>LOOKUP(1,0/($M499&amp;$N499&amp;$O499&amp;$P499&amp;$Q499=全球运价!$B$7:$B$7&amp;全球运价!$C$7:$C$7&amp;全球运价!$S$7:$S$7&amp;全球运价!$L$7:$L$7&amp;全球运价!$P$7:$P$7),全球运价!E$7:E$7)</f>
        <v>#DIV/0!</v>
      </c>
      <c r="M499" s="652" t="s">
        <v>1059</v>
      </c>
      <c r="N499" s="652" t="s">
        <v>1059</v>
      </c>
      <c r="O499" s="652" t="s">
        <v>65</v>
      </c>
      <c r="P499" s="652" t="s">
        <v>66</v>
      </c>
      <c r="Q499" s="652" t="s">
        <v>293</v>
      </c>
    </row>
    <row r="500" spans="1:19" s="675" customFormat="1" ht="19.5" customHeight="1">
      <c r="A500" s="751" t="s">
        <v>1060</v>
      </c>
      <c r="B500" s="718" t="s">
        <v>1057</v>
      </c>
      <c r="C500" s="1056">
        <v>0</v>
      </c>
      <c r="D500" s="1058"/>
      <c r="E500" s="766" t="s">
        <v>31</v>
      </c>
      <c r="F500" s="753" t="s">
        <v>1058</v>
      </c>
      <c r="G500" s="985" t="s">
        <v>28</v>
      </c>
      <c r="H500" s="737">
        <v>39</v>
      </c>
      <c r="I500" s="747" t="e">
        <f>IF(J500="","",IF(J500="SYSTEM PRICE","",IF(B501=J500,"-","check")))</f>
        <v>#DIV/0!</v>
      </c>
      <c r="J500" s="709" t="e">
        <f t="shared" si="69"/>
        <v>#DIV/0!</v>
      </c>
      <c r="K500" s="709" t="e">
        <f>LOOKUP(1,0/($M500&amp;$N500&amp;$O500&amp;$P500&amp;$Q500=全球运价!$B$7:$B$7&amp;全球运价!$C$7:$C$7&amp;全球运价!$S$7:$S$7&amp;全球运价!$L$7:$L$7&amp;全球运价!$P$7:$P$7),全球运价!D$7:D$7)</f>
        <v>#DIV/0!</v>
      </c>
      <c r="L500" s="709" t="e">
        <f>LOOKUP(1,0/($M500&amp;$N500&amp;$O500&amp;$P500&amp;$Q500=全球运价!$B$7:$B$7&amp;全球运价!$C$7:$C$7&amp;全球运价!$S$7:$S$7&amp;全球运价!$L$7:$L$7&amp;全球运价!$P$7:$P$7),全球运价!E$7:E$7)</f>
        <v>#DIV/0!</v>
      </c>
      <c r="M500" s="652" t="s">
        <v>1061</v>
      </c>
      <c r="N500" s="652" t="s">
        <v>1061</v>
      </c>
      <c r="O500" s="652" t="s">
        <v>65</v>
      </c>
      <c r="P500" s="652" t="s">
        <v>66</v>
      </c>
      <c r="Q500" s="652" t="s">
        <v>91</v>
      </c>
    </row>
    <row r="501" spans="1:19" s="540" customFormat="1" ht="19.5" customHeight="1">
      <c r="A501" s="751" t="s">
        <v>1062</v>
      </c>
      <c r="B501" s="718" t="s">
        <v>500</v>
      </c>
      <c r="C501" s="1056">
        <v>0</v>
      </c>
      <c r="D501" s="1058"/>
      <c r="E501" s="766" t="s">
        <v>31</v>
      </c>
      <c r="F501" s="752" t="s">
        <v>769</v>
      </c>
      <c r="G501" s="985" t="s">
        <v>28</v>
      </c>
      <c r="H501" s="754" t="s">
        <v>1063</v>
      </c>
      <c r="I501" s="747" t="e">
        <f t="shared" si="67"/>
        <v>#DIV/0!</v>
      </c>
      <c r="J501" s="709" t="e">
        <f t="shared" si="69"/>
        <v>#DIV/0!</v>
      </c>
      <c r="K501" s="709" t="e">
        <f>LOOKUP(1,0/($M501&amp;$N501&amp;$O501&amp;$P501&amp;$Q501=全球运价!$B$7:$B$7&amp;全球运价!$C$7:$C$7&amp;全球运价!$S$7:$S$7&amp;全球运价!$L$7:$L$7&amp;全球运价!$P$7:$P$7),全球运价!D$7:D$7)</f>
        <v>#DIV/0!</v>
      </c>
      <c r="L501" s="709" t="e">
        <f>LOOKUP(1,0/($M501&amp;$N501&amp;$O501&amp;$P501&amp;$Q501=全球运价!$B$7:$B$7&amp;全球运价!$C$7:$C$7&amp;全球运价!$S$7:$S$7&amp;全球运价!$L$7:$L$7&amp;全球运价!$P$7:$P$7),全球运价!E$7:E$7)</f>
        <v>#DIV/0!</v>
      </c>
      <c r="M501" s="652" t="s">
        <v>1064</v>
      </c>
      <c r="N501" s="652" t="s">
        <v>1061</v>
      </c>
      <c r="O501" s="652" t="s">
        <v>65</v>
      </c>
      <c r="P501" s="652" t="s">
        <v>66</v>
      </c>
      <c r="Q501" s="652" t="s">
        <v>91</v>
      </c>
    </row>
    <row r="502" spans="1:19" s="652" customFormat="1" ht="19.5" customHeight="1">
      <c r="A502" s="773" t="s">
        <v>1065</v>
      </c>
      <c r="B502" s="718" t="s">
        <v>1032</v>
      </c>
      <c r="C502" s="1056">
        <v>0</v>
      </c>
      <c r="D502" s="1058"/>
      <c r="E502" s="766" t="s">
        <v>31</v>
      </c>
      <c r="F502" s="752" t="s">
        <v>769</v>
      </c>
      <c r="G502" s="752" t="s">
        <v>1061</v>
      </c>
      <c r="H502" s="754" t="s">
        <v>1066</v>
      </c>
      <c r="I502" s="747" t="e">
        <f t="shared" si="67"/>
        <v>#DIV/0!</v>
      </c>
      <c r="J502" s="709" t="e">
        <f t="shared" si="69"/>
        <v>#DIV/0!</v>
      </c>
      <c r="K502" s="709" t="e">
        <f>LOOKUP(1,0/($M502&amp;$N502&amp;$O502&amp;$P502&amp;$Q502=全球运价!$B$7:$B$7&amp;全球运价!$C$7:$C$7&amp;全球运价!$S$7:$S$7&amp;全球运价!$L$7:$L$7&amp;全球运价!$P$7:$P$7),全球运价!D$7:D$7)</f>
        <v>#DIV/0!</v>
      </c>
      <c r="L502" s="709" t="e">
        <f>LOOKUP(1,0/($M502&amp;$N502&amp;$O502&amp;$P502&amp;$Q502=全球运价!$B$7:$B$7&amp;全球运价!$C$7:$C$7&amp;全球运价!$S$7:$S$7&amp;全球运价!$L$7:$L$7&amp;全球运价!$P$7:$P$7),全球运价!E$7:E$7)</f>
        <v>#DIV/0!</v>
      </c>
      <c r="M502" s="652" t="s">
        <v>1067</v>
      </c>
      <c r="N502" s="652" t="s">
        <v>1067</v>
      </c>
      <c r="O502" s="652" t="s">
        <v>65</v>
      </c>
      <c r="P502" s="652" t="s">
        <v>66</v>
      </c>
      <c r="Q502" s="652" t="s">
        <v>91</v>
      </c>
    </row>
    <row r="503" spans="1:19" s="652" customFormat="1" ht="19.5" customHeight="1">
      <c r="A503" s="761" t="s">
        <v>1068</v>
      </c>
      <c r="B503" s="718" t="s">
        <v>1032</v>
      </c>
      <c r="C503" s="1075">
        <v>0</v>
      </c>
      <c r="D503" s="1076"/>
      <c r="E503" s="766" t="s">
        <v>31</v>
      </c>
      <c r="F503" s="752" t="s">
        <v>769</v>
      </c>
      <c r="G503" s="753" t="s">
        <v>1061</v>
      </c>
      <c r="H503" s="755">
        <v>46</v>
      </c>
      <c r="I503" s="747" t="e">
        <f t="shared" si="67"/>
        <v>#DIV/0!</v>
      </c>
      <c r="J503" s="709" t="e">
        <f t="shared" si="69"/>
        <v>#DIV/0!</v>
      </c>
      <c r="K503" s="709" t="e">
        <f>LOOKUP(1,0/($M503&amp;$N503&amp;$O503&amp;$P503&amp;$Q503=全球运价!$B$7:$B$7&amp;全球运价!$C$7:$C$7&amp;全球运价!$S$7:$S$7&amp;全球运价!$L$7:$L$7&amp;全球运价!$P$7:$P$7),全球运价!D$7:D$7)</f>
        <v>#DIV/0!</v>
      </c>
      <c r="L503" s="709" t="e">
        <f>LOOKUP(1,0/($M503&amp;$N503&amp;$O503&amp;$P503&amp;$Q503=全球运价!$B$7:$B$7&amp;全球运价!$C$7:$C$7&amp;全球运价!$S$7:$S$7&amp;全球运价!$L$7:$L$7&amp;全球运价!$P$7:$P$7),全球运价!E$7:E$7)</f>
        <v>#DIV/0!</v>
      </c>
      <c r="M503" s="652" t="s">
        <v>1069</v>
      </c>
      <c r="N503" s="652" t="s">
        <v>1067</v>
      </c>
      <c r="O503" s="652" t="s">
        <v>65</v>
      </c>
      <c r="P503" s="652" t="s">
        <v>66</v>
      </c>
      <c r="Q503" s="652" t="s">
        <v>91</v>
      </c>
    </row>
    <row r="504" spans="1:19" s="654" customFormat="1" ht="19.5" customHeight="1">
      <c r="A504" s="761" t="s">
        <v>1070</v>
      </c>
      <c r="B504" s="718" t="s">
        <v>1032</v>
      </c>
      <c r="C504" s="1075">
        <v>0</v>
      </c>
      <c r="D504" s="1076"/>
      <c r="E504" s="766" t="s">
        <v>31</v>
      </c>
      <c r="F504" s="752" t="s">
        <v>769</v>
      </c>
      <c r="G504" s="753" t="s">
        <v>1061</v>
      </c>
      <c r="H504" s="755">
        <v>46</v>
      </c>
      <c r="I504" s="747" t="e">
        <f t="shared" si="67"/>
        <v>#DIV/0!</v>
      </c>
      <c r="J504" s="709" t="e">
        <f t="shared" si="69"/>
        <v>#DIV/0!</v>
      </c>
      <c r="K504" s="709" t="e">
        <f>LOOKUP(1,0/($M504&amp;$N504&amp;$O504&amp;$P504&amp;$Q504=全球运价!$B$7:$B$7&amp;全球运价!$C$7:$C$7&amp;全球运价!$S$7:$S$7&amp;全球运价!$L$7:$L$7&amp;全球运价!$P$7:$P$7),全球运价!D$7:D$7)</f>
        <v>#DIV/0!</v>
      </c>
      <c r="L504" s="709" t="e">
        <f>LOOKUP(1,0/($M504&amp;$N504&amp;$O504&amp;$P504&amp;$Q504=全球运价!$B$7:$B$7&amp;全球运价!$C$7:$C$7&amp;全球运价!$S$7:$S$7&amp;全球运价!$L$7:$L$7&amp;全球运价!$P$7:$P$7),全球运价!E$7:E$7)</f>
        <v>#DIV/0!</v>
      </c>
      <c r="M504" s="652" t="s">
        <v>1071</v>
      </c>
      <c r="N504" s="652" t="s">
        <v>1067</v>
      </c>
      <c r="O504" s="652" t="s">
        <v>65</v>
      </c>
      <c r="P504" s="652" t="s">
        <v>66</v>
      </c>
      <c r="Q504" s="652" t="s">
        <v>91</v>
      </c>
    </row>
    <row r="505" spans="1:19" s="649" customFormat="1" ht="19.5" customHeight="1">
      <c r="A505" s="761" t="s">
        <v>1072</v>
      </c>
      <c r="B505" s="718" t="s">
        <v>1073</v>
      </c>
      <c r="C505" s="1075">
        <v>0</v>
      </c>
      <c r="D505" s="1076"/>
      <c r="E505" s="766" t="s">
        <v>136</v>
      </c>
      <c r="F505" s="752" t="s">
        <v>704</v>
      </c>
      <c r="G505" s="984" t="s">
        <v>28</v>
      </c>
      <c r="H505" s="755">
        <v>38</v>
      </c>
      <c r="I505" s="747" t="e">
        <f t="shared" si="67"/>
        <v>#DIV/0!</v>
      </c>
      <c r="J505" s="709" t="e">
        <f t="shared" si="69"/>
        <v>#DIV/0!</v>
      </c>
      <c r="K505" s="709" t="e">
        <f>LOOKUP(1,0/($M505&amp;$N505&amp;$O505&amp;$P505&amp;$Q505=全球运价!$B$7:$B$7&amp;全球运价!$C$7:$C$7&amp;全球运价!$S$7:$S$7&amp;全球运价!$L$7:$L$7&amp;全球运价!$P$7:$P$7),全球运价!D$7:D$7)</f>
        <v>#DIV/0!</v>
      </c>
      <c r="L505" s="709" t="e">
        <f>LOOKUP(1,0/($M505&amp;$N505&amp;$O505&amp;$P505&amp;$Q505=全球运价!$B$7:$B$7&amp;全球运价!$C$7:$C$7&amp;全球运价!$S$7:$S$7&amp;全球运价!$L$7:$L$7&amp;全球运价!$P$7:$P$7),全球运价!E$7:E$7)</f>
        <v>#DIV/0!</v>
      </c>
      <c r="M505" s="652" t="s">
        <v>1074</v>
      </c>
      <c r="N505" s="652" t="s">
        <v>1074</v>
      </c>
      <c r="O505" s="652" t="s">
        <v>65</v>
      </c>
      <c r="P505" s="652" t="s">
        <v>66</v>
      </c>
      <c r="Q505" s="652" t="s">
        <v>91</v>
      </c>
    </row>
    <row r="506" spans="1:19" ht="19.5" customHeight="1">
      <c r="A506" s="761" t="s">
        <v>1075</v>
      </c>
      <c r="B506" s="735" t="s">
        <v>1076</v>
      </c>
      <c r="C506" s="1075">
        <v>0</v>
      </c>
      <c r="D506" s="1076"/>
      <c r="E506" s="766" t="s">
        <v>136</v>
      </c>
      <c r="F506" s="752" t="s">
        <v>704</v>
      </c>
      <c r="G506" s="753" t="s">
        <v>1067</v>
      </c>
      <c r="H506" s="755">
        <v>43</v>
      </c>
      <c r="I506" s="747" t="e">
        <f t="shared" ref="I506:I535" si="70">IF(J506="","",IF(J506="SYSTEM PRICE","",IF(B509=J506,"-","check")))</f>
        <v>#DIV/0!</v>
      </c>
      <c r="J506" s="709" t="e">
        <f t="shared" si="69"/>
        <v>#DIV/0!</v>
      </c>
      <c r="K506" s="709" t="e">
        <f>LOOKUP(1,0/($M506&amp;$N506&amp;$O506&amp;$P506&amp;$Q506=全球运价!$B$7:$B$7&amp;全球运价!$C$7:$C$7&amp;全球运价!$S$7:$S$7&amp;全球运价!$L$7:$L$7&amp;全球运价!$P$7:$P$7),全球运价!D$7:D$7)</f>
        <v>#DIV/0!</v>
      </c>
      <c r="L506" s="709" t="e">
        <f>LOOKUP(1,0/($M506&amp;$N506&amp;$O506&amp;$P506&amp;$Q506=全球运价!$B$7:$B$7&amp;全球运价!$C$7:$C$7&amp;全球运价!$S$7:$S$7&amp;全球运价!$L$7:$L$7&amp;全球运价!$P$7:$P$7),全球运价!E$7:E$7)</f>
        <v>#DIV/0!</v>
      </c>
      <c r="M506" s="652" t="s">
        <v>1077</v>
      </c>
      <c r="N506" s="652" t="s">
        <v>1074</v>
      </c>
      <c r="O506" s="652" t="s">
        <v>65</v>
      </c>
      <c r="P506" s="652" t="s">
        <v>66</v>
      </c>
      <c r="Q506" s="652" t="s">
        <v>91</v>
      </c>
    </row>
    <row r="507" spans="1:19" s="676" customFormat="1" ht="19.5" customHeight="1">
      <c r="A507" s="761" t="s">
        <v>1078</v>
      </c>
      <c r="B507" s="735" t="s">
        <v>1076</v>
      </c>
      <c r="C507" s="1075">
        <v>0</v>
      </c>
      <c r="D507" s="1076"/>
      <c r="E507" s="766" t="s">
        <v>136</v>
      </c>
      <c r="F507" s="752" t="s">
        <v>704</v>
      </c>
      <c r="G507" s="753" t="s">
        <v>1067</v>
      </c>
      <c r="H507" s="755">
        <v>43</v>
      </c>
      <c r="I507" s="747" t="e">
        <f t="shared" si="70"/>
        <v>#DIV/0!</v>
      </c>
      <c r="J507" s="709" t="e">
        <f t="shared" si="69"/>
        <v>#DIV/0!</v>
      </c>
      <c r="K507" s="709" t="e">
        <f>LOOKUP(1,0/($M507&amp;$N507&amp;$O507&amp;$P507&amp;$Q507=全球运价!$B$7:$B$7&amp;全球运价!$C$7:$C$7&amp;全球运价!$S$7:$S$7&amp;全球运价!$L$7:$L$7&amp;全球运价!$P$7:$P$7),全球运价!D$7:D$7)</f>
        <v>#DIV/0!</v>
      </c>
      <c r="L507" s="709" t="e">
        <f>LOOKUP(1,0/($M507&amp;$N507&amp;$O507&amp;$P507&amp;$Q507=全球运价!$B$7:$B$7&amp;全球运价!$C$7:$C$7&amp;全球运价!$S$7:$S$7&amp;全球运价!$L$7:$L$7&amp;全球运价!$P$7:$P$7),全球运价!E$7:E$7)</f>
        <v>#DIV/0!</v>
      </c>
      <c r="M507" s="652" t="s">
        <v>1079</v>
      </c>
      <c r="N507" s="652" t="s">
        <v>1074</v>
      </c>
      <c r="O507" s="652" t="s">
        <v>65</v>
      </c>
      <c r="P507" s="652" t="s">
        <v>66</v>
      </c>
      <c r="Q507" s="652" t="s">
        <v>91</v>
      </c>
    </row>
    <row r="508" spans="1:19" s="677" customFormat="1" ht="19.5" customHeight="1">
      <c r="A508" s="883" t="s">
        <v>1080</v>
      </c>
      <c r="B508" s="884" t="s">
        <v>1081</v>
      </c>
      <c r="C508" s="1075">
        <v>0</v>
      </c>
      <c r="D508" s="1076"/>
      <c r="E508" s="766" t="s">
        <v>136</v>
      </c>
      <c r="F508" s="752" t="s">
        <v>704</v>
      </c>
      <c r="G508" s="984" t="s">
        <v>28</v>
      </c>
      <c r="H508" s="767" t="s">
        <v>1082</v>
      </c>
      <c r="I508" s="747" t="str">
        <f t="shared" si="70"/>
        <v/>
      </c>
      <c r="J508" s="709"/>
      <c r="K508" s="709"/>
      <c r="L508" s="709"/>
      <c r="M508" s="654"/>
      <c r="N508" s="652"/>
      <c r="O508" s="652"/>
      <c r="P508" s="652"/>
      <c r="Q508" s="652"/>
      <c r="R508" s="652"/>
      <c r="S508" s="652"/>
    </row>
    <row r="509" spans="1:19" s="677" customFormat="1" ht="19.5" customHeight="1">
      <c r="A509" s="883" t="s">
        <v>1083</v>
      </c>
      <c r="B509" s="884" t="s">
        <v>1084</v>
      </c>
      <c r="C509" s="1075">
        <v>0</v>
      </c>
      <c r="D509" s="1076"/>
      <c r="E509" s="766" t="s">
        <v>136</v>
      </c>
      <c r="F509" s="752" t="s">
        <v>704</v>
      </c>
      <c r="G509" s="753" t="s">
        <v>1074</v>
      </c>
      <c r="H509" s="755" t="s">
        <v>1085</v>
      </c>
      <c r="I509" s="747" t="str">
        <f t="shared" si="70"/>
        <v/>
      </c>
      <c r="J509" s="709"/>
      <c r="K509" s="709"/>
      <c r="L509" s="709"/>
      <c r="M509" s="654"/>
      <c r="N509" s="652"/>
      <c r="O509" s="652"/>
      <c r="P509" s="652"/>
      <c r="Q509" s="652"/>
      <c r="R509" s="652"/>
      <c r="S509" s="652"/>
    </row>
    <row r="510" spans="1:19" s="670" customFormat="1" ht="19.5" customHeight="1">
      <c r="A510" s="883" t="s">
        <v>1086</v>
      </c>
      <c r="B510" s="884" t="s">
        <v>1084</v>
      </c>
      <c r="C510" s="1075"/>
      <c r="D510" s="1076"/>
      <c r="E510" s="766" t="s">
        <v>136</v>
      </c>
      <c r="F510" s="752" t="s">
        <v>704</v>
      </c>
      <c r="G510" s="753" t="s">
        <v>1074</v>
      </c>
      <c r="H510" s="755" t="s">
        <v>1085</v>
      </c>
      <c r="I510" s="747" t="str">
        <f t="shared" si="70"/>
        <v/>
      </c>
      <c r="J510" s="709"/>
      <c r="K510" s="709"/>
      <c r="L510" s="709"/>
      <c r="N510" s="652"/>
      <c r="O510" s="652"/>
      <c r="P510" s="652"/>
      <c r="Q510" s="652"/>
      <c r="R510" s="652"/>
      <c r="S510" s="652"/>
    </row>
    <row r="511" spans="1:19" s="654" customFormat="1" ht="19.5" customHeight="1">
      <c r="A511" s="1132" t="s">
        <v>725</v>
      </c>
      <c r="B511" s="1133"/>
      <c r="C511" s="1133"/>
      <c r="D511" s="1133"/>
      <c r="E511" s="1133"/>
      <c r="F511" s="1133"/>
      <c r="G511" s="1133"/>
      <c r="H511" s="1134"/>
      <c r="I511" s="747" t="str">
        <f t="shared" si="70"/>
        <v/>
      </c>
      <c r="J511" s="709"/>
      <c r="K511" s="709"/>
      <c r="L511" s="709"/>
      <c r="N511" s="652"/>
      <c r="O511" s="652"/>
      <c r="P511" s="652"/>
      <c r="Q511" s="652"/>
      <c r="R511" s="652"/>
      <c r="S511" s="652"/>
    </row>
    <row r="512" spans="1:19" s="654" customFormat="1" ht="19.5" customHeight="1">
      <c r="A512" s="1015" t="s">
        <v>1087</v>
      </c>
      <c r="B512" s="1016"/>
      <c r="C512" s="1016"/>
      <c r="D512" s="1016"/>
      <c r="E512" s="1016"/>
      <c r="F512" s="1016"/>
      <c r="G512" s="1016"/>
      <c r="H512" s="1017"/>
      <c r="I512" s="747" t="str">
        <f t="shared" si="70"/>
        <v/>
      </c>
      <c r="J512" s="746" t="s">
        <v>10</v>
      </c>
      <c r="K512" s="709" t="s">
        <v>11</v>
      </c>
      <c r="L512" s="709" t="s">
        <v>12</v>
      </c>
      <c r="M512" s="675" t="s">
        <v>13</v>
      </c>
      <c r="N512" s="675" t="s">
        <v>14</v>
      </c>
      <c r="O512" s="675" t="s">
        <v>15</v>
      </c>
      <c r="P512" s="675" t="s">
        <v>16</v>
      </c>
      <c r="Q512" s="675" t="s">
        <v>17</v>
      </c>
      <c r="R512" s="750"/>
    </row>
    <row r="513" spans="1:18" s="654" customFormat="1" ht="19.5" customHeight="1">
      <c r="A513" s="1015" t="s">
        <v>1088</v>
      </c>
      <c r="B513" s="1016"/>
      <c r="C513" s="1016"/>
      <c r="D513" s="1016"/>
      <c r="E513" s="1016"/>
      <c r="F513" s="1016"/>
      <c r="G513" s="1016"/>
      <c r="H513" s="1017"/>
      <c r="I513" s="747" t="e">
        <f t="shared" si="70"/>
        <v>#DIV/0!</v>
      </c>
      <c r="J513" s="709" t="e">
        <f t="shared" ref="J513:J520" si="71">"USD "&amp;IF(K513&lt;0,"( "&amp;-K513&amp;" )",K513)&amp;" / "&amp;IF(L513&lt;0,"( "&amp;-L513&amp;" )",L513)</f>
        <v>#DIV/0!</v>
      </c>
      <c r="K513" s="709" t="e">
        <f>LOOKUP(1,0/($M513&amp;$N513&amp;$O513&amp;$P513&amp;$Q513=全球运价!$B$7:$B$7&amp;全球运价!$C$7:$C$7&amp;全球运价!$S$7:$S$7&amp;全球运价!$L$7:$L$7&amp;全球运价!$P$7:$P$7),全球运价!D$7:D$7)</f>
        <v>#DIV/0!</v>
      </c>
      <c r="L513" s="709" t="e">
        <f>LOOKUP(1,0/($M513&amp;$N513&amp;$O513&amp;$P513&amp;$Q513=全球运价!$B$7:$B$7&amp;全球运价!$C$7:$C$7&amp;全球运价!$S$7:$S$7&amp;全球运价!$L$7:$L$7&amp;全球运价!$P$7:$P$7),全球运价!E$7:E$7)</f>
        <v>#DIV/0!</v>
      </c>
      <c r="M513" s="652" t="s">
        <v>1089</v>
      </c>
      <c r="N513" s="652" t="s">
        <v>1089</v>
      </c>
      <c r="O513" s="652" t="s">
        <v>65</v>
      </c>
      <c r="P513" s="652" t="s">
        <v>66</v>
      </c>
      <c r="Q513" s="652" t="s">
        <v>91</v>
      </c>
    </row>
    <row r="514" spans="1:18" s="654" customFormat="1" ht="19.5" customHeight="1">
      <c r="A514" s="778"/>
      <c r="B514" s="779"/>
      <c r="C514" s="779"/>
      <c r="D514" s="779"/>
      <c r="E514" s="779"/>
      <c r="F514" s="779"/>
      <c r="G514" s="779"/>
      <c r="H514" s="780"/>
      <c r="I514" s="747" t="e">
        <f t="shared" si="70"/>
        <v>#DIV/0!</v>
      </c>
      <c r="J514" s="709" t="e">
        <f t="shared" si="71"/>
        <v>#DIV/0!</v>
      </c>
      <c r="K514" s="709" t="e">
        <f>LOOKUP(1,0/($M514&amp;$N514&amp;$O514&amp;$P514&amp;$Q514=全球运价!$B$7:$B$7&amp;全球运价!$C$7:$C$7&amp;全球运价!$S$7:$S$7&amp;全球运价!$L$7:$L$7&amp;全球运价!$P$7:$P$7),全球运价!D$7:D$7)</f>
        <v>#DIV/0!</v>
      </c>
      <c r="L514" s="709" t="e">
        <f>LOOKUP(1,0/($M514&amp;$N514&amp;$O514&amp;$P514&amp;$Q514=全球运价!$B$7:$B$7&amp;全球运价!$C$7:$C$7&amp;全球运价!$S$7:$S$7&amp;全球运价!$L$7:$L$7&amp;全球运价!$P$7:$P$7),全球运价!E$7:E$7)</f>
        <v>#DIV/0!</v>
      </c>
      <c r="M514" s="652" t="s">
        <v>1090</v>
      </c>
      <c r="N514" s="652" t="s">
        <v>1090</v>
      </c>
      <c r="O514" s="652" t="s">
        <v>65</v>
      </c>
      <c r="P514" s="652" t="s">
        <v>66</v>
      </c>
      <c r="Q514" s="652" t="s">
        <v>91</v>
      </c>
    </row>
    <row r="515" spans="1:18" ht="19.5" customHeight="1">
      <c r="A515" s="694" t="s">
        <v>1091</v>
      </c>
      <c r="B515" s="695" t="s">
        <v>19</v>
      </c>
      <c r="C515" s="695" t="s">
        <v>1092</v>
      </c>
      <c r="D515" s="695" t="s">
        <v>210</v>
      </c>
      <c r="E515" s="885" t="s">
        <v>1093</v>
      </c>
      <c r="F515" s="697" t="s">
        <v>21</v>
      </c>
      <c r="G515" s="697" t="s">
        <v>22</v>
      </c>
      <c r="H515" s="698" t="s">
        <v>23</v>
      </c>
      <c r="I515" s="747" t="e">
        <f t="shared" si="70"/>
        <v>#DIV/0!</v>
      </c>
      <c r="J515" s="709" t="e">
        <f t="shared" si="71"/>
        <v>#DIV/0!</v>
      </c>
      <c r="K515" s="709" t="e">
        <f>LOOKUP(1,0/($M515&amp;$N515&amp;$O515&amp;$P515&amp;$Q515=全球运价!$B$7:$B$7&amp;全球运价!$C$7:$C$7&amp;全球运价!$S$7:$S$7&amp;全球运价!$L$7:$L$7&amp;全球运价!$P$7:$P$7),全球运价!D$7:D$7)</f>
        <v>#DIV/0!</v>
      </c>
      <c r="L515" s="709" t="e">
        <f>LOOKUP(1,0/($M515&amp;$N515&amp;$O515&amp;$P515&amp;$Q515=全球运价!$B$7:$B$7&amp;全球运价!$C$7:$C$7&amp;全球运价!$S$7:$S$7&amp;全球运价!$L$7:$L$7&amp;全球运价!$P$7:$P$7),全球运价!E$7:E$7)</f>
        <v>#DIV/0!</v>
      </c>
      <c r="M515" s="652" t="s">
        <v>1094</v>
      </c>
      <c r="N515" s="652" t="s">
        <v>1090</v>
      </c>
      <c r="O515" s="652" t="s">
        <v>65</v>
      </c>
      <c r="P515" s="652" t="s">
        <v>66</v>
      </c>
      <c r="Q515" s="652" t="s">
        <v>91</v>
      </c>
    </row>
    <row r="516" spans="1:18" s="652" customFormat="1" ht="19.5" customHeight="1">
      <c r="A516" s="886" t="s">
        <v>1095</v>
      </c>
      <c r="B516" s="884" t="s">
        <v>1096</v>
      </c>
      <c r="C516" s="752" t="s">
        <v>221</v>
      </c>
      <c r="D516" s="752" t="s">
        <v>1097</v>
      </c>
      <c r="E516" s="887" t="s">
        <v>336</v>
      </c>
      <c r="F516" s="878" t="s">
        <v>1098</v>
      </c>
      <c r="G516" s="991" t="s">
        <v>28</v>
      </c>
      <c r="H516" s="737">
        <v>33</v>
      </c>
      <c r="I516" s="747" t="e">
        <f t="shared" si="70"/>
        <v>#DIV/0!</v>
      </c>
      <c r="J516" s="709" t="e">
        <f t="shared" si="71"/>
        <v>#DIV/0!</v>
      </c>
      <c r="K516" s="709" t="e">
        <f>LOOKUP(1,0/($M516&amp;$N516&amp;$O516&amp;$P516&amp;$Q516=全球运价!$B$7:$B$7&amp;全球运价!$C$7:$C$7&amp;全球运价!$S$7:$S$7&amp;全球运价!$L$7:$L$7&amp;全球运价!$P$7:$P$7),全球运价!D$7:D$7)</f>
        <v>#DIV/0!</v>
      </c>
      <c r="L516" s="709" t="e">
        <f>LOOKUP(1,0/($M516&amp;$N516&amp;$O516&amp;$P516&amp;$Q516=全球运价!$B$7:$B$7&amp;全球运价!$C$7:$C$7&amp;全球运价!$S$7:$S$7&amp;全球运价!$L$7:$L$7&amp;全球运价!$P$7:$P$7),全球运价!E$7:E$7)</f>
        <v>#DIV/0!</v>
      </c>
      <c r="M516" s="652" t="s">
        <v>1099</v>
      </c>
      <c r="N516" s="652" t="s">
        <v>1099</v>
      </c>
      <c r="O516" s="652" t="s">
        <v>65</v>
      </c>
      <c r="P516" s="652" t="s">
        <v>66</v>
      </c>
      <c r="Q516" s="652" t="s">
        <v>91</v>
      </c>
    </row>
    <row r="517" spans="1:18" ht="19.5" customHeight="1">
      <c r="A517" s="886" t="s">
        <v>1100</v>
      </c>
      <c r="B517" s="884" t="s">
        <v>1101</v>
      </c>
      <c r="C517" s="752" t="s">
        <v>1097</v>
      </c>
      <c r="D517" s="752" t="s">
        <v>1102</v>
      </c>
      <c r="E517" s="887" t="s">
        <v>336</v>
      </c>
      <c r="F517" s="878" t="s">
        <v>1098</v>
      </c>
      <c r="G517" s="991" t="s">
        <v>28</v>
      </c>
      <c r="H517" s="737">
        <v>37</v>
      </c>
      <c r="I517" s="747" t="e">
        <f t="shared" si="70"/>
        <v>#DIV/0!</v>
      </c>
      <c r="J517" s="709" t="e">
        <f t="shared" si="71"/>
        <v>#DIV/0!</v>
      </c>
      <c r="K517" s="709" t="e">
        <f>LOOKUP(1,0/($M517&amp;$N517&amp;$O517&amp;$P517&amp;$Q517=全球运价!$B$7:$B$7&amp;全球运价!$C$7:$C$7&amp;全球运价!$S$7:$S$7&amp;全球运价!$L$7:$L$7&amp;全球运价!$P$7:$P$7),全球运价!D$7:D$7)</f>
        <v>#DIV/0!</v>
      </c>
      <c r="L517" s="709" t="e">
        <f>LOOKUP(1,0/($M517&amp;$N517&amp;$O517&amp;$P517&amp;$Q517=全球运价!$B$7:$B$7&amp;全球运价!$C$7:$C$7&amp;全球运价!$S$7:$S$7&amp;全球运价!$L$7:$L$7&amp;全球运价!$P$7:$P$7),全球运价!E$7:E$7)</f>
        <v>#DIV/0!</v>
      </c>
      <c r="M517" s="652" t="s">
        <v>1103</v>
      </c>
      <c r="N517" s="652" t="s">
        <v>1103</v>
      </c>
      <c r="O517" s="652" t="s">
        <v>65</v>
      </c>
      <c r="P517" s="652" t="s">
        <v>66</v>
      </c>
      <c r="Q517" s="652" t="s">
        <v>91</v>
      </c>
    </row>
    <row r="518" spans="1:18" s="652" customFormat="1" ht="19.5" customHeight="1">
      <c r="A518" s="886" t="s">
        <v>1104</v>
      </c>
      <c r="B518" s="884" t="s">
        <v>1105</v>
      </c>
      <c r="C518" s="752" t="s">
        <v>1097</v>
      </c>
      <c r="D518" s="752" t="s">
        <v>1102</v>
      </c>
      <c r="E518" s="887" t="s">
        <v>453</v>
      </c>
      <c r="F518" s="878" t="s">
        <v>1098</v>
      </c>
      <c r="G518" s="991" t="s">
        <v>1090</v>
      </c>
      <c r="H518" s="737">
        <v>50</v>
      </c>
      <c r="I518" s="747" t="e">
        <f>IF(J518="","",IF(J518="SYSTEM PRICE","",IF(#REF!=J518,"-","check")))</f>
        <v>#DIV/0!</v>
      </c>
      <c r="J518" s="709" t="e">
        <f t="shared" si="71"/>
        <v>#DIV/0!</v>
      </c>
      <c r="K518" s="709" t="e">
        <f>LOOKUP(1,0/($M518&amp;$N518&amp;$O518&amp;$P518&amp;$Q518=全球运价!$B$7:$B$7&amp;全球运价!$C$7:$C$7&amp;全球运价!$S$7:$S$7&amp;全球运价!$L$7:$L$7&amp;全球运价!$P$7:$P$7),全球运价!D$7:D$7)</f>
        <v>#DIV/0!</v>
      </c>
      <c r="L518" s="709" t="e">
        <f>LOOKUP(1,0/($M518&amp;$N518&amp;$O518&amp;$P518&amp;$Q518=全球运价!$B$7:$B$7&amp;全球运价!$C$7:$C$7&amp;全球运价!$S$7:$S$7&amp;全球运价!$L$7:$L$7&amp;全球运价!$P$7:$P$7),全球运价!E$7:E$7)</f>
        <v>#DIV/0!</v>
      </c>
      <c r="M518" s="652" t="s">
        <v>1106</v>
      </c>
      <c r="N518" s="652" t="s">
        <v>1103</v>
      </c>
      <c r="O518" s="652" t="s">
        <v>65</v>
      </c>
      <c r="P518" s="652" t="s">
        <v>66</v>
      </c>
      <c r="Q518" s="652" t="s">
        <v>91</v>
      </c>
    </row>
    <row r="519" spans="1:18" s="652" customFormat="1" ht="19.5" customHeight="1">
      <c r="A519" s="886" t="s">
        <v>1107</v>
      </c>
      <c r="B519" s="884" t="s">
        <v>1108</v>
      </c>
      <c r="C519" s="752"/>
      <c r="D519" s="752"/>
      <c r="E519" s="887" t="s">
        <v>336</v>
      </c>
      <c r="F519" s="752" t="s">
        <v>1109</v>
      </c>
      <c r="G519" s="991" t="s">
        <v>28</v>
      </c>
      <c r="H519" s="737">
        <v>35</v>
      </c>
      <c r="I519" s="747" t="e">
        <f>IF(J519="","",IF(J519="SYSTEM PRICE","",IF(#REF!=J519,"-","check")))</f>
        <v>#DIV/0!</v>
      </c>
      <c r="J519" s="709" t="e">
        <f t="shared" si="71"/>
        <v>#DIV/0!</v>
      </c>
      <c r="K519" s="709" t="e">
        <f>LOOKUP(1,0/($M519&amp;$N519&amp;$O519&amp;$P519&amp;$Q519=全球运价!$B$7:$B$7&amp;全球运价!$C$7:$C$7&amp;全球运价!$S$7:$S$7&amp;全球运价!$L$7:$L$7&amp;全球运价!$P$7:$P$7),全球运价!D$7:D$7)</f>
        <v>#DIV/0!</v>
      </c>
      <c r="L519" s="709" t="e">
        <f>LOOKUP(1,0/($M519&amp;$N519&amp;$O519&amp;$P519&amp;$Q519=全球运价!$B$7:$B$7&amp;全球运价!$C$7:$C$7&amp;全球运价!$S$7:$S$7&amp;全球运价!$L$7:$L$7&amp;全球运价!$P$7:$P$7),全球运价!E$7:E$7)</f>
        <v>#DIV/0!</v>
      </c>
      <c r="M519" s="652" t="s">
        <v>1110</v>
      </c>
      <c r="N519" s="652" t="s">
        <v>1103</v>
      </c>
      <c r="O519" s="652" t="s">
        <v>65</v>
      </c>
      <c r="P519" s="652" t="s">
        <v>66</v>
      </c>
      <c r="Q519" s="652" t="s">
        <v>91</v>
      </c>
    </row>
    <row r="520" spans="1:18" s="652" customFormat="1" ht="19.5" customHeight="1">
      <c r="A520" s="886" t="s">
        <v>1111</v>
      </c>
      <c r="B520" s="993" t="s">
        <v>3244</v>
      </c>
      <c r="C520" s="752" t="s">
        <v>221</v>
      </c>
      <c r="D520" s="752" t="s">
        <v>1097</v>
      </c>
      <c r="E520" s="887" t="s">
        <v>336</v>
      </c>
      <c r="F520" s="878" t="s">
        <v>1098</v>
      </c>
      <c r="G520" s="991" t="s">
        <v>28</v>
      </c>
      <c r="H520" s="737">
        <v>33</v>
      </c>
      <c r="I520" s="747" t="e">
        <f>IF(J520="","",IF(J520="SYSTEM PRICE","",IF(B521=J520,"-","check")))</f>
        <v>#DIV/0!</v>
      </c>
      <c r="J520" s="709" t="e">
        <f t="shared" si="71"/>
        <v>#DIV/0!</v>
      </c>
      <c r="K520" s="709" t="e">
        <f>LOOKUP(1,0/($M520&amp;$N520&amp;$O520&amp;$P520&amp;$Q520=全球运价!$B$7:$B$7&amp;全球运价!$C$7:$C$7&amp;全球运价!$S$7:$S$7&amp;全球运价!$L$7:$L$7&amp;全球运价!$P$7:$P$7),全球运价!D$7:D$7)</f>
        <v>#DIV/0!</v>
      </c>
      <c r="L520" s="709" t="e">
        <f>LOOKUP(1,0/($M520&amp;$N520&amp;$O520&amp;$P520&amp;$Q520=全球运价!$B$7:$B$7&amp;全球运价!$C$7:$C$7&amp;全球运价!$S$7:$S$7&amp;全球运价!$L$7:$L$7&amp;全球运价!$P$7:$P$7),全球运价!E$7:E$7)</f>
        <v>#DIV/0!</v>
      </c>
      <c r="M520" s="652" t="s">
        <v>1112</v>
      </c>
      <c r="N520" s="652" t="s">
        <v>1103</v>
      </c>
      <c r="O520" s="652" t="s">
        <v>65</v>
      </c>
      <c r="P520" s="652" t="s">
        <v>66</v>
      </c>
      <c r="Q520" s="652" t="s">
        <v>91</v>
      </c>
    </row>
    <row r="521" spans="1:18" s="652" customFormat="1" ht="19.5" customHeight="1">
      <c r="A521" s="886" t="s">
        <v>1113</v>
      </c>
      <c r="B521" s="884" t="s">
        <v>3245</v>
      </c>
      <c r="C521" s="752" t="s">
        <v>221</v>
      </c>
      <c r="D521" s="752" t="s">
        <v>1097</v>
      </c>
      <c r="E521" s="887" t="s">
        <v>336</v>
      </c>
      <c r="F521" s="878" t="s">
        <v>1098</v>
      </c>
      <c r="G521" s="888" t="s">
        <v>1103</v>
      </c>
      <c r="H521" s="737">
        <v>50</v>
      </c>
      <c r="I521" s="747" t="str">
        <f t="shared" si="70"/>
        <v/>
      </c>
      <c r="J521" s="709"/>
      <c r="K521" s="709"/>
      <c r="L521" s="709"/>
    </row>
    <row r="522" spans="1:18" s="652" customFormat="1" ht="19.5" customHeight="1">
      <c r="A522" s="712" t="s">
        <v>1114</v>
      </c>
      <c r="B522" s="713"/>
      <c r="C522" s="713"/>
      <c r="D522" s="713"/>
      <c r="E522" s="713"/>
      <c r="F522" s="713"/>
      <c r="G522" s="707"/>
      <c r="H522" s="714"/>
      <c r="I522" s="747" t="str">
        <f t="shared" si="70"/>
        <v/>
      </c>
      <c r="J522" s="709"/>
      <c r="K522" s="709"/>
      <c r="L522" s="709"/>
    </row>
    <row r="523" spans="1:18" s="652" customFormat="1" ht="19.5" customHeight="1">
      <c r="A523" s="712" t="s">
        <v>1115</v>
      </c>
      <c r="B523" s="713"/>
      <c r="C523" s="713"/>
      <c r="D523" s="713"/>
      <c r="E523" s="713"/>
      <c r="F523" s="713"/>
      <c r="G523" s="707"/>
      <c r="H523" s="714"/>
      <c r="I523" s="747" t="str">
        <f t="shared" si="70"/>
        <v/>
      </c>
      <c r="J523" s="709"/>
      <c r="K523" s="709"/>
      <c r="L523" s="709"/>
    </row>
    <row r="524" spans="1:18" s="652" customFormat="1" ht="19.5" customHeight="1">
      <c r="A524" s="850" t="s">
        <v>1116</v>
      </c>
      <c r="B524" s="851"/>
      <c r="C524" s="851"/>
      <c r="D524" s="851"/>
      <c r="E524" s="851"/>
      <c r="F524" s="851"/>
      <c r="G524" s="889"/>
      <c r="H524" s="890"/>
      <c r="I524" s="747" t="str">
        <f t="shared" si="70"/>
        <v/>
      </c>
      <c r="J524" s="709"/>
      <c r="K524" s="709"/>
      <c r="L524" s="709"/>
    </row>
    <row r="525" spans="1:18" s="652" customFormat="1" ht="19.5" customHeight="1">
      <c r="A525" s="712" t="s">
        <v>1117</v>
      </c>
      <c r="B525" s="713"/>
      <c r="C525" s="713"/>
      <c r="D525" s="713"/>
      <c r="E525" s="713"/>
      <c r="F525" s="713"/>
      <c r="G525" s="707"/>
      <c r="H525" s="714"/>
      <c r="I525" s="747" t="str">
        <f t="shared" si="70"/>
        <v/>
      </c>
      <c r="J525" s="709"/>
      <c r="K525" s="709"/>
      <c r="L525" s="709"/>
    </row>
    <row r="526" spans="1:18" s="654" customFormat="1" ht="19.5" customHeight="1">
      <c r="A526" s="850" t="s">
        <v>1118</v>
      </c>
      <c r="B526" s="851"/>
      <c r="C526" s="851"/>
      <c r="D526" s="851"/>
      <c r="E526" s="851"/>
      <c r="F526" s="851"/>
      <c r="G526" s="852"/>
      <c r="H526" s="853"/>
      <c r="I526" s="747" t="str">
        <f t="shared" si="70"/>
        <v/>
      </c>
      <c r="J526" s="746" t="s">
        <v>10</v>
      </c>
      <c r="K526" s="709" t="s">
        <v>11</v>
      </c>
      <c r="L526" s="709" t="s">
        <v>12</v>
      </c>
      <c r="M526" s="675" t="s">
        <v>13</v>
      </c>
      <c r="N526" s="675" t="s">
        <v>14</v>
      </c>
      <c r="O526" s="675" t="s">
        <v>15</v>
      </c>
      <c r="P526" s="675" t="s">
        <v>16</v>
      </c>
      <c r="Q526" s="675" t="s">
        <v>17</v>
      </c>
      <c r="R526" s="750"/>
    </row>
    <row r="527" spans="1:18" s="652" customFormat="1" ht="19.5" customHeight="1">
      <c r="A527" s="797" t="s">
        <v>1119</v>
      </c>
      <c r="B527" s="891"/>
      <c r="C527" s="891"/>
      <c r="D527" s="891"/>
      <c r="E527" s="891"/>
      <c r="F527" s="891"/>
      <c r="G527" s="892"/>
      <c r="H527" s="893"/>
      <c r="I527" s="747" t="e">
        <f t="shared" si="70"/>
        <v>#DIV/0!</v>
      </c>
      <c r="J527" s="709" t="e">
        <f t="shared" ref="J527:J535" si="72">"USD "&amp;IF(K527&lt;0,"( "&amp;-K527&amp;" )",K527)&amp;" / "&amp;IF(L527&lt;0,"( "&amp;-L527&amp;" )",L527)</f>
        <v>#DIV/0!</v>
      </c>
      <c r="K527" s="709" t="e">
        <f>LOOKUP(1,0/($M527&amp;$N527&amp;$O527&amp;$P527&amp;$Q527=全球运价!$B$7:$B$7&amp;全球运价!$C$7:$C$7&amp;全球运价!$S$7:$S$7&amp;全球运价!$L$7:$L$7&amp;全球运价!$P$7:$P$7),全球运价!D$7:D$7)</f>
        <v>#DIV/0!</v>
      </c>
      <c r="L527" s="709" t="e">
        <f>LOOKUP(1,0/($M527&amp;$N527&amp;$O527&amp;$P527&amp;$Q527=全球运价!$B$7:$B$7&amp;全球运价!$C$7:$C$7&amp;全球运价!$S$7:$S$7&amp;全球运价!$L$7:$L$7&amp;全球运价!$P$7:$P$7),全球运价!E$7:E$7)</f>
        <v>#DIV/0!</v>
      </c>
      <c r="M527" s="652" t="s">
        <v>1120</v>
      </c>
      <c r="N527" s="652" t="s">
        <v>1120</v>
      </c>
      <c r="O527" s="652" t="s">
        <v>65</v>
      </c>
      <c r="P527" s="652" t="s">
        <v>66</v>
      </c>
      <c r="Q527" s="652" t="s">
        <v>91</v>
      </c>
    </row>
    <row r="528" spans="1:18" s="652" customFormat="1" ht="19.5" customHeight="1">
      <c r="A528" s="894"/>
      <c r="B528" s="895"/>
      <c r="C528" s="896"/>
      <c r="D528" s="896"/>
      <c r="E528" s="895"/>
      <c r="F528" s="895"/>
      <c r="G528" s="897"/>
      <c r="H528" s="898"/>
      <c r="I528" s="747" t="e">
        <f t="shared" si="70"/>
        <v>#DIV/0!</v>
      </c>
      <c r="J528" s="709" t="e">
        <f t="shared" si="72"/>
        <v>#DIV/0!</v>
      </c>
      <c r="K528" s="709" t="e">
        <f>LOOKUP(1,0/($M528&amp;$N528&amp;$O528&amp;$P528&amp;$Q528=全球运价!$B$7:$B$7&amp;全球运价!$C$7:$C$7&amp;全球运价!$S$7:$S$7&amp;全球运价!$L$7:$L$7&amp;全球运价!$P$7:$P$7),全球运价!D$7:D$7)</f>
        <v>#DIV/0!</v>
      </c>
      <c r="L528" s="709" t="e">
        <f>LOOKUP(1,0/($M528&amp;$N528&amp;$O528&amp;$P528&amp;$Q528=全球运价!$B$7:$B$7&amp;全球运价!$C$7:$C$7&amp;全球运价!$S$7:$S$7&amp;全球运价!$L$7:$L$7&amp;全球运价!$P$7:$P$7),全球运价!E$7:E$7)</f>
        <v>#DIV/0!</v>
      </c>
      <c r="M528" s="652" t="s">
        <v>1121</v>
      </c>
      <c r="N528" s="652" t="s">
        <v>1121</v>
      </c>
      <c r="O528" s="652" t="s">
        <v>65</v>
      </c>
      <c r="P528" s="652" t="s">
        <v>66</v>
      </c>
      <c r="Q528" s="652" t="s">
        <v>91</v>
      </c>
    </row>
    <row r="529" spans="1:18" s="652" customFormat="1" ht="19.5" customHeight="1">
      <c r="A529" s="694" t="s">
        <v>1122</v>
      </c>
      <c r="B529" s="695" t="s">
        <v>19</v>
      </c>
      <c r="C529" s="695" t="s">
        <v>1092</v>
      </c>
      <c r="D529" s="695" t="s">
        <v>210</v>
      </c>
      <c r="E529" s="885" t="s">
        <v>1093</v>
      </c>
      <c r="F529" s="697" t="s">
        <v>21</v>
      </c>
      <c r="G529" s="697" t="s">
        <v>22</v>
      </c>
      <c r="H529" s="698" t="s">
        <v>23</v>
      </c>
      <c r="I529" s="747" t="e">
        <f t="shared" si="70"/>
        <v>#DIV/0!</v>
      </c>
      <c r="J529" s="709" t="e">
        <f t="shared" si="72"/>
        <v>#DIV/0!</v>
      </c>
      <c r="K529" s="709" t="e">
        <f>LOOKUP(1,0/($M529&amp;$N529&amp;$O529&amp;$P529&amp;$Q529=全球运价!$B$7:$B$7&amp;全球运价!$C$7:$C$7&amp;全球运价!$S$7:$S$7&amp;全球运价!$L$7:$L$7&amp;全球运价!$P$7:$P$7),全球运价!D$7:D$7)</f>
        <v>#DIV/0!</v>
      </c>
      <c r="L529" s="709" t="e">
        <f>LOOKUP(1,0/($M529&amp;$N529&amp;$O529&amp;$P529&amp;$Q529=全球运价!$B$7:$B$7&amp;全球运价!$C$7:$C$7&amp;全球运价!$S$7:$S$7&amp;全球运价!$L$7:$L$7&amp;全球运价!$P$7:$P$7),全球运价!E$7:E$7)</f>
        <v>#DIV/0!</v>
      </c>
      <c r="M529" s="652" t="s">
        <v>1123</v>
      </c>
      <c r="N529" s="652" t="s">
        <v>1121</v>
      </c>
      <c r="O529" s="652" t="s">
        <v>65</v>
      </c>
      <c r="P529" s="652" t="s">
        <v>66</v>
      </c>
      <c r="Q529" s="652" t="s">
        <v>91</v>
      </c>
    </row>
    <row r="530" spans="1:18" s="652" customFormat="1" ht="19.5" customHeight="1">
      <c r="A530" s="899" t="s">
        <v>1124</v>
      </c>
      <c r="B530" s="735" t="s">
        <v>1125</v>
      </c>
      <c r="C530" s="900" t="s">
        <v>1102</v>
      </c>
      <c r="D530" s="900" t="s">
        <v>1102</v>
      </c>
      <c r="E530" s="901" t="s">
        <v>171</v>
      </c>
      <c r="F530" s="878" t="s">
        <v>1126</v>
      </c>
      <c r="G530" s="992" t="s">
        <v>28</v>
      </c>
      <c r="H530" s="902">
        <v>31</v>
      </c>
      <c r="I530" s="747" t="e">
        <f t="shared" si="70"/>
        <v>#DIV/0!</v>
      </c>
      <c r="J530" s="709" t="e">
        <f t="shared" si="72"/>
        <v>#DIV/0!</v>
      </c>
      <c r="K530" s="709" t="e">
        <f>LOOKUP(1,0/($M530&amp;$N530&amp;$O530&amp;$P530&amp;$Q530=全球运价!$B$7:$B$7&amp;全球运价!$C$7:$C$7&amp;全球运价!$S$7:$S$7&amp;全球运价!$L$7:$L$7&amp;全球运价!$P$7:$P$7),全球运价!D$7:D$7)</f>
        <v>#DIV/0!</v>
      </c>
      <c r="L530" s="709" t="e">
        <f>LOOKUP(1,0/($M530&amp;$N530&amp;$O530&amp;$P530&amp;$Q530=全球运价!$B$7:$B$7&amp;全球运价!$C$7:$C$7&amp;全球运价!$S$7:$S$7&amp;全球运价!$L$7:$L$7&amp;全球运价!$P$7:$P$7),全球运价!E$7:E$7)</f>
        <v>#DIV/0!</v>
      </c>
      <c r="M530" s="652" t="s">
        <v>1127</v>
      </c>
      <c r="N530" s="652" t="s">
        <v>1121</v>
      </c>
      <c r="O530" s="652" t="s">
        <v>65</v>
      </c>
      <c r="P530" s="652" t="s">
        <v>66</v>
      </c>
      <c r="Q530" s="652" t="s">
        <v>91</v>
      </c>
    </row>
    <row r="531" spans="1:18" s="652" customFormat="1" ht="19.5" customHeight="1">
      <c r="A531" s="903" t="s">
        <v>1128</v>
      </c>
      <c r="B531" s="735" t="s">
        <v>1129</v>
      </c>
      <c r="C531" s="752" t="s">
        <v>1130</v>
      </c>
      <c r="D531" s="752" t="s">
        <v>1131</v>
      </c>
      <c r="E531" s="878" t="s">
        <v>336</v>
      </c>
      <c r="F531" s="878" t="s">
        <v>1132</v>
      </c>
      <c r="G531" s="992" t="s">
        <v>28</v>
      </c>
      <c r="H531" s="737" t="s">
        <v>1133</v>
      </c>
      <c r="I531" s="747" t="e">
        <f t="shared" si="70"/>
        <v>#DIV/0!</v>
      </c>
      <c r="J531" s="709" t="e">
        <f t="shared" si="72"/>
        <v>#DIV/0!</v>
      </c>
      <c r="K531" s="709" t="e">
        <f>LOOKUP(1,0/($M531&amp;$N531&amp;$O531&amp;$P531&amp;$Q531=全球运价!$B$7:$B$7&amp;全球运价!$C$7:$C$7&amp;全球运价!$S$7:$S$7&amp;全球运价!$L$7:$L$7&amp;全球运价!$P$7:$P$7),全球运价!D$7:D$7)</f>
        <v>#DIV/0!</v>
      </c>
      <c r="L531" s="709" t="e">
        <f>LOOKUP(1,0/($M531&amp;$N531&amp;$O531&amp;$P531&amp;$Q531=全球运价!$B$7:$B$7&amp;全球运价!$C$7:$C$7&amp;全球运价!$S$7:$S$7&amp;全球运价!$L$7:$L$7&amp;全球运价!$P$7:$P$7),全球运价!E$7:E$7)</f>
        <v>#DIV/0!</v>
      </c>
      <c r="M531" s="652" t="s">
        <v>1134</v>
      </c>
      <c r="N531" s="652" t="s">
        <v>1134</v>
      </c>
      <c r="O531" s="652" t="s">
        <v>65</v>
      </c>
      <c r="P531" s="652" t="s">
        <v>66</v>
      </c>
      <c r="Q531" s="652" t="s">
        <v>91</v>
      </c>
    </row>
    <row r="532" spans="1:18" s="652" customFormat="1" ht="19.5" customHeight="1">
      <c r="A532" s="903" t="s">
        <v>1135</v>
      </c>
      <c r="B532" s="735" t="s">
        <v>1129</v>
      </c>
      <c r="C532" s="752" t="s">
        <v>1130</v>
      </c>
      <c r="D532" s="752" t="s">
        <v>1131</v>
      </c>
      <c r="E532" s="878" t="s">
        <v>336</v>
      </c>
      <c r="F532" s="878" t="s">
        <v>1132</v>
      </c>
      <c r="G532" s="764" t="s">
        <v>1121</v>
      </c>
      <c r="H532" s="737" t="s">
        <v>1136</v>
      </c>
      <c r="I532" s="747" t="e">
        <f t="shared" si="70"/>
        <v>#DIV/0!</v>
      </c>
      <c r="J532" s="709" t="e">
        <f t="shared" si="72"/>
        <v>#DIV/0!</v>
      </c>
      <c r="K532" s="709" t="e">
        <f>LOOKUP(1,0/($M532&amp;$N532&amp;$O532&amp;$P532&amp;$Q532=全球运价!$B$7:$B$7&amp;全球运价!$C$7:$C$7&amp;全球运价!$S$7:$S$7&amp;全球运价!$L$7:$L$7&amp;全球运价!$P$7:$P$7),全球运价!D$7:D$7)</f>
        <v>#DIV/0!</v>
      </c>
      <c r="L532" s="709" t="e">
        <f>LOOKUP(1,0/($M532&amp;$N532&amp;$O532&amp;$P532&amp;$Q532=全球运价!$B$7:$B$7&amp;全球运价!$C$7:$C$7&amp;全球运价!$S$7:$S$7&amp;全球运价!$L$7:$L$7&amp;全球运价!$P$7:$P$7),全球运价!E$7:E$7)</f>
        <v>#DIV/0!</v>
      </c>
      <c r="M532" s="652" t="s">
        <v>1137</v>
      </c>
      <c r="N532" s="652" t="s">
        <v>1137</v>
      </c>
      <c r="O532" s="652" t="s">
        <v>65</v>
      </c>
      <c r="P532" s="652" t="s">
        <v>66</v>
      </c>
      <c r="Q532" s="652" t="s">
        <v>91</v>
      </c>
    </row>
    <row r="533" spans="1:18" s="652" customFormat="1" ht="19.5" customHeight="1">
      <c r="A533" s="903" t="s">
        <v>1138</v>
      </c>
      <c r="B533" s="735" t="s">
        <v>1129</v>
      </c>
      <c r="C533" s="752" t="s">
        <v>1130</v>
      </c>
      <c r="D533" s="752" t="s">
        <v>1131</v>
      </c>
      <c r="E533" s="878" t="s">
        <v>336</v>
      </c>
      <c r="F533" s="878" t="s">
        <v>1132</v>
      </c>
      <c r="G533" s="764" t="s">
        <v>1121</v>
      </c>
      <c r="H533" s="737" t="s">
        <v>1139</v>
      </c>
      <c r="I533" s="747" t="e">
        <f t="shared" si="70"/>
        <v>#DIV/0!</v>
      </c>
      <c r="J533" s="709" t="e">
        <f t="shared" si="72"/>
        <v>#DIV/0!</v>
      </c>
      <c r="K533" s="709" t="e">
        <f>LOOKUP(1,0/($M533&amp;$N533&amp;$O533&amp;$P533&amp;$Q533=全球运价!$B$7:$B$7&amp;全球运价!$C$7:$C$7&amp;全球运价!$S$7:$S$7&amp;全球运价!$L$7:$L$7&amp;全球运价!$P$7:$P$7),全球运价!D$7:D$7)</f>
        <v>#DIV/0!</v>
      </c>
      <c r="L533" s="709" t="e">
        <f>LOOKUP(1,0/($M533&amp;$N533&amp;$O533&amp;$P533&amp;$Q533=全球运价!$B$7:$B$7&amp;全球运价!$C$7:$C$7&amp;全球运价!$S$7:$S$7&amp;全球运价!$L$7:$L$7&amp;全球运价!$P$7:$P$7),全球运价!E$7:E$7)</f>
        <v>#DIV/0!</v>
      </c>
      <c r="M533" s="652" t="s">
        <v>1140</v>
      </c>
      <c r="N533" s="652" t="s">
        <v>1137</v>
      </c>
      <c r="O533" s="652" t="s">
        <v>65</v>
      </c>
      <c r="P533" s="652" t="s">
        <v>66</v>
      </c>
      <c r="Q533" s="652" t="s">
        <v>91</v>
      </c>
    </row>
    <row r="534" spans="1:18" s="652" customFormat="1" ht="19.5" customHeight="1">
      <c r="A534" s="904" t="s">
        <v>1141</v>
      </c>
      <c r="B534" s="735" t="s">
        <v>1142</v>
      </c>
      <c r="C534" s="753" t="s">
        <v>1102</v>
      </c>
      <c r="D534" s="753" t="s">
        <v>1102</v>
      </c>
      <c r="E534" s="901" t="s">
        <v>88</v>
      </c>
      <c r="F534" s="764" t="s">
        <v>1143</v>
      </c>
      <c r="G534" s="991" t="s">
        <v>28</v>
      </c>
      <c r="H534" s="755" t="s">
        <v>1133</v>
      </c>
      <c r="I534" s="747" t="e">
        <f t="shared" si="70"/>
        <v>#DIV/0!</v>
      </c>
      <c r="J534" s="709" t="e">
        <f t="shared" si="72"/>
        <v>#DIV/0!</v>
      </c>
      <c r="K534" s="709" t="e">
        <f>LOOKUP(1,0/($M534&amp;$N534&amp;$O534&amp;$P534&amp;$Q534=全球运价!$B$7:$B$7&amp;全球运价!$C$7:$C$7&amp;全球运价!$S$7:$S$7&amp;全球运价!$L$7:$L$7&amp;全球运价!$P$7:$P$7),全球运价!D$7:D$7)</f>
        <v>#DIV/0!</v>
      </c>
      <c r="L534" s="709" t="e">
        <f>LOOKUP(1,0/($M534&amp;$N534&amp;$O534&amp;$P534&amp;$Q534=全球运价!$B$7:$B$7&amp;全球运价!$C$7:$C$7&amp;全球运价!$S$7:$S$7&amp;全球运价!$L$7:$L$7&amp;全球运价!$P$7:$P$7),全球运价!E$7:E$7)</f>
        <v>#DIV/0!</v>
      </c>
      <c r="M534" s="652" t="s">
        <v>1144</v>
      </c>
      <c r="N534" s="652" t="s">
        <v>1137</v>
      </c>
      <c r="O534" s="652" t="s">
        <v>65</v>
      </c>
      <c r="P534" s="652" t="s">
        <v>66</v>
      </c>
      <c r="Q534" s="652" t="s">
        <v>91</v>
      </c>
    </row>
    <row r="535" spans="1:18" s="652" customFormat="1" ht="18" customHeight="1">
      <c r="A535" s="903" t="s">
        <v>1145</v>
      </c>
      <c r="B535" s="735" t="s">
        <v>1146</v>
      </c>
      <c r="C535" s="752">
        <v>0</v>
      </c>
      <c r="D535" s="752" t="s">
        <v>1131</v>
      </c>
      <c r="E535" s="735" t="s">
        <v>88</v>
      </c>
      <c r="F535" s="878" t="s">
        <v>1147</v>
      </c>
      <c r="G535" s="992" t="s">
        <v>28</v>
      </c>
      <c r="H535" s="737" t="s">
        <v>990</v>
      </c>
      <c r="I535" s="747" t="e">
        <f t="shared" si="70"/>
        <v>#DIV/0!</v>
      </c>
      <c r="J535" s="709" t="e">
        <f t="shared" si="72"/>
        <v>#DIV/0!</v>
      </c>
      <c r="K535" s="709" t="e">
        <f>LOOKUP(1,0/($M535&amp;$N535&amp;$O535&amp;$P535&amp;$Q535=全球运价!$B$7:$B$7&amp;全球运价!$C$7:$C$7&amp;全球运价!$S$7:$S$7&amp;全球运价!$L$7:$L$7&amp;全球运价!$P$7:$P$7),全球运价!D$7:D$7)</f>
        <v>#DIV/0!</v>
      </c>
      <c r="L535" s="709" t="e">
        <f>LOOKUP(1,0/($M535&amp;$N535&amp;$O535&amp;$P535&amp;$Q535=全球运价!$B$7:$B$7&amp;全球运价!$C$7:$C$7&amp;全球运价!$S$7:$S$7&amp;全球运价!$L$7:$L$7&amp;全球运价!$P$7:$P$7),全球运价!E$7:E$7)</f>
        <v>#DIV/0!</v>
      </c>
      <c r="M535" s="652" t="s">
        <v>1148</v>
      </c>
      <c r="N535" s="652" t="s">
        <v>1137</v>
      </c>
      <c r="O535" s="652" t="s">
        <v>65</v>
      </c>
      <c r="P535" s="652" t="s">
        <v>66</v>
      </c>
      <c r="Q535" s="652" t="s">
        <v>91</v>
      </c>
    </row>
    <row r="536" spans="1:18" s="652" customFormat="1" ht="19.5" customHeight="1">
      <c r="A536" s="903" t="s">
        <v>1149</v>
      </c>
      <c r="B536" s="735" t="s">
        <v>1146</v>
      </c>
      <c r="C536" s="752">
        <v>0</v>
      </c>
      <c r="D536" s="752" t="s">
        <v>1131</v>
      </c>
      <c r="E536" s="735" t="s">
        <v>88</v>
      </c>
      <c r="F536" s="878" t="s">
        <v>1147</v>
      </c>
      <c r="G536" s="764" t="s">
        <v>1137</v>
      </c>
      <c r="H536" s="737" t="s">
        <v>990</v>
      </c>
      <c r="I536" s="747" t="str">
        <f t="shared" ref="I536:I569" si="73">IF(J536="","",IF(J536="SYSTEM PRICE","",IF(B539=J536,"-","check")))</f>
        <v/>
      </c>
      <c r="J536" s="709"/>
      <c r="K536" s="709"/>
      <c r="L536" s="709"/>
    </row>
    <row r="537" spans="1:18" s="652" customFormat="1" ht="19.5" customHeight="1">
      <c r="A537" s="903" t="s">
        <v>1150</v>
      </c>
      <c r="B537" s="735" t="s">
        <v>1151</v>
      </c>
      <c r="C537" s="752">
        <v>0</v>
      </c>
      <c r="D537" s="752" t="s">
        <v>1131</v>
      </c>
      <c r="E537" s="735" t="s">
        <v>88</v>
      </c>
      <c r="F537" s="878" t="s">
        <v>1147</v>
      </c>
      <c r="G537" s="764" t="s">
        <v>1137</v>
      </c>
      <c r="H537" s="737" t="s">
        <v>1152</v>
      </c>
      <c r="I537" s="747" t="str">
        <f t="shared" si="73"/>
        <v/>
      </c>
      <c r="J537" s="709"/>
      <c r="K537" s="709"/>
      <c r="L537" s="709"/>
    </row>
    <row r="538" spans="1:18" s="652" customFormat="1" ht="19.5" customHeight="1">
      <c r="A538" s="903" t="s">
        <v>1153</v>
      </c>
      <c r="B538" s="735" t="s">
        <v>538</v>
      </c>
      <c r="C538" s="752">
        <v>0</v>
      </c>
      <c r="D538" s="752" t="s">
        <v>1131</v>
      </c>
      <c r="E538" s="735" t="s">
        <v>88</v>
      </c>
      <c r="F538" s="878" t="s">
        <v>1147</v>
      </c>
      <c r="G538" s="764" t="s">
        <v>1137</v>
      </c>
      <c r="H538" s="702" t="s">
        <v>1154</v>
      </c>
      <c r="I538" s="747" t="str">
        <f t="shared" si="73"/>
        <v/>
      </c>
      <c r="J538" s="709"/>
      <c r="K538" s="709"/>
      <c r="L538" s="709"/>
    </row>
    <row r="539" spans="1:18" s="652" customFormat="1" ht="19.5" customHeight="1">
      <c r="A539" s="1015" t="s">
        <v>1155</v>
      </c>
      <c r="B539" s="1016"/>
      <c r="C539" s="1016"/>
      <c r="D539" s="1016"/>
      <c r="E539" s="1016"/>
      <c r="F539" s="1016"/>
      <c r="G539" s="1016"/>
      <c r="H539" s="1017"/>
      <c r="I539" s="747" t="str">
        <f t="shared" si="73"/>
        <v/>
      </c>
      <c r="J539" s="709"/>
      <c r="K539" s="709"/>
      <c r="L539" s="709"/>
    </row>
    <row r="540" spans="1:18" s="652" customFormat="1" ht="19.5" customHeight="1">
      <c r="A540" s="850" t="s">
        <v>1156</v>
      </c>
      <c r="B540" s="851"/>
      <c r="C540" s="851"/>
      <c r="D540" s="851"/>
      <c r="E540" s="851"/>
      <c r="F540" s="851"/>
      <c r="G540" s="852"/>
      <c r="H540" s="853"/>
      <c r="I540" s="747" t="str">
        <f t="shared" si="73"/>
        <v/>
      </c>
      <c r="J540" s="709"/>
      <c r="K540" s="709"/>
      <c r="L540" s="709"/>
    </row>
    <row r="541" spans="1:18" s="654" customFormat="1" ht="19.5" customHeight="1">
      <c r="A541" s="850" t="s">
        <v>1118</v>
      </c>
      <c r="B541" s="851"/>
      <c r="C541" s="851"/>
      <c r="D541" s="851"/>
      <c r="E541" s="851"/>
      <c r="F541" s="851"/>
      <c r="G541" s="852"/>
      <c r="H541" s="853"/>
      <c r="I541" s="747" t="str">
        <f t="shared" si="73"/>
        <v/>
      </c>
      <c r="J541" s="746" t="s">
        <v>10</v>
      </c>
      <c r="K541" s="709" t="s">
        <v>11</v>
      </c>
      <c r="L541" s="709" t="s">
        <v>12</v>
      </c>
      <c r="M541" s="675" t="s">
        <v>13</v>
      </c>
      <c r="N541" s="675" t="s">
        <v>14</v>
      </c>
      <c r="O541" s="675" t="s">
        <v>15</v>
      </c>
      <c r="P541" s="675" t="s">
        <v>16</v>
      </c>
      <c r="Q541" s="675" t="s">
        <v>17</v>
      </c>
      <c r="R541" s="750"/>
    </row>
    <row r="542" spans="1:18" s="652" customFormat="1" ht="19.5" customHeight="1">
      <c r="A542" s="797" t="s">
        <v>1119</v>
      </c>
      <c r="B542" s="891"/>
      <c r="C542" s="891"/>
      <c r="D542" s="891"/>
      <c r="E542" s="891"/>
      <c r="F542" s="891"/>
      <c r="G542" s="892"/>
      <c r="H542" s="893"/>
      <c r="I542" s="747" t="e">
        <f t="shared" si="73"/>
        <v>#DIV/0!</v>
      </c>
      <c r="J542" s="709" t="e">
        <f t="shared" ref="J542:J544" si="74">"USD "&amp;IF(K542&lt;0,"( "&amp;-K542&amp;" )",K542)&amp;" / "&amp;IF(L542&lt;0,"( "&amp;-L542&amp;" )",L542)</f>
        <v>#DIV/0!</v>
      </c>
      <c r="K542" s="709" t="e">
        <f>LOOKUP(1,0/($M542&amp;$N542&amp;$O542&amp;$P542&amp;$Q542=全球运价!$B$7:$B$7&amp;全球运价!$C$7:$C$7&amp;全球运价!$S$7:$S$7&amp;全球运价!$L$7:$L$7&amp;全球运价!$P$7:$P$7),全球运价!D$7:D$7)</f>
        <v>#DIV/0!</v>
      </c>
      <c r="L542" s="709" t="e">
        <f>LOOKUP(1,0/($M542&amp;$N542&amp;$O542&amp;$P542&amp;$Q542=全球运价!$B$7:$B$7&amp;全球运价!$C$7:$C$7&amp;全球运价!$S$7:$S$7&amp;全球运价!$L$7:$L$7&amp;全球运价!$P$7:$P$7),全球运价!E$7:E$7)</f>
        <v>#DIV/0!</v>
      </c>
      <c r="M542" s="652" t="s">
        <v>1157</v>
      </c>
      <c r="N542" s="652" t="s">
        <v>1157</v>
      </c>
      <c r="O542" s="652" t="s">
        <v>65</v>
      </c>
      <c r="P542" s="652" t="s">
        <v>66</v>
      </c>
      <c r="Q542" s="652" t="s">
        <v>91</v>
      </c>
    </row>
    <row r="543" spans="1:18" s="652" customFormat="1" ht="19.5" customHeight="1">
      <c r="A543" s="894"/>
      <c r="B543" s="895"/>
      <c r="C543" s="896"/>
      <c r="D543" s="896"/>
      <c r="E543" s="895"/>
      <c r="F543" s="895"/>
      <c r="G543" s="897"/>
      <c r="H543" s="898"/>
      <c r="I543" s="747" t="e">
        <f t="shared" si="73"/>
        <v>#DIV/0!</v>
      </c>
      <c r="J543" s="709" t="e">
        <f t="shared" si="74"/>
        <v>#DIV/0!</v>
      </c>
      <c r="K543" s="709" t="e">
        <f>LOOKUP(1,0/($M543&amp;$N543&amp;$O543&amp;$P543&amp;$Q543=全球运价!$B$7:$B$7&amp;全球运价!$C$7:$C$7&amp;全球运价!$S$7:$S$7&amp;全球运价!$L$7:$L$7&amp;全球运价!$P$7:$P$7),全球运价!D$7:D$7)</f>
        <v>#DIV/0!</v>
      </c>
      <c r="L543" s="709" t="e">
        <f>LOOKUP(1,0/($M543&amp;$N543&amp;$O543&amp;$P543&amp;$Q543=全球运价!$B$7:$B$7&amp;全球运价!$C$7:$C$7&amp;全球运价!$S$7:$S$7&amp;全球运价!$L$7:$L$7&amp;全球运价!$P$7:$P$7),全球运价!E$7:E$7)</f>
        <v>#DIV/0!</v>
      </c>
      <c r="M543" s="652" t="s">
        <v>1158</v>
      </c>
      <c r="N543" s="652" t="s">
        <v>1157</v>
      </c>
      <c r="O543" s="652" t="s">
        <v>65</v>
      </c>
      <c r="P543" s="652" t="s">
        <v>66</v>
      </c>
      <c r="Q543" s="652" t="s">
        <v>91</v>
      </c>
    </row>
    <row r="544" spans="1:18" s="652" customFormat="1" ht="19.5" customHeight="1">
      <c r="A544" s="694" t="s">
        <v>1159</v>
      </c>
      <c r="B544" s="695" t="s">
        <v>19</v>
      </c>
      <c r="C544" s="695" t="s">
        <v>1092</v>
      </c>
      <c r="D544" s="695" t="s">
        <v>210</v>
      </c>
      <c r="E544" s="885" t="s">
        <v>1093</v>
      </c>
      <c r="F544" s="697" t="s">
        <v>21</v>
      </c>
      <c r="G544" s="697" t="s">
        <v>22</v>
      </c>
      <c r="H544" s="698" t="s">
        <v>23</v>
      </c>
      <c r="I544" s="747" t="e">
        <f t="shared" si="73"/>
        <v>#DIV/0!</v>
      </c>
      <c r="J544" s="709" t="e">
        <f t="shared" si="74"/>
        <v>#DIV/0!</v>
      </c>
      <c r="K544" s="709" t="e">
        <f>LOOKUP(1,0/($M544&amp;$N544&amp;$O544&amp;$P544&amp;$Q544=全球运价!$B$7:$B$7&amp;全球运价!$C$7:$C$7&amp;全球运价!$S$7:$S$7&amp;全球运价!$L$7:$L$7&amp;全球运价!$P$7:$P$7),全球运价!D$7:D$7)</f>
        <v>#DIV/0!</v>
      </c>
      <c r="L544" s="709" t="e">
        <f>LOOKUP(1,0/($M544&amp;$N544&amp;$O544&amp;$P544&amp;$Q544=全球运价!$B$7:$B$7&amp;全球运价!$C$7:$C$7&amp;全球运价!$S$7:$S$7&amp;全球运价!$L$7:$L$7&amp;全球运价!$P$7:$P$7),全球运价!E$7:E$7)</f>
        <v>#DIV/0!</v>
      </c>
      <c r="M544" s="652" t="s">
        <v>1160</v>
      </c>
      <c r="N544" s="652" t="s">
        <v>1157</v>
      </c>
      <c r="O544" s="652" t="s">
        <v>65</v>
      </c>
      <c r="P544" s="652" t="s">
        <v>66</v>
      </c>
      <c r="Q544" s="652" t="s">
        <v>91</v>
      </c>
    </row>
    <row r="545" spans="1:18" s="652" customFormat="1" ht="19.5" customHeight="1">
      <c r="A545" s="886" t="s">
        <v>1161</v>
      </c>
      <c r="B545" s="735" t="s">
        <v>1162</v>
      </c>
      <c r="C545" s="752" t="s">
        <v>1163</v>
      </c>
      <c r="D545" s="753" t="s">
        <v>1097</v>
      </c>
      <c r="E545" s="878" t="s">
        <v>336</v>
      </c>
      <c r="F545" s="704" t="s">
        <v>1164</v>
      </c>
      <c r="G545" s="991" t="s">
        <v>28</v>
      </c>
      <c r="H545" s="737" t="s">
        <v>342</v>
      </c>
      <c r="I545" s="747" t="str">
        <f t="shared" si="73"/>
        <v/>
      </c>
      <c r="J545" s="709"/>
      <c r="K545" s="709"/>
      <c r="L545" s="709"/>
    </row>
    <row r="546" spans="1:18" s="652" customFormat="1" ht="19.5" customHeight="1">
      <c r="A546" s="886" t="s">
        <v>1165</v>
      </c>
      <c r="B546" s="735" t="s">
        <v>1166</v>
      </c>
      <c r="C546" s="752" t="s">
        <v>1163</v>
      </c>
      <c r="D546" s="753" t="s">
        <v>1097</v>
      </c>
      <c r="E546" s="878" t="s">
        <v>336</v>
      </c>
      <c r="F546" s="704" t="s">
        <v>1164</v>
      </c>
      <c r="G546" s="905" t="s">
        <v>1167</v>
      </c>
      <c r="H546" s="737">
        <v>28</v>
      </c>
      <c r="I546" s="747" t="str">
        <f t="shared" si="73"/>
        <v/>
      </c>
      <c r="J546" s="709"/>
      <c r="K546" s="709"/>
      <c r="L546" s="709"/>
    </row>
    <row r="547" spans="1:18" s="652" customFormat="1" ht="19.5" customHeight="1">
      <c r="A547" s="886" t="s">
        <v>1168</v>
      </c>
      <c r="B547" s="735" t="s">
        <v>1169</v>
      </c>
      <c r="C547" s="752" t="s">
        <v>1163</v>
      </c>
      <c r="D547" s="753" t="s">
        <v>1097</v>
      </c>
      <c r="E547" s="878" t="s">
        <v>336</v>
      </c>
      <c r="F547" s="704" t="s">
        <v>1164</v>
      </c>
      <c r="G547" s="905" t="s">
        <v>1167</v>
      </c>
      <c r="H547" s="755">
        <v>45</v>
      </c>
      <c r="I547" s="747" t="str">
        <f t="shared" si="73"/>
        <v/>
      </c>
      <c r="J547" s="709"/>
      <c r="K547" s="709"/>
      <c r="L547" s="709"/>
    </row>
    <row r="548" spans="1:18" s="652" customFormat="1" ht="19.5" customHeight="1">
      <c r="A548" s="720" t="s">
        <v>1118</v>
      </c>
      <c r="B548" s="906"/>
      <c r="C548" s="906"/>
      <c r="D548" s="906"/>
      <c r="E548" s="906"/>
      <c r="F548" s="906"/>
      <c r="G548" s="825"/>
      <c r="H548" s="907"/>
      <c r="I548" s="747" t="str">
        <f t="shared" si="73"/>
        <v/>
      </c>
      <c r="J548" s="709"/>
      <c r="K548" s="709"/>
      <c r="L548" s="709"/>
    </row>
    <row r="549" spans="1:18" s="654" customFormat="1" ht="19.5" customHeight="1">
      <c r="A549" s="720" t="s">
        <v>1170</v>
      </c>
      <c r="B549" s="906"/>
      <c r="C549" s="906"/>
      <c r="D549" s="906"/>
      <c r="E549" s="906"/>
      <c r="F549" s="906"/>
      <c r="G549" s="825"/>
      <c r="H549" s="907"/>
      <c r="I549" s="747" t="str">
        <f t="shared" si="73"/>
        <v/>
      </c>
      <c r="J549" s="709" t="s">
        <v>10</v>
      </c>
      <c r="K549" s="709" t="s">
        <v>11</v>
      </c>
      <c r="L549" s="709" t="s">
        <v>12</v>
      </c>
      <c r="M549" s="675" t="s">
        <v>13</v>
      </c>
      <c r="N549" s="675" t="s">
        <v>14</v>
      </c>
      <c r="O549" s="675" t="s">
        <v>15</v>
      </c>
      <c r="P549" s="675" t="s">
        <v>16</v>
      </c>
      <c r="Q549" s="675" t="s">
        <v>17</v>
      </c>
      <c r="R549" s="750"/>
    </row>
    <row r="550" spans="1:18" s="654" customFormat="1" ht="19.5" customHeight="1">
      <c r="A550" s="1119" t="s">
        <v>1171</v>
      </c>
      <c r="B550" s="1019"/>
      <c r="C550" s="1019"/>
      <c r="D550" s="1019"/>
      <c r="E550" s="1019"/>
      <c r="F550" s="1019"/>
      <c r="G550" s="1019"/>
      <c r="H550" s="1020"/>
      <c r="I550" s="747" t="e">
        <f t="shared" si="73"/>
        <v>#DIV/0!</v>
      </c>
      <c r="J550" s="709" t="e">
        <f t="shared" ref="J550:J588" si="75">"USD "&amp;IF(K550&lt;0,"( "&amp;-K550&amp;" )",K550)&amp;" / "&amp;IF(L550&lt;0,"( "&amp;-L550&amp;" )",L550)</f>
        <v>#DIV/0!</v>
      </c>
      <c r="K550" s="709" t="e">
        <f>LOOKUP(1,0/($M550&amp;$N550&amp;$O550&amp;$P550&amp;$Q550=全球运价!$B$7:$B$7&amp;全球运价!$C$7:$C$7&amp;全球运价!$S$7:$S$7&amp;全球运价!$L$7:$L$7&amp;全球运价!$P$7:$P$7),全球运价!D$7:D$7)</f>
        <v>#DIV/0!</v>
      </c>
      <c r="L550" s="709" t="e">
        <f>LOOKUP(1,0/($M550&amp;$N550&amp;$O550&amp;$P550&amp;$Q550=全球运价!$B$7:$B$7&amp;全球运价!$C$7:$C$7&amp;全球运价!$S$7:$S$7&amp;全球运价!$L$7:$L$7&amp;全球运价!$P$7:$P$7),全球运价!E$7:E$7)</f>
        <v>#DIV/0!</v>
      </c>
      <c r="M550" s="652" t="s">
        <v>1172</v>
      </c>
      <c r="N550" s="652" t="s">
        <v>1172</v>
      </c>
      <c r="O550" s="652" t="s">
        <v>65</v>
      </c>
      <c r="P550" s="652" t="s">
        <v>66</v>
      </c>
      <c r="Q550" s="652" t="s">
        <v>91</v>
      </c>
    </row>
    <row r="551" spans="1:18" s="654" customFormat="1" ht="19.5" customHeight="1">
      <c r="A551" s="894"/>
      <c r="B551" s="895"/>
      <c r="C551" s="895"/>
      <c r="D551" s="895"/>
      <c r="E551" s="895"/>
      <c r="F551" s="895"/>
      <c r="G551" s="897"/>
      <c r="H551" s="898"/>
      <c r="I551" s="747" t="e">
        <f>IF(J551="","",IF(J551="SYSTEM PRICE","",IF(B555=J551,"-","check")))</f>
        <v>#DIV/0!</v>
      </c>
      <c r="J551" s="709" t="e">
        <f t="shared" si="75"/>
        <v>#DIV/0!</v>
      </c>
      <c r="K551" s="709" t="e">
        <f>LOOKUP(1,0/($M551&amp;$N551&amp;$O551&amp;$P551&amp;$Q551=全球运价!$B$7:$B$7&amp;全球运价!$C$7:$C$7&amp;全球运价!$S$7:$S$7&amp;全球运价!$L$7:$L$7&amp;全球运价!$P$7:$P$7),全球运价!D$7:D$7)</f>
        <v>#DIV/0!</v>
      </c>
      <c r="L551" s="709" t="e">
        <f>LOOKUP(1,0/($M551&amp;$N551&amp;$O551&amp;$P551&amp;$Q551=全球运价!$B$7:$B$7&amp;全球运价!$C$7:$C$7&amp;全球运价!$S$7:$S$7&amp;全球运价!$L$7:$L$7&amp;全球运价!$P$7:$P$7),全球运价!E$7:E$7)</f>
        <v>#DIV/0!</v>
      </c>
      <c r="M551" s="652" t="s">
        <v>1173</v>
      </c>
      <c r="N551" s="652" t="s">
        <v>1172</v>
      </c>
      <c r="O551" s="652" t="s">
        <v>65</v>
      </c>
      <c r="P551" s="652" t="s">
        <v>66</v>
      </c>
      <c r="Q551" s="652" t="s">
        <v>91</v>
      </c>
    </row>
    <row r="552" spans="1:18" s="660" customFormat="1" ht="19.5" customHeight="1">
      <c r="A552" s="694" t="s">
        <v>1174</v>
      </c>
      <c r="B552" s="695" t="s">
        <v>19</v>
      </c>
      <c r="C552" s="1135"/>
      <c r="D552" s="1001"/>
      <c r="E552" s="885" t="s">
        <v>1093</v>
      </c>
      <c r="F552" s="697" t="s">
        <v>21</v>
      </c>
      <c r="G552" s="697" t="s">
        <v>22</v>
      </c>
      <c r="H552" s="698" t="s">
        <v>23</v>
      </c>
      <c r="I552" s="747" t="e">
        <f>IF(J552="","",IF(J552="SYSTEM PRICE","",IF(B557=J552,"-","check")))</f>
        <v>#DIV/0!</v>
      </c>
      <c r="J552" s="709" t="e">
        <f t="shared" si="75"/>
        <v>#DIV/0!</v>
      </c>
      <c r="K552" s="709" t="e">
        <f>LOOKUP(1,0/($M552&amp;$N552&amp;$O552&amp;$P552&amp;$Q552=全球运价!$B$7:$B$7&amp;全球运价!$C$7:$C$7&amp;全球运价!$S$7:$S$7&amp;全球运价!$L$7:$L$7&amp;全球运价!$P$7:$P$7),全球运价!D$7:D$7)</f>
        <v>#DIV/0!</v>
      </c>
      <c r="L552" s="709" t="e">
        <f>LOOKUP(1,0/($M552&amp;$N552&amp;$O552&amp;$P552&amp;$Q552=全球运价!$B$7:$B$7&amp;全球运价!$C$7:$C$7&amp;全球运价!$S$7:$S$7&amp;全球运价!$L$7:$L$7&amp;全球运价!$P$7:$P$7),全球运价!E$7:E$7)</f>
        <v>#DIV/0!</v>
      </c>
      <c r="M552" s="652" t="s">
        <v>1175</v>
      </c>
      <c r="N552" s="652" t="s">
        <v>1172</v>
      </c>
      <c r="O552" s="652" t="s">
        <v>65</v>
      </c>
      <c r="P552" s="652" t="s">
        <v>66</v>
      </c>
      <c r="Q552" s="652" t="s">
        <v>91</v>
      </c>
    </row>
    <row r="553" spans="1:18" ht="19.5" customHeight="1">
      <c r="A553" s="908" t="s">
        <v>1176</v>
      </c>
      <c r="B553" s="735" t="s">
        <v>1177</v>
      </c>
      <c r="C553" s="1056" t="s">
        <v>1102</v>
      </c>
      <c r="D553" s="1058"/>
      <c r="E553" s="736" t="s">
        <v>243</v>
      </c>
      <c r="F553" s="752" t="s">
        <v>1178</v>
      </c>
      <c r="G553" s="992" t="s">
        <v>28</v>
      </c>
      <c r="H553" s="737">
        <v>35</v>
      </c>
      <c r="I553" s="747" t="e">
        <f>IF(J553="","",IF(J553="SYSTEM PRICE","",IF(B558=J553,"-","check")))</f>
        <v>#DIV/0!</v>
      </c>
      <c r="J553" s="709" t="e">
        <f t="shared" si="75"/>
        <v>#DIV/0!</v>
      </c>
      <c r="K553" s="709" t="e">
        <f>LOOKUP(1,0/($M553&amp;$N553&amp;$O553&amp;$P553&amp;$Q553=全球运价!$B$7:$B$7&amp;全球运价!$C$7:$C$7&amp;全球运价!$S$7:$S$7&amp;全球运价!$L$7:$L$7&amp;全球运价!$P$7:$P$7),全球运价!D$7:D$7)</f>
        <v>#DIV/0!</v>
      </c>
      <c r="L553" s="709" t="e">
        <f>LOOKUP(1,0/($M553&amp;$N553&amp;$O553&amp;$P553&amp;$Q553=全球运价!$B$7:$B$7&amp;全球运价!$C$7:$C$7&amp;全球运价!$S$7:$S$7&amp;全球运价!$L$7:$L$7&amp;全球运价!$P$7:$P$7),全球运价!E$7:E$7)</f>
        <v>#DIV/0!</v>
      </c>
      <c r="M553" s="652" t="s">
        <v>1179</v>
      </c>
      <c r="N553" s="652" t="s">
        <v>1172</v>
      </c>
      <c r="O553" s="652" t="s">
        <v>65</v>
      </c>
      <c r="P553" s="652" t="s">
        <v>66</v>
      </c>
      <c r="Q553" s="652" t="s">
        <v>91</v>
      </c>
    </row>
    <row r="554" spans="1:18" s="660" customFormat="1" ht="19.5" customHeight="1">
      <c r="A554" s="694" t="s">
        <v>1180</v>
      </c>
      <c r="B554" s="728" t="s">
        <v>19</v>
      </c>
      <c r="C554" s="1135"/>
      <c r="D554" s="1001"/>
      <c r="E554" s="885" t="s">
        <v>1093</v>
      </c>
      <c r="F554" s="697" t="s">
        <v>21</v>
      </c>
      <c r="G554" s="697" t="s">
        <v>22</v>
      </c>
      <c r="H554" s="698" t="s">
        <v>23</v>
      </c>
      <c r="I554" s="747" t="e">
        <f>IF(J554="","",IF(J554="SYSTEM PRICE","",IF(B559=J554,"-","check")))</f>
        <v>#DIV/0!</v>
      </c>
      <c r="J554" s="709" t="e">
        <f t="shared" ref="J554" si="76">"USD "&amp;IF(K554&lt;0,"( "&amp;-K554&amp;" )",K554)&amp;" / "&amp;IF(L554&lt;0,"( "&amp;-L554&amp;" )",L554)</f>
        <v>#DIV/0!</v>
      </c>
      <c r="K554" s="709" t="e">
        <f>LOOKUP(1,0/($M554&amp;$N554&amp;$O554&amp;$P554&amp;$Q554=全球运价!$B$7:$B$7&amp;全球运价!$C$7:$C$7&amp;全球运价!$S$7:$S$7&amp;全球运价!$L$7:$L$7&amp;全球运价!$P$7:$P$7),全球运价!D$7:D$7)</f>
        <v>#DIV/0!</v>
      </c>
      <c r="L554" s="709" t="e">
        <f>LOOKUP(1,0/($M554&amp;$N554&amp;$O554&amp;$P554&amp;$Q554=全球运价!$B$7:$B$7&amp;全球运价!$C$7:$C$7&amp;全球运价!$S$7:$S$7&amp;全球运价!$L$7:$L$7&amp;全球运价!$P$7:$P$7),全球运价!E$7:E$7)</f>
        <v>#DIV/0!</v>
      </c>
      <c r="M554" s="652" t="s">
        <v>1175</v>
      </c>
      <c r="N554" s="652" t="s">
        <v>1172</v>
      </c>
      <c r="O554" s="652" t="s">
        <v>65</v>
      </c>
      <c r="P554" s="652" t="s">
        <v>66</v>
      </c>
      <c r="Q554" s="652" t="s">
        <v>91</v>
      </c>
    </row>
    <row r="555" spans="1:18" ht="19.5" customHeight="1">
      <c r="A555" s="865" t="s">
        <v>1181</v>
      </c>
      <c r="B555" s="735" t="s">
        <v>1182</v>
      </c>
      <c r="C555" s="1056" t="s">
        <v>1102</v>
      </c>
      <c r="D555" s="1058"/>
      <c r="E555" s="736" t="s">
        <v>31</v>
      </c>
      <c r="F555" s="752" t="s">
        <v>1183</v>
      </c>
      <c r="G555" s="992" t="s">
        <v>28</v>
      </c>
      <c r="H555" s="737">
        <v>25</v>
      </c>
      <c r="I555" s="747" t="e">
        <f>IF(J555="","",IF(J555="SYSTEM PRICE","",IF(B559=J555,"-","check")))</f>
        <v>#DIV/0!</v>
      </c>
      <c r="J555" s="709" t="e">
        <f t="shared" si="75"/>
        <v>#DIV/0!</v>
      </c>
      <c r="K555" s="709" t="e">
        <f>LOOKUP(1,0/($M555&amp;$N555&amp;$O555&amp;$P555&amp;$Q555=全球运价!$B$7:$B$7&amp;全球运价!$C$7:$C$7&amp;全球运价!$S$7:$S$7&amp;全球运价!$L$7:$L$7&amp;全球运价!$P$7:$P$7),全球运价!D$7:D$7)</f>
        <v>#DIV/0!</v>
      </c>
      <c r="L555" s="709" t="e">
        <f>LOOKUP(1,0/($M555&amp;$N555&amp;$O555&amp;$P555&amp;$Q555=全球运价!$B$7:$B$7&amp;全球运价!$C$7:$C$7&amp;全球运价!$S$7:$S$7&amp;全球运价!$L$7:$L$7&amp;全球运价!$P$7:$P$7),全球运价!E$7:E$7)</f>
        <v>#DIV/0!</v>
      </c>
      <c r="M555" s="652" t="s">
        <v>1184</v>
      </c>
      <c r="N555" s="652" t="s">
        <v>1172</v>
      </c>
      <c r="O555" s="652" t="s">
        <v>65</v>
      </c>
      <c r="P555" s="652" t="s">
        <v>66</v>
      </c>
      <c r="Q555" s="652" t="s">
        <v>91</v>
      </c>
    </row>
    <row r="556" spans="1:18" ht="19.5" customHeight="1">
      <c r="A556" s="903" t="s">
        <v>1185</v>
      </c>
      <c r="B556" s="735" t="s">
        <v>1186</v>
      </c>
      <c r="C556" s="1056" t="s">
        <v>1102</v>
      </c>
      <c r="D556" s="1058"/>
      <c r="E556" s="736" t="s">
        <v>31</v>
      </c>
      <c r="F556" s="752" t="s">
        <v>1183</v>
      </c>
      <c r="G556" s="752" t="s">
        <v>1187</v>
      </c>
      <c r="H556" s="737">
        <v>60</v>
      </c>
      <c r="I556" s="747"/>
      <c r="J556" s="709"/>
      <c r="K556" s="709"/>
      <c r="L556" s="709"/>
      <c r="M556" s="652"/>
      <c r="P556" s="652"/>
    </row>
    <row r="557" spans="1:18" ht="19.5" customHeight="1">
      <c r="A557" s="904" t="s">
        <v>1188</v>
      </c>
      <c r="B557" s="735" t="s">
        <v>1189</v>
      </c>
      <c r="C557" s="1056" t="s">
        <v>1102</v>
      </c>
      <c r="D557" s="1058"/>
      <c r="E557" s="736" t="s">
        <v>31</v>
      </c>
      <c r="F557" s="752" t="s">
        <v>1183</v>
      </c>
      <c r="G557" s="752" t="s">
        <v>1187</v>
      </c>
      <c r="H557" s="737">
        <v>45</v>
      </c>
      <c r="I557" s="747" t="e">
        <f t="shared" si="73"/>
        <v>#DIV/0!</v>
      </c>
      <c r="J557" s="709" t="e">
        <f t="shared" si="75"/>
        <v>#DIV/0!</v>
      </c>
      <c r="K557" s="709" t="e">
        <f>LOOKUP(1,0/($M557&amp;$N557&amp;$O557&amp;$P557&amp;$Q557=全球运价!$B$7:$B$7&amp;全球运价!$C$7:$C$7&amp;全球运价!$S$7:$S$7&amp;全球运价!$L$7:$L$7&amp;全球运价!$P$7:$P$7),全球运价!D$7:D$7)</f>
        <v>#DIV/0!</v>
      </c>
      <c r="L557" s="709" t="e">
        <f>LOOKUP(1,0/($M557&amp;$N557&amp;$O557&amp;$P557&amp;$Q557=全球运价!$B$7:$B$7&amp;全球运价!$C$7:$C$7&amp;全球运价!$S$7:$S$7&amp;全球运价!$L$7:$L$7&amp;全球运价!$P$7:$P$7),全球运价!E$7:E$7)</f>
        <v>#DIV/0!</v>
      </c>
      <c r="M557" s="652" t="s">
        <v>1190</v>
      </c>
      <c r="N557" s="652" t="s">
        <v>1172</v>
      </c>
      <c r="O557" s="652" t="s">
        <v>65</v>
      </c>
      <c r="P557" s="652" t="s">
        <v>66</v>
      </c>
      <c r="Q557" s="652" t="s">
        <v>91</v>
      </c>
    </row>
    <row r="558" spans="1:18" ht="19.5" customHeight="1">
      <c r="A558" s="904" t="s">
        <v>1191</v>
      </c>
      <c r="B558" s="735" t="s">
        <v>1192</v>
      </c>
      <c r="C558" s="1056" t="s">
        <v>1102</v>
      </c>
      <c r="D558" s="1058"/>
      <c r="E558" s="736" t="s">
        <v>31</v>
      </c>
      <c r="F558" s="752" t="s">
        <v>1183</v>
      </c>
      <c r="G558" s="752" t="s">
        <v>1187</v>
      </c>
      <c r="H558" s="737">
        <v>50</v>
      </c>
      <c r="I558" s="747" t="e">
        <f t="shared" si="73"/>
        <v>#DIV/0!</v>
      </c>
      <c r="J558" s="709" t="e">
        <f t="shared" si="75"/>
        <v>#DIV/0!</v>
      </c>
      <c r="K558" s="709" t="e">
        <f>LOOKUP(1,0/($M558&amp;$N558&amp;$O558&amp;$P558&amp;$Q558=全球运价!$B$7:$B$7&amp;全球运价!$C$7:$C$7&amp;全球运价!$S$7:$S$7&amp;全球运价!$L$7:$L$7&amp;全球运价!$P$7:$P$7),全球运价!D$7:D$7)</f>
        <v>#DIV/0!</v>
      </c>
      <c r="L558" s="709" t="e">
        <f>LOOKUP(1,0/($M558&amp;$N558&amp;$O558&amp;$P558&amp;$Q558=全球运价!$B$7:$B$7&amp;全球运价!$C$7:$C$7&amp;全球运价!$S$7:$S$7&amp;全球运价!$L$7:$L$7&amp;全球运价!$P$7:$P$7),全球运价!E$7:E$7)</f>
        <v>#DIV/0!</v>
      </c>
      <c r="M558" s="652" t="s">
        <v>1193</v>
      </c>
      <c r="N558" s="652" t="s">
        <v>1172</v>
      </c>
      <c r="O558" s="652" t="s">
        <v>65</v>
      </c>
      <c r="P558" s="652" t="s">
        <v>66</v>
      </c>
      <c r="Q558" s="652" t="s">
        <v>91</v>
      </c>
    </row>
    <row r="559" spans="1:18" ht="19.5" customHeight="1">
      <c r="A559" s="904" t="s">
        <v>1194</v>
      </c>
      <c r="B559" s="735" t="s">
        <v>1195</v>
      </c>
      <c r="C559" s="1056" t="s">
        <v>1102</v>
      </c>
      <c r="D559" s="1058"/>
      <c r="E559" s="736" t="s">
        <v>31</v>
      </c>
      <c r="F559" s="752" t="s">
        <v>1183</v>
      </c>
      <c r="G559" s="752" t="s">
        <v>1187</v>
      </c>
      <c r="H559" s="737">
        <v>60</v>
      </c>
      <c r="I559" s="747" t="e">
        <f t="shared" si="73"/>
        <v>#DIV/0!</v>
      </c>
      <c r="J559" s="709" t="e">
        <f t="shared" si="75"/>
        <v>#DIV/0!</v>
      </c>
      <c r="K559" s="709" t="e">
        <f>LOOKUP(1,0/($M559&amp;$N559&amp;$O559&amp;$P559&amp;$Q559=全球运价!$B$7:$B$7&amp;全球运价!$C$7:$C$7&amp;全球运价!$S$7:$S$7&amp;全球运价!$L$7:$L$7&amp;全球运价!$P$7:$P$7),全球运价!D$7:D$7)</f>
        <v>#DIV/0!</v>
      </c>
      <c r="L559" s="709" t="e">
        <f>LOOKUP(1,0/($M559&amp;$N559&amp;$O559&amp;$P559&amp;$Q559=全球运价!$B$7:$B$7&amp;全球运价!$C$7:$C$7&amp;全球运价!$S$7:$S$7&amp;全球运价!$L$7:$L$7&amp;全球运价!$P$7:$P$7),全球运价!E$7:E$7)</f>
        <v>#DIV/0!</v>
      </c>
      <c r="M559" s="652" t="s">
        <v>1196</v>
      </c>
      <c r="N559" s="652" t="s">
        <v>1172</v>
      </c>
      <c r="O559" s="652" t="s">
        <v>65</v>
      </c>
      <c r="P559" s="652" t="s">
        <v>66</v>
      </c>
      <c r="Q559" s="652" t="s">
        <v>91</v>
      </c>
    </row>
    <row r="560" spans="1:18" ht="19.5" customHeight="1">
      <c r="A560" s="904" t="s">
        <v>1197</v>
      </c>
      <c r="B560" s="735" t="s">
        <v>1198</v>
      </c>
      <c r="C560" s="1056" t="s">
        <v>1102</v>
      </c>
      <c r="D560" s="1058"/>
      <c r="E560" s="736" t="s">
        <v>31</v>
      </c>
      <c r="F560" s="752" t="s">
        <v>1183</v>
      </c>
      <c r="G560" s="752" t="s">
        <v>1187</v>
      </c>
      <c r="H560" s="737">
        <v>60</v>
      </c>
      <c r="I560" s="747" t="e">
        <f t="shared" si="73"/>
        <v>#DIV/0!</v>
      </c>
      <c r="J560" s="709" t="e">
        <f t="shared" si="75"/>
        <v>#DIV/0!</v>
      </c>
      <c r="K560" s="709" t="e">
        <f>LOOKUP(1,0/($M560&amp;$N560&amp;$O560&amp;$P560&amp;$Q560=全球运价!$B$7:$B$7&amp;全球运价!$C$7:$C$7&amp;全球运价!$S$7:$S$7&amp;全球运价!$L$7:$L$7&amp;全球运价!$P$7:$P$7),全球运价!D$7:D$7)</f>
        <v>#DIV/0!</v>
      </c>
      <c r="L560" s="709" t="e">
        <f>LOOKUP(1,0/($M560&amp;$N560&amp;$O560&amp;$P560&amp;$Q560=全球运价!$B$7:$B$7&amp;全球运价!$C$7:$C$7&amp;全球运价!$S$7:$S$7&amp;全球运价!$L$7:$L$7&amp;全球运价!$P$7:$P$7),全球运价!E$7:E$7)</f>
        <v>#DIV/0!</v>
      </c>
      <c r="M560" s="652" t="s">
        <v>1199</v>
      </c>
      <c r="N560" s="652" t="s">
        <v>1172</v>
      </c>
      <c r="O560" s="652" t="s">
        <v>65</v>
      </c>
      <c r="P560" s="652" t="s">
        <v>66</v>
      </c>
      <c r="Q560" s="652" t="s">
        <v>91</v>
      </c>
    </row>
    <row r="561" spans="1:17" ht="19.5" customHeight="1">
      <c r="A561" s="865" t="s">
        <v>1200</v>
      </c>
      <c r="B561" s="735" t="s">
        <v>1201</v>
      </c>
      <c r="C561" s="1056"/>
      <c r="D561" s="1058"/>
      <c r="E561" s="736" t="s">
        <v>31</v>
      </c>
      <c r="F561" s="752" t="s">
        <v>1183</v>
      </c>
      <c r="G561" s="752" t="s">
        <v>1187</v>
      </c>
      <c r="H561" s="737">
        <v>60</v>
      </c>
      <c r="I561" s="747" t="e">
        <f t="shared" si="73"/>
        <v>#DIV/0!</v>
      </c>
      <c r="J561" s="709" t="e">
        <f t="shared" si="75"/>
        <v>#DIV/0!</v>
      </c>
      <c r="K561" s="709" t="e">
        <f>LOOKUP(1,0/($M561&amp;$N561&amp;$O561&amp;$P561&amp;$Q561=全球运价!$B$7:$B$7&amp;全球运价!$C$7:$C$7&amp;全球运价!$S$7:$S$7&amp;全球运价!$L$7:$L$7&amp;全球运价!$P$7:$P$7),全球运价!D$7:D$7)</f>
        <v>#DIV/0!</v>
      </c>
      <c r="L561" s="709" t="e">
        <f>LOOKUP(1,0/($M561&amp;$N561&amp;$O561&amp;$P561&amp;$Q561=全球运价!$B$7:$B$7&amp;全球运价!$C$7:$C$7&amp;全球运价!$S$7:$S$7&amp;全球运价!$L$7:$L$7&amp;全球运价!$P$7:$P$7),全球运价!E$7:E$7)</f>
        <v>#DIV/0!</v>
      </c>
      <c r="M561" s="652" t="s">
        <v>1202</v>
      </c>
      <c r="N561" s="652" t="s">
        <v>1172</v>
      </c>
      <c r="O561" s="652" t="s">
        <v>65</v>
      </c>
      <c r="P561" s="652" t="s">
        <v>66</v>
      </c>
      <c r="Q561" s="652" t="s">
        <v>91</v>
      </c>
    </row>
    <row r="562" spans="1:17" ht="19.5" customHeight="1">
      <c r="A562" s="904" t="s">
        <v>1203</v>
      </c>
      <c r="B562" s="735" t="s">
        <v>1204</v>
      </c>
      <c r="C562" s="1056" t="s">
        <v>1102</v>
      </c>
      <c r="D562" s="1058"/>
      <c r="E562" s="736" t="s">
        <v>31</v>
      </c>
      <c r="F562" s="752" t="s">
        <v>1183</v>
      </c>
      <c r="G562" s="752" t="s">
        <v>1187</v>
      </c>
      <c r="H562" s="737">
        <v>45</v>
      </c>
      <c r="I562" s="747" t="e">
        <f t="shared" si="73"/>
        <v>#DIV/0!</v>
      </c>
      <c r="J562" s="709" t="e">
        <f t="shared" si="75"/>
        <v>#DIV/0!</v>
      </c>
      <c r="K562" s="709" t="e">
        <f>LOOKUP(1,0/($M562&amp;$N562&amp;$O562&amp;$P562&amp;$Q562=全球运价!$B$7:$B$7&amp;全球运价!$C$7:$C$7&amp;全球运价!$S$7:$S$7&amp;全球运价!$L$7:$L$7&amp;全球运价!$P$7:$P$7),全球运价!D$7:D$7)</f>
        <v>#DIV/0!</v>
      </c>
      <c r="L562" s="709" t="e">
        <f>LOOKUP(1,0/($M562&amp;$N562&amp;$O562&amp;$P562&amp;$Q562=全球运价!$B$7:$B$7&amp;全球运价!$C$7:$C$7&amp;全球运价!$S$7:$S$7&amp;全球运价!$L$7:$L$7&amp;全球运价!$P$7:$P$7),全球运价!E$7:E$7)</f>
        <v>#DIV/0!</v>
      </c>
      <c r="M562" s="652" t="s">
        <v>1205</v>
      </c>
      <c r="N562" s="652" t="s">
        <v>1172</v>
      </c>
      <c r="O562" s="652" t="s">
        <v>65</v>
      </c>
      <c r="P562" s="652" t="s">
        <v>66</v>
      </c>
      <c r="Q562" s="652" t="s">
        <v>91</v>
      </c>
    </row>
    <row r="563" spans="1:17" ht="19.5" customHeight="1">
      <c r="A563" s="903" t="s">
        <v>1206</v>
      </c>
      <c r="B563" s="735" t="s">
        <v>1207</v>
      </c>
      <c r="C563" s="1056"/>
      <c r="D563" s="1058"/>
      <c r="E563" s="736" t="s">
        <v>31</v>
      </c>
      <c r="F563" s="752" t="s">
        <v>1183</v>
      </c>
      <c r="G563" s="752" t="s">
        <v>1187</v>
      </c>
      <c r="H563" s="737">
        <v>60</v>
      </c>
      <c r="I563" s="747" t="e">
        <f t="shared" si="73"/>
        <v>#DIV/0!</v>
      </c>
      <c r="J563" s="709" t="e">
        <f t="shared" si="75"/>
        <v>#DIV/0!</v>
      </c>
      <c r="K563" s="709" t="e">
        <f>LOOKUP(1,0/($M563&amp;$N563&amp;$O563&amp;$P563&amp;$Q563=全球运价!$B$7:$B$7&amp;全球运价!$C$7:$C$7&amp;全球运价!$S$7:$S$7&amp;全球运价!$L$7:$L$7&amp;全球运价!$P$7:$P$7),全球运价!D$7:D$7)</f>
        <v>#DIV/0!</v>
      </c>
      <c r="L563" s="709" t="e">
        <f>LOOKUP(1,0/($M563&amp;$N563&amp;$O563&amp;$P563&amp;$Q563=全球运价!$B$7:$B$7&amp;全球运价!$C$7:$C$7&amp;全球运价!$S$7:$S$7&amp;全球运价!$L$7:$L$7&amp;全球运价!$P$7:$P$7),全球运价!E$7:E$7)</f>
        <v>#DIV/0!</v>
      </c>
      <c r="M563" s="652" t="s">
        <v>1208</v>
      </c>
      <c r="N563" s="652" t="s">
        <v>1172</v>
      </c>
      <c r="O563" s="652" t="s">
        <v>65</v>
      </c>
      <c r="P563" s="652" t="s">
        <v>66</v>
      </c>
      <c r="Q563" s="652" t="s">
        <v>91</v>
      </c>
    </row>
    <row r="564" spans="1:17" ht="19.5" customHeight="1">
      <c r="A564" s="903" t="s">
        <v>1209</v>
      </c>
      <c r="B564" s="735" t="s">
        <v>1210</v>
      </c>
      <c r="C564" s="1056" t="s">
        <v>1102</v>
      </c>
      <c r="D564" s="1058"/>
      <c r="E564" s="736" t="s">
        <v>31</v>
      </c>
      <c r="F564" s="752" t="s">
        <v>1183</v>
      </c>
      <c r="G564" s="752" t="s">
        <v>1187</v>
      </c>
      <c r="H564" s="737">
        <v>60</v>
      </c>
      <c r="I564" s="747" t="e">
        <f t="shared" si="73"/>
        <v>#DIV/0!</v>
      </c>
      <c r="J564" s="709" t="e">
        <f t="shared" si="75"/>
        <v>#DIV/0!</v>
      </c>
      <c r="K564" s="709" t="e">
        <f>LOOKUP(1,0/($M564&amp;$N564&amp;$O564&amp;$P564&amp;$Q564=全球运价!$B$7:$B$7&amp;全球运价!$C$7:$C$7&amp;全球运价!$S$7:$S$7&amp;全球运价!$L$7:$L$7&amp;全球运价!$P$7:$P$7),全球运价!D$7:D$7)</f>
        <v>#DIV/0!</v>
      </c>
      <c r="L564" s="709" t="e">
        <f>LOOKUP(1,0/($M564&amp;$N564&amp;$O564&amp;$P564&amp;$Q564=全球运价!$B$7:$B$7&amp;全球运价!$C$7:$C$7&amp;全球运价!$S$7:$S$7&amp;全球运价!$L$7:$L$7&amp;全球运价!$P$7:$P$7),全球运价!E$7:E$7)</f>
        <v>#DIV/0!</v>
      </c>
      <c r="M564" s="652" t="s">
        <v>1211</v>
      </c>
      <c r="N564" s="652" t="s">
        <v>1172</v>
      </c>
      <c r="O564" s="652" t="s">
        <v>65</v>
      </c>
      <c r="P564" s="652" t="s">
        <v>66</v>
      </c>
      <c r="Q564" s="652" t="s">
        <v>91</v>
      </c>
    </row>
    <row r="565" spans="1:17" ht="19.5" customHeight="1">
      <c r="A565" s="904" t="s">
        <v>1212</v>
      </c>
      <c r="B565" s="735" t="s">
        <v>1213</v>
      </c>
      <c r="C565" s="1056">
        <v>0</v>
      </c>
      <c r="D565" s="1058"/>
      <c r="E565" s="736" t="s">
        <v>31</v>
      </c>
      <c r="F565" s="752" t="s">
        <v>1183</v>
      </c>
      <c r="G565" s="752" t="s">
        <v>1187</v>
      </c>
      <c r="H565" s="737">
        <v>60</v>
      </c>
      <c r="I565" s="747" t="e">
        <f t="shared" si="73"/>
        <v>#DIV/0!</v>
      </c>
      <c r="J565" s="709" t="e">
        <f t="shared" si="75"/>
        <v>#DIV/0!</v>
      </c>
      <c r="K565" s="709" t="e">
        <f>LOOKUP(1,0/($M565&amp;$N565&amp;$O565&amp;$P565&amp;$Q565=全球运价!$B$7:$B$7&amp;全球运价!$C$7:$C$7&amp;全球运价!$S$7:$S$7&amp;全球运价!$L$7:$L$7&amp;全球运价!$P$7:$P$7),全球运价!D$7:D$7)</f>
        <v>#DIV/0!</v>
      </c>
      <c r="L565" s="709" t="e">
        <f>LOOKUP(1,0/($M565&amp;$N565&amp;$O565&amp;$P565&amp;$Q565=全球运价!$B$7:$B$7&amp;全球运价!$C$7:$C$7&amp;全球运价!$S$7:$S$7&amp;全球运价!$L$7:$L$7&amp;全球运价!$P$7:$P$7),全球运价!E$7:E$7)</f>
        <v>#DIV/0!</v>
      </c>
      <c r="M565" s="652" t="s">
        <v>1214</v>
      </c>
      <c r="N565" s="652" t="s">
        <v>1172</v>
      </c>
      <c r="O565" s="652" t="s">
        <v>65</v>
      </c>
      <c r="P565" s="652" t="s">
        <v>66</v>
      </c>
      <c r="Q565" s="652" t="s">
        <v>91</v>
      </c>
    </row>
    <row r="566" spans="1:17" ht="19.5" customHeight="1">
      <c r="A566" s="903" t="s">
        <v>1215</v>
      </c>
      <c r="B566" s="735" t="s">
        <v>1216</v>
      </c>
      <c r="C566" s="1056"/>
      <c r="D566" s="1058"/>
      <c r="E566" s="736" t="s">
        <v>31</v>
      </c>
      <c r="F566" s="752" t="s">
        <v>1183</v>
      </c>
      <c r="G566" s="752" t="s">
        <v>1187</v>
      </c>
      <c r="H566" s="737">
        <v>50</v>
      </c>
      <c r="I566" s="747" t="e">
        <f t="shared" si="73"/>
        <v>#DIV/0!</v>
      </c>
      <c r="J566" s="709" t="e">
        <f t="shared" si="75"/>
        <v>#DIV/0!</v>
      </c>
      <c r="K566" s="709" t="e">
        <f>LOOKUP(1,0/($M566&amp;$N566&amp;$O566&amp;$P566&amp;$Q566=全球运价!$B$7:$B$7&amp;全球运价!$C$7:$C$7&amp;全球运价!$S$7:$S$7&amp;全球运价!$L$7:$L$7&amp;全球运价!$P$7:$P$7),全球运价!D$7:D$7)</f>
        <v>#DIV/0!</v>
      </c>
      <c r="L566" s="709" t="e">
        <f>LOOKUP(1,0/($M566&amp;$N566&amp;$O566&amp;$P566&amp;$Q566=全球运价!$B$7:$B$7&amp;全球运价!$C$7:$C$7&amp;全球运价!$S$7:$S$7&amp;全球运价!$L$7:$L$7&amp;全球运价!$P$7:$P$7),全球运价!E$7:E$7)</f>
        <v>#DIV/0!</v>
      </c>
      <c r="M566" s="652" t="s">
        <v>1217</v>
      </c>
      <c r="N566" s="652" t="s">
        <v>1172</v>
      </c>
      <c r="O566" s="652" t="s">
        <v>65</v>
      </c>
      <c r="P566" s="652" t="s">
        <v>66</v>
      </c>
      <c r="Q566" s="652" t="s">
        <v>91</v>
      </c>
    </row>
    <row r="567" spans="1:17" ht="19.5" customHeight="1">
      <c r="A567" s="904" t="s">
        <v>1218</v>
      </c>
      <c r="B567" s="735" t="s">
        <v>1219</v>
      </c>
      <c r="C567" s="1056" t="s">
        <v>1102</v>
      </c>
      <c r="D567" s="1058"/>
      <c r="E567" s="736" t="s">
        <v>31</v>
      </c>
      <c r="F567" s="752" t="s">
        <v>1183</v>
      </c>
      <c r="G567" s="752" t="s">
        <v>1187</v>
      </c>
      <c r="H567" s="737">
        <v>60</v>
      </c>
      <c r="I567" s="747" t="e">
        <f t="shared" si="73"/>
        <v>#DIV/0!</v>
      </c>
      <c r="J567" s="709" t="e">
        <f t="shared" si="75"/>
        <v>#DIV/0!</v>
      </c>
      <c r="K567" s="709" t="e">
        <f>LOOKUP(1,0/($M567&amp;$N567&amp;$O567&amp;$P567&amp;$Q567=全球运价!$B$7:$B$7&amp;全球运价!$C$7:$C$7&amp;全球运价!$S$7:$S$7&amp;全球运价!$L$7:$L$7&amp;全球运价!$P$7:$P$7),全球运价!D$7:D$7)</f>
        <v>#DIV/0!</v>
      </c>
      <c r="L567" s="709" t="e">
        <f>LOOKUP(1,0/($M567&amp;$N567&amp;$O567&amp;$P567&amp;$Q567=全球运价!$B$7:$B$7&amp;全球运价!$C$7:$C$7&amp;全球运价!$S$7:$S$7&amp;全球运价!$L$7:$L$7&amp;全球运价!$P$7:$P$7),全球运价!E$7:E$7)</f>
        <v>#DIV/0!</v>
      </c>
      <c r="M567" s="652" t="s">
        <v>1220</v>
      </c>
      <c r="N567" s="652" t="s">
        <v>1172</v>
      </c>
      <c r="O567" s="652" t="s">
        <v>65</v>
      </c>
      <c r="P567" s="652" t="s">
        <v>66</v>
      </c>
      <c r="Q567" s="652" t="s">
        <v>91</v>
      </c>
    </row>
    <row r="568" spans="1:17" ht="19.5" customHeight="1">
      <c r="A568" s="865" t="s">
        <v>1221</v>
      </c>
      <c r="B568" s="735" t="s">
        <v>1222</v>
      </c>
      <c r="C568" s="1056"/>
      <c r="D568" s="1058"/>
      <c r="E568" s="736" t="s">
        <v>31</v>
      </c>
      <c r="F568" s="752" t="s">
        <v>1183</v>
      </c>
      <c r="G568" s="752" t="s">
        <v>1187</v>
      </c>
      <c r="H568" s="737">
        <v>90</v>
      </c>
      <c r="I568" s="747" t="e">
        <f t="shared" si="73"/>
        <v>#DIV/0!</v>
      </c>
      <c r="J568" s="709" t="e">
        <f t="shared" si="75"/>
        <v>#DIV/0!</v>
      </c>
      <c r="K568" s="709" t="e">
        <f>LOOKUP(1,0/($M568&amp;$N568&amp;$O568&amp;$P568&amp;$Q568=全球运价!$B$7:$B$7&amp;全球运价!$C$7:$C$7&amp;全球运价!$S$7:$S$7&amp;全球运价!$L$7:$L$7&amp;全球运价!$P$7:$P$7),全球运价!D$7:D$7)</f>
        <v>#DIV/0!</v>
      </c>
      <c r="L568" s="709" t="e">
        <f>LOOKUP(1,0/($M568&amp;$N568&amp;$O568&amp;$P568&amp;$Q568=全球运价!$B$7:$B$7&amp;全球运价!$C$7:$C$7&amp;全球运价!$S$7:$S$7&amp;全球运价!$L$7:$L$7&amp;全球运价!$P$7:$P$7),全球运价!E$7:E$7)</f>
        <v>#DIV/0!</v>
      </c>
      <c r="M568" s="652" t="s">
        <v>1223</v>
      </c>
      <c r="N568" s="652" t="s">
        <v>1172</v>
      </c>
      <c r="O568" s="652" t="s">
        <v>65</v>
      </c>
      <c r="P568" s="652" t="s">
        <v>66</v>
      </c>
      <c r="Q568" s="652" t="s">
        <v>91</v>
      </c>
    </row>
    <row r="569" spans="1:17" s="1" customFormat="1" ht="19.5" customHeight="1">
      <c r="A569" s="904" t="s">
        <v>1224</v>
      </c>
      <c r="B569" s="735" t="s">
        <v>1225</v>
      </c>
      <c r="C569" s="1056" t="s">
        <v>1102</v>
      </c>
      <c r="D569" s="1058"/>
      <c r="E569" s="736" t="s">
        <v>31</v>
      </c>
      <c r="F569" s="752" t="s">
        <v>1183</v>
      </c>
      <c r="G569" s="752" t="s">
        <v>1187</v>
      </c>
      <c r="H569" s="737">
        <v>40</v>
      </c>
      <c r="I569" s="747" t="e">
        <f t="shared" si="73"/>
        <v>#DIV/0!</v>
      </c>
      <c r="J569" s="709" t="e">
        <f t="shared" si="75"/>
        <v>#DIV/0!</v>
      </c>
      <c r="K569" s="709" t="e">
        <f>LOOKUP(1,0/($M569&amp;$N569&amp;$O569&amp;$P569&amp;$Q569=全球运价!$B$7:$B$7&amp;全球运价!$C$7:$C$7&amp;全球运价!$S$7:$S$7&amp;全球运价!$L$7:$L$7&amp;全球运价!$P$7:$P$7),全球运价!D$7:D$7)</f>
        <v>#DIV/0!</v>
      </c>
      <c r="L569" s="709" t="e">
        <f>LOOKUP(1,0/($M569&amp;$N569&amp;$O569&amp;$P569&amp;$Q569=全球运价!$B$7:$B$7&amp;全球运价!$C$7:$C$7&amp;全球运价!$S$7:$S$7&amp;全球运价!$L$7:$L$7&amp;全球运价!$P$7:$P$7),全球运价!E$7:E$7)</f>
        <v>#DIV/0!</v>
      </c>
      <c r="M569" s="652" t="s">
        <v>1226</v>
      </c>
      <c r="N569" s="652" t="s">
        <v>1172</v>
      </c>
      <c r="O569" s="652" t="s">
        <v>65</v>
      </c>
      <c r="P569" s="652" t="s">
        <v>66</v>
      </c>
      <c r="Q569" s="652" t="s">
        <v>91</v>
      </c>
    </row>
    <row r="570" spans="1:17" s="1" customFormat="1" ht="19.5" customHeight="1">
      <c r="A570" s="904" t="s">
        <v>1227</v>
      </c>
      <c r="B570" s="735" t="s">
        <v>1228</v>
      </c>
      <c r="C570" s="1056" t="s">
        <v>1102</v>
      </c>
      <c r="D570" s="1058"/>
      <c r="E570" s="736" t="s">
        <v>31</v>
      </c>
      <c r="F570" s="752" t="s">
        <v>1183</v>
      </c>
      <c r="G570" s="752" t="s">
        <v>1187</v>
      </c>
      <c r="H570" s="737">
        <v>45</v>
      </c>
      <c r="I570" s="747" t="e">
        <f t="shared" ref="I570:I588" si="77">IF(J570="","",IF(J570="SYSTEM PRICE","",IF(B573=J570,"-","check")))</f>
        <v>#DIV/0!</v>
      </c>
      <c r="J570" s="709" t="e">
        <f t="shared" si="75"/>
        <v>#DIV/0!</v>
      </c>
      <c r="K570" s="709" t="e">
        <f>LOOKUP(1,0/($M570&amp;$N570&amp;$O570&amp;$P570&amp;$Q570=全球运价!$B$7:$B$7&amp;全球运价!$C$7:$C$7&amp;全球运价!$S$7:$S$7&amp;全球运价!$L$7:$L$7&amp;全球运价!$P$7:$P$7),全球运价!D$7:D$7)</f>
        <v>#DIV/0!</v>
      </c>
      <c r="L570" s="709" t="e">
        <f>LOOKUP(1,0/($M570&amp;$N570&amp;$O570&amp;$P570&amp;$Q570=全球运价!$B$7:$B$7&amp;全球运价!$C$7:$C$7&amp;全球运价!$S$7:$S$7&amp;全球运价!$L$7:$L$7&amp;全球运价!$P$7:$P$7),全球运价!E$7:E$7)</f>
        <v>#DIV/0!</v>
      </c>
      <c r="M570" s="652" t="s">
        <v>1229</v>
      </c>
      <c r="N570" s="652" t="s">
        <v>1172</v>
      </c>
      <c r="O570" s="652" t="s">
        <v>65</v>
      </c>
      <c r="P570" s="652" t="s">
        <v>66</v>
      </c>
      <c r="Q570" s="652" t="s">
        <v>91</v>
      </c>
    </row>
    <row r="571" spans="1:17" s="1" customFormat="1" ht="19.5" customHeight="1">
      <c r="A571" s="903" t="s">
        <v>1230</v>
      </c>
      <c r="B571" s="735" t="s">
        <v>1231</v>
      </c>
      <c r="C571" s="1056" t="s">
        <v>1102</v>
      </c>
      <c r="D571" s="1058"/>
      <c r="E571" s="736" t="s">
        <v>31</v>
      </c>
      <c r="F571" s="752" t="s">
        <v>1183</v>
      </c>
      <c r="G571" s="752" t="s">
        <v>1187</v>
      </c>
      <c r="H571" s="737">
        <v>90</v>
      </c>
      <c r="I571" s="747" t="e">
        <f t="shared" si="77"/>
        <v>#DIV/0!</v>
      </c>
      <c r="J571" s="709" t="e">
        <f t="shared" si="75"/>
        <v>#DIV/0!</v>
      </c>
      <c r="K571" s="709" t="e">
        <f>LOOKUP(1,0/($M571&amp;$N571&amp;$O571&amp;$P571&amp;$Q571=全球运价!$B$7:$B$7&amp;全球运价!$C$7:$C$7&amp;全球运价!$S$7:$S$7&amp;全球运价!$L$7:$L$7&amp;全球运价!$P$7:$P$7),全球运价!D$7:D$7)</f>
        <v>#DIV/0!</v>
      </c>
      <c r="L571" s="709" t="e">
        <f>LOOKUP(1,0/($M571&amp;$N571&amp;$O571&amp;$P571&amp;$Q571=全球运价!$B$7:$B$7&amp;全球运价!$C$7:$C$7&amp;全球运价!$S$7:$S$7&amp;全球运价!$L$7:$L$7&amp;全球运价!$P$7:$P$7),全球运价!E$7:E$7)</f>
        <v>#DIV/0!</v>
      </c>
      <c r="M571" s="652" t="s">
        <v>1232</v>
      </c>
      <c r="N571" s="652" t="s">
        <v>1172</v>
      </c>
      <c r="O571" s="652" t="s">
        <v>65</v>
      </c>
      <c r="P571" s="652" t="s">
        <v>66</v>
      </c>
      <c r="Q571" s="652" t="s">
        <v>91</v>
      </c>
    </row>
    <row r="572" spans="1:17" s="1" customFormat="1" ht="19.5" customHeight="1">
      <c r="A572" s="904" t="s">
        <v>1233</v>
      </c>
      <c r="B572" s="735" t="s">
        <v>1234</v>
      </c>
      <c r="C572" s="1056" t="s">
        <v>1102</v>
      </c>
      <c r="D572" s="1058"/>
      <c r="E572" s="736" t="s">
        <v>31</v>
      </c>
      <c r="F572" s="752" t="s">
        <v>1183</v>
      </c>
      <c r="G572" s="752" t="s">
        <v>1187</v>
      </c>
      <c r="H572" s="737">
        <v>45</v>
      </c>
      <c r="I572" s="747" t="e">
        <f t="shared" si="77"/>
        <v>#DIV/0!</v>
      </c>
      <c r="J572" s="709" t="e">
        <f t="shared" si="75"/>
        <v>#DIV/0!</v>
      </c>
      <c r="K572" s="709" t="e">
        <f>LOOKUP(1,0/($M572&amp;$N572&amp;$O572&amp;$P572&amp;$Q572=全球运价!$B$7:$B$7&amp;全球运价!$C$7:$C$7&amp;全球运价!$S$7:$S$7&amp;全球运价!$L$7:$L$7&amp;全球运价!$P$7:$P$7),全球运价!D$7:D$7)</f>
        <v>#DIV/0!</v>
      </c>
      <c r="L572" s="709" t="e">
        <f>LOOKUP(1,0/($M572&amp;$N572&amp;$O572&amp;$P572&amp;$Q572=全球运价!$B$7:$B$7&amp;全球运价!$C$7:$C$7&amp;全球运价!$S$7:$S$7&amp;全球运价!$L$7:$L$7&amp;全球运价!$P$7:$P$7),全球运价!E$7:E$7)</f>
        <v>#DIV/0!</v>
      </c>
      <c r="M572" s="652" t="s">
        <v>1235</v>
      </c>
      <c r="N572" s="652" t="s">
        <v>1172</v>
      </c>
      <c r="O572" s="652" t="s">
        <v>65</v>
      </c>
      <c r="P572" s="652" t="s">
        <v>66</v>
      </c>
      <c r="Q572" s="652" t="s">
        <v>91</v>
      </c>
    </row>
    <row r="573" spans="1:17" s="1" customFormat="1" ht="19.5" customHeight="1">
      <c r="A573" s="904" t="s">
        <v>1236</v>
      </c>
      <c r="B573" s="735" t="s">
        <v>1237</v>
      </c>
      <c r="C573" s="1056" t="s">
        <v>1102</v>
      </c>
      <c r="D573" s="1058"/>
      <c r="E573" s="736" t="s">
        <v>31</v>
      </c>
      <c r="F573" s="752" t="s">
        <v>1183</v>
      </c>
      <c r="G573" s="752" t="s">
        <v>1187</v>
      </c>
      <c r="H573" s="737">
        <v>60</v>
      </c>
      <c r="I573" s="747" t="e">
        <f t="shared" si="77"/>
        <v>#DIV/0!</v>
      </c>
      <c r="J573" s="709" t="e">
        <f t="shared" si="75"/>
        <v>#DIV/0!</v>
      </c>
      <c r="K573" s="709" t="e">
        <f>LOOKUP(1,0/($M573&amp;$N573&amp;$O573&amp;$P573&amp;$Q573=全球运价!$B$7:$B$7&amp;全球运价!$C$7:$C$7&amp;全球运价!$S$7:$S$7&amp;全球运价!$L$7:$L$7&amp;全球运价!$P$7:$P$7),全球运价!D$7:D$7)</f>
        <v>#DIV/0!</v>
      </c>
      <c r="L573" s="709" t="e">
        <f>LOOKUP(1,0/($M573&amp;$N573&amp;$O573&amp;$P573&amp;$Q573=全球运价!$B$7:$B$7&amp;全球运价!$C$7:$C$7&amp;全球运价!$S$7:$S$7&amp;全球运价!$L$7:$L$7&amp;全球运价!$P$7:$P$7),全球运价!E$7:E$7)</f>
        <v>#DIV/0!</v>
      </c>
      <c r="M573" s="652" t="s">
        <v>1238</v>
      </c>
      <c r="N573" s="652" t="s">
        <v>1172</v>
      </c>
      <c r="O573" s="652" t="s">
        <v>65</v>
      </c>
      <c r="P573" s="652" t="s">
        <v>66</v>
      </c>
      <c r="Q573" s="652" t="s">
        <v>91</v>
      </c>
    </row>
    <row r="574" spans="1:17" s="1" customFormat="1" ht="19.5" customHeight="1">
      <c r="A574" s="904" t="s">
        <v>1239</v>
      </c>
      <c r="B574" s="735" t="s">
        <v>1240</v>
      </c>
      <c r="C574" s="1056"/>
      <c r="D574" s="1058"/>
      <c r="E574" s="736" t="s">
        <v>31</v>
      </c>
      <c r="F574" s="752" t="s">
        <v>1183</v>
      </c>
      <c r="G574" s="752" t="s">
        <v>1187</v>
      </c>
      <c r="H574" s="737">
        <v>60</v>
      </c>
      <c r="I574" s="747" t="e">
        <f t="shared" si="77"/>
        <v>#DIV/0!</v>
      </c>
      <c r="J574" s="709" t="e">
        <f t="shared" si="75"/>
        <v>#DIV/0!</v>
      </c>
      <c r="K574" s="709" t="e">
        <f>LOOKUP(1,0/($M574&amp;$N574&amp;$O574&amp;$P574&amp;$Q574=全球运价!$B$7:$B$7&amp;全球运价!$C$7:$C$7&amp;全球运价!$S$7:$S$7&amp;全球运价!$L$7:$L$7&amp;全球运价!$P$7:$P$7),全球运价!D$7:D$7)</f>
        <v>#DIV/0!</v>
      </c>
      <c r="L574" s="709" t="e">
        <f>LOOKUP(1,0/($M574&amp;$N574&amp;$O574&amp;$P574&amp;$Q574=全球运价!$B$7:$B$7&amp;全球运价!$C$7:$C$7&amp;全球运价!$S$7:$S$7&amp;全球运价!$L$7:$L$7&amp;全球运价!$P$7:$P$7),全球运价!E$7:E$7)</f>
        <v>#DIV/0!</v>
      </c>
      <c r="M574" s="652" t="s">
        <v>1241</v>
      </c>
      <c r="N574" s="652" t="s">
        <v>1172</v>
      </c>
      <c r="O574" s="652" t="s">
        <v>65</v>
      </c>
      <c r="P574" s="652" t="s">
        <v>66</v>
      </c>
      <c r="Q574" s="652" t="s">
        <v>91</v>
      </c>
    </row>
    <row r="575" spans="1:17" s="1" customFormat="1" ht="19.5" customHeight="1">
      <c r="A575" s="904" t="s">
        <v>1242</v>
      </c>
      <c r="B575" s="735" t="s">
        <v>1243</v>
      </c>
      <c r="C575" s="1056" t="s">
        <v>1102</v>
      </c>
      <c r="D575" s="1058"/>
      <c r="E575" s="736" t="s">
        <v>31</v>
      </c>
      <c r="F575" s="752" t="s">
        <v>1183</v>
      </c>
      <c r="G575" s="752" t="s">
        <v>1187</v>
      </c>
      <c r="H575" s="737">
        <v>60</v>
      </c>
      <c r="I575" s="747" t="e">
        <f t="shared" si="77"/>
        <v>#DIV/0!</v>
      </c>
      <c r="J575" s="709" t="e">
        <f t="shared" si="75"/>
        <v>#DIV/0!</v>
      </c>
      <c r="K575" s="709" t="e">
        <f>LOOKUP(1,0/($M575&amp;$N575&amp;$O575&amp;$P575&amp;$Q575=全球运价!$B$7:$B$7&amp;全球运价!$C$7:$C$7&amp;全球运价!$S$7:$S$7&amp;全球运价!$L$7:$L$7&amp;全球运价!$P$7:$P$7),全球运价!D$7:D$7)</f>
        <v>#DIV/0!</v>
      </c>
      <c r="L575" s="709" t="e">
        <f>LOOKUP(1,0/($M575&amp;$N575&amp;$O575&amp;$P575&amp;$Q575=全球运价!$B$7:$B$7&amp;全球运价!$C$7:$C$7&amp;全球运价!$S$7:$S$7&amp;全球运价!$L$7:$L$7&amp;全球运价!$P$7:$P$7),全球运价!E$7:E$7)</f>
        <v>#DIV/0!</v>
      </c>
      <c r="M575" s="652" t="s">
        <v>1244</v>
      </c>
      <c r="N575" s="652" t="s">
        <v>1172</v>
      </c>
      <c r="O575" s="652" t="s">
        <v>65</v>
      </c>
      <c r="P575" s="652" t="s">
        <v>66</v>
      </c>
      <c r="Q575" s="652" t="s">
        <v>91</v>
      </c>
    </row>
    <row r="576" spans="1:17" s="1" customFormat="1" ht="19.5" customHeight="1">
      <c r="A576" s="903" t="s">
        <v>1245</v>
      </c>
      <c r="B576" s="735" t="s">
        <v>1246</v>
      </c>
      <c r="C576" s="1056"/>
      <c r="D576" s="1058"/>
      <c r="E576" s="736" t="s">
        <v>31</v>
      </c>
      <c r="F576" s="752" t="s">
        <v>1183</v>
      </c>
      <c r="G576" s="752" t="s">
        <v>1187</v>
      </c>
      <c r="H576" s="737">
        <v>60</v>
      </c>
      <c r="I576" s="747" t="e">
        <f t="shared" si="77"/>
        <v>#DIV/0!</v>
      </c>
      <c r="J576" s="709" t="e">
        <f t="shared" si="75"/>
        <v>#DIV/0!</v>
      </c>
      <c r="K576" s="709" t="e">
        <f>LOOKUP(1,0/($M576&amp;$N576&amp;$O576&amp;$P576&amp;$Q576=全球运价!$B$7:$B$7&amp;全球运价!$C$7:$C$7&amp;全球运价!$S$7:$S$7&amp;全球运价!$L$7:$L$7&amp;全球运价!$P$7:$P$7),全球运价!D$7:D$7)</f>
        <v>#DIV/0!</v>
      </c>
      <c r="L576" s="709" t="e">
        <f>LOOKUP(1,0/($M576&amp;$N576&amp;$O576&amp;$P576&amp;$Q576=全球运价!$B$7:$B$7&amp;全球运价!$C$7:$C$7&amp;全球运价!$S$7:$S$7&amp;全球运价!$L$7:$L$7&amp;全球运价!$P$7:$P$7),全球运价!E$7:E$7)</f>
        <v>#DIV/0!</v>
      </c>
      <c r="M576" s="652" t="s">
        <v>1247</v>
      </c>
      <c r="N576" s="652" t="s">
        <v>1172</v>
      </c>
      <c r="O576" s="652" t="s">
        <v>65</v>
      </c>
      <c r="P576" s="652" t="s">
        <v>66</v>
      </c>
      <c r="Q576" s="652" t="s">
        <v>91</v>
      </c>
    </row>
    <row r="577" spans="1:17" s="1" customFormat="1" ht="19.5" customHeight="1">
      <c r="A577" s="903" t="s">
        <v>1248</v>
      </c>
      <c r="B577" s="735" t="s">
        <v>1219</v>
      </c>
      <c r="C577" s="1056" t="s">
        <v>1102</v>
      </c>
      <c r="D577" s="1058"/>
      <c r="E577" s="736" t="s">
        <v>31</v>
      </c>
      <c r="F577" s="752" t="s">
        <v>1183</v>
      </c>
      <c r="G577" s="752" t="s">
        <v>1187</v>
      </c>
      <c r="H577" s="737">
        <v>60</v>
      </c>
      <c r="I577" s="747" t="e">
        <f t="shared" si="77"/>
        <v>#DIV/0!</v>
      </c>
      <c r="J577" s="709" t="e">
        <f t="shared" si="75"/>
        <v>#DIV/0!</v>
      </c>
      <c r="K577" s="709" t="e">
        <f>LOOKUP(1,0/($M577&amp;$N577&amp;$O577&amp;$P577&amp;$Q577=全球运价!$B$7:$B$7&amp;全球运价!$C$7:$C$7&amp;全球运价!$S$7:$S$7&amp;全球运价!$L$7:$L$7&amp;全球运价!$P$7:$P$7),全球运价!D$7:D$7)</f>
        <v>#DIV/0!</v>
      </c>
      <c r="L577" s="709" t="e">
        <f>LOOKUP(1,0/($M577&amp;$N577&amp;$O577&amp;$P577&amp;$Q577=全球运价!$B$7:$B$7&amp;全球运价!$C$7:$C$7&amp;全球运价!$S$7:$S$7&amp;全球运价!$L$7:$L$7&amp;全球运价!$P$7:$P$7),全球运价!E$7:E$7)</f>
        <v>#DIV/0!</v>
      </c>
      <c r="M577" s="652" t="s">
        <v>1249</v>
      </c>
      <c r="N577" s="652" t="s">
        <v>1172</v>
      </c>
      <c r="O577" s="652" t="s">
        <v>65</v>
      </c>
      <c r="P577" s="652" t="s">
        <v>66</v>
      </c>
      <c r="Q577" s="652" t="s">
        <v>91</v>
      </c>
    </row>
    <row r="578" spans="1:17" ht="19.5" customHeight="1">
      <c r="A578" s="904" t="s">
        <v>1250</v>
      </c>
      <c r="B578" s="735" t="s">
        <v>1251</v>
      </c>
      <c r="C578" s="1056" t="s">
        <v>1102</v>
      </c>
      <c r="D578" s="1058"/>
      <c r="E578" s="736" t="s">
        <v>31</v>
      </c>
      <c r="F578" s="752" t="s">
        <v>1183</v>
      </c>
      <c r="G578" s="752" t="s">
        <v>1187</v>
      </c>
      <c r="H578" s="737">
        <v>50</v>
      </c>
      <c r="I578" s="747" t="e">
        <f t="shared" si="77"/>
        <v>#DIV/0!</v>
      </c>
      <c r="J578" s="709" t="e">
        <f t="shared" si="75"/>
        <v>#DIV/0!</v>
      </c>
      <c r="K578" s="709" t="e">
        <f>LOOKUP(1,0/($M578&amp;$N578&amp;$O578&amp;$P578&amp;$Q578=全球运价!$B$7:$B$7&amp;全球运价!$C$7:$C$7&amp;全球运价!$S$7:$S$7&amp;全球运价!$L$7:$L$7&amp;全球运价!$P$7:$P$7),全球运价!D$7:D$7)</f>
        <v>#DIV/0!</v>
      </c>
      <c r="L578" s="709" t="e">
        <f>LOOKUP(1,0/($M578&amp;$N578&amp;$O578&amp;$P578&amp;$Q578=全球运价!$B$7:$B$7&amp;全球运价!$C$7:$C$7&amp;全球运价!$S$7:$S$7&amp;全球运价!$L$7:$L$7&amp;全球运价!$P$7:$P$7),全球运价!E$7:E$7)</f>
        <v>#DIV/0!</v>
      </c>
      <c r="M578" s="652" t="s">
        <v>1252</v>
      </c>
      <c r="N578" s="652" t="s">
        <v>1172</v>
      </c>
      <c r="O578" s="652" t="s">
        <v>65</v>
      </c>
      <c r="P578" s="652" t="s">
        <v>66</v>
      </c>
      <c r="Q578" s="652" t="s">
        <v>91</v>
      </c>
    </row>
    <row r="579" spans="1:17" ht="19.5" customHeight="1">
      <c r="A579" s="903" t="s">
        <v>1253</v>
      </c>
      <c r="B579" s="735" t="s">
        <v>1254</v>
      </c>
      <c r="C579" s="1056" t="s">
        <v>1102</v>
      </c>
      <c r="D579" s="1058"/>
      <c r="E579" s="736" t="s">
        <v>31</v>
      </c>
      <c r="F579" s="752" t="s">
        <v>1183</v>
      </c>
      <c r="G579" s="752" t="s">
        <v>1187</v>
      </c>
      <c r="H579" s="737">
        <v>60</v>
      </c>
      <c r="I579" s="747" t="e">
        <f t="shared" si="77"/>
        <v>#DIV/0!</v>
      </c>
      <c r="J579" s="709" t="e">
        <f t="shared" si="75"/>
        <v>#DIV/0!</v>
      </c>
      <c r="K579" s="709" t="e">
        <f>LOOKUP(1,0/($M579&amp;$N579&amp;$O579&amp;$P579&amp;$Q579=全球运价!$B$7:$B$7&amp;全球运价!$C$7:$C$7&amp;全球运价!$S$7:$S$7&amp;全球运价!$L$7:$L$7&amp;全球运价!$P$7:$P$7),全球运价!D$7:D$7)</f>
        <v>#DIV/0!</v>
      </c>
      <c r="L579" s="709" t="e">
        <f>LOOKUP(1,0/($M579&amp;$N579&amp;$O579&amp;$P579&amp;$Q579=全球运价!$B$7:$B$7&amp;全球运价!$C$7:$C$7&amp;全球运价!$S$7:$S$7&amp;全球运价!$L$7:$L$7&amp;全球运价!$P$7:$P$7),全球运价!E$7:E$7)</f>
        <v>#DIV/0!</v>
      </c>
      <c r="M579" s="652" t="s">
        <v>1255</v>
      </c>
      <c r="N579" s="652" t="s">
        <v>1172</v>
      </c>
      <c r="O579" s="652" t="s">
        <v>65</v>
      </c>
      <c r="P579" s="652" t="s">
        <v>66</v>
      </c>
      <c r="Q579" s="652" t="s">
        <v>91</v>
      </c>
    </row>
    <row r="580" spans="1:17" ht="19.5" customHeight="1">
      <c r="A580" s="903" t="s">
        <v>1256</v>
      </c>
      <c r="B580" s="735" t="s">
        <v>1257</v>
      </c>
      <c r="C580" s="1056" t="s">
        <v>1102</v>
      </c>
      <c r="D580" s="1058"/>
      <c r="E580" s="736" t="s">
        <v>31</v>
      </c>
      <c r="F580" s="752" t="s">
        <v>1183</v>
      </c>
      <c r="G580" s="752" t="s">
        <v>1187</v>
      </c>
      <c r="H580" s="737">
        <v>60</v>
      </c>
      <c r="I580" s="747" t="e">
        <f t="shared" si="77"/>
        <v>#DIV/0!</v>
      </c>
      <c r="J580" s="709" t="e">
        <f t="shared" si="75"/>
        <v>#DIV/0!</v>
      </c>
      <c r="K580" s="709" t="e">
        <f>LOOKUP(1,0/($M580&amp;$N580&amp;$O580&amp;$P580&amp;$Q580=全球运价!$B$7:$B$7&amp;全球运价!$C$7:$C$7&amp;全球运价!$S$7:$S$7&amp;全球运价!$L$7:$L$7&amp;全球运价!$P$7:$P$7),全球运价!D$7:D$7)</f>
        <v>#DIV/0!</v>
      </c>
      <c r="L580" s="709" t="e">
        <f>LOOKUP(1,0/($M580&amp;$N580&amp;$O580&amp;$P580&amp;$Q580=全球运价!$B$7:$B$7&amp;全球运价!$C$7:$C$7&amp;全球运价!$S$7:$S$7&amp;全球运价!$L$7:$L$7&amp;全球运价!$P$7:$P$7),全球运价!E$7:E$7)</f>
        <v>#DIV/0!</v>
      </c>
      <c r="M580" s="652" t="s">
        <v>1258</v>
      </c>
      <c r="N580" s="652" t="s">
        <v>1172</v>
      </c>
      <c r="O580" s="652" t="s">
        <v>65</v>
      </c>
      <c r="P580" s="652" t="s">
        <v>66</v>
      </c>
      <c r="Q580" s="652" t="s">
        <v>91</v>
      </c>
    </row>
    <row r="581" spans="1:17" ht="19.5" customHeight="1">
      <c r="A581" s="904" t="s">
        <v>1259</v>
      </c>
      <c r="B581" s="735" t="s">
        <v>1198</v>
      </c>
      <c r="C581" s="1056" t="s">
        <v>1102</v>
      </c>
      <c r="D581" s="1058"/>
      <c r="E581" s="736" t="s">
        <v>31</v>
      </c>
      <c r="F581" s="752" t="s">
        <v>1183</v>
      </c>
      <c r="G581" s="752" t="s">
        <v>1187</v>
      </c>
      <c r="H581" s="737">
        <v>60</v>
      </c>
      <c r="I581" s="747" t="e">
        <f t="shared" si="77"/>
        <v>#DIV/0!</v>
      </c>
      <c r="J581" s="709" t="e">
        <f t="shared" si="75"/>
        <v>#DIV/0!</v>
      </c>
      <c r="K581" s="709" t="e">
        <f>LOOKUP(1,0/($M581&amp;$N581&amp;$O581&amp;$P581&amp;$Q581=全球运价!$B$7:$B$7&amp;全球运价!$C$7:$C$7&amp;全球运价!$S$7:$S$7&amp;全球运价!$L$7:$L$7&amp;全球运价!$P$7:$P$7),全球运价!D$7:D$7)</f>
        <v>#DIV/0!</v>
      </c>
      <c r="L581" s="709" t="e">
        <f>LOOKUP(1,0/($M581&amp;$N581&amp;$O581&amp;$P581&amp;$Q581=全球运价!$B$7:$B$7&amp;全球运价!$C$7:$C$7&amp;全球运价!$S$7:$S$7&amp;全球运价!$L$7:$L$7&amp;全球运价!$P$7:$P$7),全球运价!E$7:E$7)</f>
        <v>#DIV/0!</v>
      </c>
      <c r="M581" s="652" t="s">
        <v>1260</v>
      </c>
      <c r="N581" s="652" t="s">
        <v>1172</v>
      </c>
      <c r="O581" s="652" t="s">
        <v>65</v>
      </c>
      <c r="P581" s="652" t="s">
        <v>66</v>
      </c>
      <c r="Q581" s="652" t="s">
        <v>91</v>
      </c>
    </row>
    <row r="582" spans="1:17" ht="19.5" customHeight="1">
      <c r="A582" s="904" t="s">
        <v>1261</v>
      </c>
      <c r="B582" s="735" t="s">
        <v>1262</v>
      </c>
      <c r="C582" s="1056">
        <v>0</v>
      </c>
      <c r="D582" s="1058"/>
      <c r="E582" s="736" t="s">
        <v>31</v>
      </c>
      <c r="F582" s="752" t="s">
        <v>1183</v>
      </c>
      <c r="G582" s="752" t="s">
        <v>1187</v>
      </c>
      <c r="H582" s="737">
        <v>60</v>
      </c>
      <c r="I582" s="747" t="e">
        <f t="shared" si="77"/>
        <v>#DIV/0!</v>
      </c>
      <c r="J582" s="709" t="e">
        <f t="shared" si="75"/>
        <v>#DIV/0!</v>
      </c>
      <c r="K582" s="709" t="e">
        <f>LOOKUP(1,0/($M582&amp;$N582&amp;$O582&amp;$P582&amp;$Q582=全球运价!$B$7:$B$7&amp;全球运价!$C$7:$C$7&amp;全球运价!$S$7:$S$7&amp;全球运价!$L$7:$L$7&amp;全球运价!$P$7:$P$7),全球运价!D$7:D$7)</f>
        <v>#DIV/0!</v>
      </c>
      <c r="L582" s="709" t="e">
        <f>LOOKUP(1,0/($M582&amp;$N582&amp;$O582&amp;$P582&amp;$Q582=全球运价!$B$7:$B$7&amp;全球运价!$C$7:$C$7&amp;全球运价!$S$7:$S$7&amp;全球运价!$L$7:$L$7&amp;全球运价!$P$7:$P$7),全球运价!E$7:E$7)</f>
        <v>#DIV/0!</v>
      </c>
      <c r="M582" s="652" t="s">
        <v>1263</v>
      </c>
      <c r="N582" s="652" t="s">
        <v>1172</v>
      </c>
      <c r="O582" s="652" t="s">
        <v>65</v>
      </c>
      <c r="P582" s="652" t="s">
        <v>66</v>
      </c>
      <c r="Q582" s="652" t="s">
        <v>91</v>
      </c>
    </row>
    <row r="583" spans="1:17" ht="19.5" customHeight="1">
      <c r="A583" s="904" t="s">
        <v>1264</v>
      </c>
      <c r="B583" s="735" t="s">
        <v>1243</v>
      </c>
      <c r="C583" s="1056" t="s">
        <v>1102</v>
      </c>
      <c r="D583" s="1058"/>
      <c r="E583" s="736" t="s">
        <v>31</v>
      </c>
      <c r="F583" s="752" t="s">
        <v>1183</v>
      </c>
      <c r="G583" s="752" t="s">
        <v>1187</v>
      </c>
      <c r="H583" s="737">
        <v>60</v>
      </c>
      <c r="I583" s="747" t="e">
        <f t="shared" si="77"/>
        <v>#DIV/0!</v>
      </c>
      <c r="J583" s="709" t="e">
        <f t="shared" si="75"/>
        <v>#DIV/0!</v>
      </c>
      <c r="K583" s="709" t="e">
        <f>LOOKUP(1,0/($M583&amp;$N583&amp;$O583&amp;$P583&amp;$Q583=全球运价!$B$7:$B$7&amp;全球运价!$C$7:$C$7&amp;全球运价!$S$7:$S$7&amp;全球运价!$L$7:$L$7&amp;全球运价!$P$7:$P$7),全球运价!D$7:D$7)</f>
        <v>#DIV/0!</v>
      </c>
      <c r="L583" s="709" t="e">
        <f>LOOKUP(1,0/($M583&amp;$N583&amp;$O583&amp;$P583&amp;$Q583=全球运价!$B$7:$B$7&amp;全球运价!$C$7:$C$7&amp;全球运价!$S$7:$S$7&amp;全球运价!$L$7:$L$7&amp;全球运价!$P$7:$P$7),全球运价!E$7:E$7)</f>
        <v>#DIV/0!</v>
      </c>
      <c r="M583" s="652" t="s">
        <v>1265</v>
      </c>
      <c r="N583" s="652" t="s">
        <v>1172</v>
      </c>
      <c r="O583" s="652" t="s">
        <v>65</v>
      </c>
      <c r="P583" s="652" t="s">
        <v>66</v>
      </c>
      <c r="Q583" s="652" t="s">
        <v>91</v>
      </c>
    </row>
    <row r="584" spans="1:17" ht="19.5" customHeight="1">
      <c r="A584" s="903" t="s">
        <v>1266</v>
      </c>
      <c r="B584" s="735" t="s">
        <v>1267</v>
      </c>
      <c r="C584" s="1056" t="s">
        <v>1102</v>
      </c>
      <c r="D584" s="1058"/>
      <c r="E584" s="736" t="s">
        <v>31</v>
      </c>
      <c r="F584" s="752" t="s">
        <v>1183</v>
      </c>
      <c r="G584" s="752" t="s">
        <v>1187</v>
      </c>
      <c r="H584" s="737">
        <v>60</v>
      </c>
      <c r="I584" s="747" t="e">
        <f t="shared" si="77"/>
        <v>#DIV/0!</v>
      </c>
      <c r="J584" s="709" t="e">
        <f t="shared" si="75"/>
        <v>#DIV/0!</v>
      </c>
      <c r="K584" s="709" t="e">
        <f>LOOKUP(1,0/($M584&amp;$N584&amp;$O584&amp;$P584&amp;$Q584=全球运价!$B$7:$B$7&amp;全球运价!$C$7:$C$7&amp;全球运价!$S$7:$S$7&amp;全球运价!$L$7:$L$7&amp;全球运价!$P$7:$P$7),全球运价!D$7:D$7)</f>
        <v>#DIV/0!</v>
      </c>
      <c r="L584" s="709" t="e">
        <f>LOOKUP(1,0/($M584&amp;$N584&amp;$O584&amp;$P584&amp;$Q584=全球运价!$B$7:$B$7&amp;全球运价!$C$7:$C$7&amp;全球运价!$S$7:$S$7&amp;全球运价!$L$7:$L$7&amp;全球运价!$P$7:$P$7),全球运价!E$7:E$7)</f>
        <v>#DIV/0!</v>
      </c>
      <c r="M584" s="652" t="s">
        <v>1268</v>
      </c>
      <c r="N584" s="652" t="s">
        <v>1172</v>
      </c>
      <c r="O584" s="652" t="s">
        <v>65</v>
      </c>
      <c r="P584" s="652" t="s">
        <v>66</v>
      </c>
      <c r="Q584" s="652" t="s">
        <v>91</v>
      </c>
    </row>
    <row r="585" spans="1:17" s="81" customFormat="1" ht="19.5" customHeight="1">
      <c r="A585" s="904" t="s">
        <v>1269</v>
      </c>
      <c r="B585" s="735" t="s">
        <v>1270</v>
      </c>
      <c r="C585" s="1056" t="s">
        <v>1102</v>
      </c>
      <c r="D585" s="1058"/>
      <c r="E585" s="736" t="s">
        <v>31</v>
      </c>
      <c r="F585" s="752" t="s">
        <v>1183</v>
      </c>
      <c r="G585" s="752" t="s">
        <v>1187</v>
      </c>
      <c r="H585" s="737">
        <v>60</v>
      </c>
      <c r="I585" s="747" t="e">
        <f t="shared" si="77"/>
        <v>#DIV/0!</v>
      </c>
      <c r="J585" s="709" t="e">
        <f t="shared" si="75"/>
        <v>#DIV/0!</v>
      </c>
      <c r="K585" s="709" t="e">
        <f>LOOKUP(1,0/($M585&amp;$N585&amp;$O585&amp;$P585&amp;$Q585=全球运价!$B$7:$B$7&amp;全球运价!$C$7:$C$7&amp;全球运价!$S$7:$S$7&amp;全球运价!$L$7:$L$7&amp;全球运价!$P$7:$P$7),全球运价!D$7:D$7)</f>
        <v>#DIV/0!</v>
      </c>
      <c r="L585" s="709" t="e">
        <f>LOOKUP(1,0/($M585&amp;$N585&amp;$O585&amp;$P585&amp;$Q585=全球运价!$B$7:$B$7&amp;全球运价!$C$7:$C$7&amp;全球运价!$S$7:$S$7&amp;全球运价!$L$7:$L$7&amp;全球运价!$P$7:$P$7),全球运价!E$7:E$7)</f>
        <v>#DIV/0!</v>
      </c>
      <c r="M585" s="652" t="s">
        <v>1271</v>
      </c>
      <c r="N585" s="652" t="s">
        <v>1172</v>
      </c>
      <c r="O585" s="652" t="s">
        <v>65</v>
      </c>
      <c r="P585" s="652" t="s">
        <v>66</v>
      </c>
      <c r="Q585" s="652" t="s">
        <v>91</v>
      </c>
    </row>
    <row r="586" spans="1:17" s="652" customFormat="1" ht="19.5" customHeight="1">
      <c r="A586" s="904" t="s">
        <v>1272</v>
      </c>
      <c r="B586" s="735" t="s">
        <v>1198</v>
      </c>
      <c r="C586" s="1056" t="s">
        <v>1102</v>
      </c>
      <c r="D586" s="1058"/>
      <c r="E586" s="736" t="s">
        <v>31</v>
      </c>
      <c r="F586" s="752" t="s">
        <v>1183</v>
      </c>
      <c r="G586" s="752" t="s">
        <v>1187</v>
      </c>
      <c r="H586" s="737">
        <v>60</v>
      </c>
      <c r="I586" s="747" t="e">
        <f t="shared" si="77"/>
        <v>#DIV/0!</v>
      </c>
      <c r="J586" s="709" t="e">
        <f t="shared" si="75"/>
        <v>#DIV/0!</v>
      </c>
      <c r="K586" s="709" t="e">
        <f>LOOKUP(1,0/($M586&amp;$N586&amp;$O586&amp;$P586&amp;$Q586=全球运价!$B$7:$B$7&amp;全球运价!$C$7:$C$7&amp;全球运价!$S$7:$S$7&amp;全球运价!$L$7:$L$7&amp;全球运价!$P$7:$P$7),全球运价!D$7:D$7)</f>
        <v>#DIV/0!</v>
      </c>
      <c r="L586" s="709" t="e">
        <f>LOOKUP(1,0/($M586&amp;$N586&amp;$O586&amp;$P586&amp;$Q586=全球运价!$B$7:$B$7&amp;全球运价!$C$7:$C$7&amp;全球运价!$S$7:$S$7&amp;全球运价!$L$7:$L$7&amp;全球运价!$P$7:$P$7),全球运价!E$7:E$7)</f>
        <v>#DIV/0!</v>
      </c>
      <c r="M586" s="652" t="s">
        <v>1273</v>
      </c>
      <c r="N586" s="652" t="s">
        <v>1172</v>
      </c>
      <c r="O586" s="652" t="s">
        <v>65</v>
      </c>
      <c r="P586" s="652" t="s">
        <v>66</v>
      </c>
      <c r="Q586" s="652" t="s">
        <v>91</v>
      </c>
    </row>
    <row r="587" spans="1:17" ht="19.5" customHeight="1">
      <c r="A587" s="904" t="s">
        <v>1274</v>
      </c>
      <c r="B587" s="735" t="s">
        <v>1210</v>
      </c>
      <c r="C587" s="1056" t="s">
        <v>1102</v>
      </c>
      <c r="D587" s="1058"/>
      <c r="E587" s="736" t="s">
        <v>31</v>
      </c>
      <c r="F587" s="752" t="s">
        <v>1183</v>
      </c>
      <c r="G587" s="752" t="s">
        <v>1187</v>
      </c>
      <c r="H587" s="737">
        <v>60</v>
      </c>
      <c r="I587" s="747" t="e">
        <f t="shared" si="77"/>
        <v>#DIV/0!</v>
      </c>
      <c r="J587" s="709" t="e">
        <f t="shared" si="75"/>
        <v>#DIV/0!</v>
      </c>
      <c r="K587" s="709" t="e">
        <f>LOOKUP(1,0/($M587&amp;$N587&amp;$O587&amp;$P587&amp;$Q587=全球运价!$B$7:$B$7&amp;全球运价!$C$7:$C$7&amp;全球运价!$S$7:$S$7&amp;全球运价!$L$7:$L$7&amp;全球运价!$P$7:$P$7),全球运价!D$7:D$7)</f>
        <v>#DIV/0!</v>
      </c>
      <c r="L587" s="709" t="e">
        <f>LOOKUP(1,0/($M587&amp;$N587&amp;$O587&amp;$P587&amp;$Q587=全球运价!$B$7:$B$7&amp;全球运价!$C$7:$C$7&amp;全球运价!$S$7:$S$7&amp;全球运价!$L$7:$L$7&amp;全球运价!$P$7:$P$7),全球运价!E$7:E$7)</f>
        <v>#DIV/0!</v>
      </c>
      <c r="M587" s="652" t="s">
        <v>1275</v>
      </c>
      <c r="N587" s="652" t="s">
        <v>1172</v>
      </c>
      <c r="O587" s="652" t="s">
        <v>65</v>
      </c>
      <c r="P587" s="652" t="s">
        <v>66</v>
      </c>
      <c r="Q587" s="652" t="s">
        <v>91</v>
      </c>
    </row>
    <row r="588" spans="1:17" s="1" customFormat="1" ht="19.5" customHeight="1">
      <c r="A588" s="865" t="s">
        <v>1276</v>
      </c>
      <c r="B588" s="735" t="s">
        <v>602</v>
      </c>
      <c r="C588" s="1056"/>
      <c r="D588" s="1058"/>
      <c r="E588" s="736" t="s">
        <v>31</v>
      </c>
      <c r="F588" s="752" t="s">
        <v>1183</v>
      </c>
      <c r="G588" s="752" t="s">
        <v>1187</v>
      </c>
      <c r="H588" s="737">
        <v>60</v>
      </c>
      <c r="I588" s="747" t="e">
        <f t="shared" si="77"/>
        <v>#DIV/0!</v>
      </c>
      <c r="J588" s="709" t="e">
        <f t="shared" si="75"/>
        <v>#DIV/0!</v>
      </c>
      <c r="K588" s="709" t="e">
        <f>LOOKUP(1,0/($M588&amp;$N588&amp;$O588&amp;$P588&amp;$Q588=全球运价!$B$7:$B$7&amp;全球运价!$C$7:$C$7&amp;全球运价!$S$7:$S$7&amp;全球运价!$L$7:$L$7&amp;全球运价!$P$7:$P$7),全球运价!D$7:D$7)</f>
        <v>#DIV/0!</v>
      </c>
      <c r="L588" s="709" t="e">
        <f>LOOKUP(1,0/($M588&amp;$N588&amp;$O588&amp;$P588&amp;$Q588=全球运价!$B$7:$B$7&amp;全球运价!$C$7:$C$7&amp;全球运价!$S$7:$S$7&amp;全球运价!$L$7:$L$7&amp;全球运价!$P$7:$P$7),全球运价!E$7:E$7)</f>
        <v>#DIV/0!</v>
      </c>
      <c r="M588" s="652" t="s">
        <v>1277</v>
      </c>
      <c r="N588" s="652" t="s">
        <v>1172</v>
      </c>
      <c r="O588" s="652" t="s">
        <v>65</v>
      </c>
      <c r="P588" s="652" t="s">
        <v>66</v>
      </c>
      <c r="Q588" s="652" t="s">
        <v>91</v>
      </c>
    </row>
    <row r="589" spans="1:17" s="652" customFormat="1" ht="19.5" customHeight="1">
      <c r="A589" s="904" t="s">
        <v>1278</v>
      </c>
      <c r="B589" s="735" t="s">
        <v>1198</v>
      </c>
      <c r="C589" s="1056" t="s">
        <v>1102</v>
      </c>
      <c r="D589" s="1058"/>
      <c r="E589" s="736" t="s">
        <v>31</v>
      </c>
      <c r="F589" s="752" t="s">
        <v>1183</v>
      </c>
      <c r="G589" s="752" t="s">
        <v>1187</v>
      </c>
      <c r="H589" s="737">
        <v>60</v>
      </c>
      <c r="I589" s="745" t="s">
        <v>1</v>
      </c>
      <c r="J589" s="709"/>
      <c r="K589" s="709"/>
      <c r="L589" s="709"/>
    </row>
    <row r="590" spans="1:17" s="652" customFormat="1" ht="19.5" customHeight="1">
      <c r="A590" s="903" t="s">
        <v>1176</v>
      </c>
      <c r="B590" s="735" t="s">
        <v>1279</v>
      </c>
      <c r="C590" s="1056" t="s">
        <v>1102</v>
      </c>
      <c r="D590" s="1058"/>
      <c r="E590" s="736" t="s">
        <v>31</v>
      </c>
      <c r="F590" s="752" t="s">
        <v>1183</v>
      </c>
      <c r="G590" s="752" t="s">
        <v>1187</v>
      </c>
      <c r="H590" s="737">
        <v>60</v>
      </c>
      <c r="I590" s="747" t="str">
        <f>IF(J590="","",IF(J590="SYSTEM PRICE","",IF(B593=J590,"-","check")))</f>
        <v/>
      </c>
      <c r="J590" s="709"/>
      <c r="K590" s="709"/>
      <c r="L590" s="709"/>
    </row>
    <row r="591" spans="1:17" ht="19.5" customHeight="1">
      <c r="A591" s="903" t="s">
        <v>1280</v>
      </c>
      <c r="B591" s="735" t="s">
        <v>1281</v>
      </c>
      <c r="C591" s="1056" t="s">
        <v>1102</v>
      </c>
      <c r="D591" s="1058"/>
      <c r="E591" s="736" t="s">
        <v>31</v>
      </c>
      <c r="F591" s="752" t="s">
        <v>1183</v>
      </c>
      <c r="G591" s="752" t="s">
        <v>1187</v>
      </c>
      <c r="H591" s="737">
        <v>60</v>
      </c>
      <c r="I591" s="747" t="str">
        <f>IF(J591="","",IF(J591="SYSTEM PRICE","",IF(B594=J591,"-","check")))</f>
        <v/>
      </c>
      <c r="J591" s="709"/>
      <c r="K591" s="709"/>
      <c r="L591" s="709"/>
    </row>
    <row r="592" spans="1:17" ht="19.5" customHeight="1">
      <c r="A592" s="1132" t="s">
        <v>1282</v>
      </c>
      <c r="B592" s="1133"/>
      <c r="C592" s="1133"/>
      <c r="D592" s="1133"/>
      <c r="E592" s="1133"/>
      <c r="F592" s="1133"/>
      <c r="G592" s="1133"/>
      <c r="H592" s="1134"/>
      <c r="I592" s="747" t="str">
        <f>IF(J592="","",IF(J592="SYSTEM PRICE","",IF(B595=J592,"-","check")))</f>
        <v/>
      </c>
      <c r="J592" s="709"/>
      <c r="K592" s="709"/>
      <c r="L592" s="709"/>
    </row>
    <row r="593" spans="1:17" ht="19.5" customHeight="1">
      <c r="A593" s="720" t="s">
        <v>1283</v>
      </c>
      <c r="B593" s="906"/>
      <c r="C593" s="906"/>
      <c r="D593" s="906"/>
      <c r="E593" s="906"/>
      <c r="F593" s="906"/>
      <c r="G593" s="825"/>
      <c r="H593" s="907"/>
      <c r="I593" s="745" t="s">
        <v>1</v>
      </c>
      <c r="J593" s="709"/>
      <c r="K593" s="709"/>
      <c r="L593" s="709"/>
    </row>
    <row r="594" spans="1:17">
      <c r="A594" s="720" t="s">
        <v>1118</v>
      </c>
      <c r="B594" s="906"/>
      <c r="C594" s="906"/>
      <c r="D594" s="906"/>
      <c r="E594" s="906"/>
      <c r="F594" s="906"/>
      <c r="G594" s="825"/>
      <c r="H594" s="907"/>
      <c r="I594" s="745" t="s">
        <v>1</v>
      </c>
      <c r="J594" s="709"/>
      <c r="K594" s="709"/>
      <c r="L594" s="709"/>
    </row>
    <row r="595" spans="1:17">
      <c r="A595" s="1119" t="s">
        <v>1119</v>
      </c>
      <c r="B595" s="1019"/>
      <c r="C595" s="1019"/>
      <c r="D595" s="1019"/>
      <c r="E595" s="1019"/>
      <c r="F595" s="1019"/>
      <c r="G595" s="1019"/>
      <c r="H595" s="1020"/>
      <c r="I595" s="745" t="s">
        <v>1</v>
      </c>
      <c r="J595" s="709"/>
      <c r="K595" s="709"/>
      <c r="L595" s="709"/>
    </row>
    <row r="596" spans="1:17">
      <c r="A596" s="682"/>
      <c r="B596" s="683"/>
      <c r="C596" s="683"/>
      <c r="D596" s="683"/>
      <c r="E596" s="682"/>
      <c r="F596" s="682"/>
      <c r="G596" s="684"/>
      <c r="H596" s="682"/>
      <c r="I596" s="745" t="s">
        <v>1</v>
      </c>
      <c r="J596" s="709"/>
      <c r="K596" s="709"/>
      <c r="L596" s="709"/>
    </row>
    <row r="597" spans="1:17">
      <c r="A597" s="9" t="s">
        <v>1284</v>
      </c>
      <c r="B597" s="695"/>
      <c r="C597" s="695"/>
      <c r="D597" s="695"/>
      <c r="E597" s="909"/>
      <c r="I597" s="745" t="s">
        <v>1</v>
      </c>
      <c r="J597" s="709"/>
      <c r="K597" s="709"/>
      <c r="L597" s="709"/>
    </row>
    <row r="598" spans="1:17">
      <c r="A598" s="910" t="s">
        <v>1285</v>
      </c>
      <c r="B598" s="911"/>
      <c r="C598" s="911"/>
      <c r="D598" s="911"/>
      <c r="E598" s="912"/>
      <c r="F598" s="913"/>
      <c r="G598" s="914"/>
      <c r="H598" s="913"/>
      <c r="I598" s="745" t="s">
        <v>1</v>
      </c>
      <c r="J598" s="709"/>
      <c r="K598" s="709"/>
      <c r="L598" s="709"/>
    </row>
    <row r="599" spans="1:17">
      <c r="A599" s="910" t="s">
        <v>1286</v>
      </c>
      <c r="B599" s="911"/>
      <c r="C599" s="911"/>
      <c r="D599" s="911"/>
      <c r="E599" s="912"/>
      <c r="F599" s="913"/>
      <c r="G599" s="914"/>
      <c r="H599" s="913"/>
      <c r="I599" s="745" t="s">
        <v>1</v>
      </c>
      <c r="J599" s="709"/>
      <c r="K599" s="709"/>
      <c r="L599" s="709"/>
    </row>
    <row r="600" spans="1:17">
      <c r="A600" s="910" t="s">
        <v>1287</v>
      </c>
      <c r="B600" s="911"/>
      <c r="C600" s="911"/>
      <c r="D600" s="911"/>
      <c r="E600" s="912"/>
      <c r="F600" s="913"/>
      <c r="G600" s="914"/>
      <c r="H600" s="913"/>
      <c r="I600" s="745" t="s">
        <v>1</v>
      </c>
      <c r="J600" s="709"/>
      <c r="K600" s="709"/>
      <c r="L600" s="709"/>
    </row>
    <row r="601" spans="1:17">
      <c r="A601" s="915" t="s">
        <v>1288</v>
      </c>
      <c r="B601" s="911"/>
      <c r="C601" s="911"/>
      <c r="D601" s="911"/>
      <c r="E601" s="912"/>
      <c r="F601" s="913"/>
      <c r="G601" s="914"/>
      <c r="H601" s="913"/>
      <c r="I601" s="745" t="s">
        <v>1</v>
      </c>
      <c r="J601" s="709"/>
      <c r="K601" s="709"/>
      <c r="L601" s="709"/>
    </row>
    <row r="602" spans="1:17">
      <c r="A602" s="910" t="s">
        <v>1289</v>
      </c>
      <c r="B602" s="911"/>
      <c r="C602" s="911"/>
      <c r="D602" s="911"/>
      <c r="E602" s="912"/>
      <c r="F602" s="913"/>
      <c r="G602" s="914"/>
      <c r="H602" s="913"/>
      <c r="I602" s="745" t="s">
        <v>1</v>
      </c>
      <c r="J602" s="709"/>
      <c r="K602" s="709"/>
      <c r="L602" s="709"/>
      <c r="M602"/>
      <c r="N602"/>
      <c r="O602"/>
      <c r="P602"/>
      <c r="Q602"/>
    </row>
    <row r="603" spans="1:17">
      <c r="A603" s="915" t="s">
        <v>1290</v>
      </c>
      <c r="B603" s="911"/>
      <c r="C603" s="911"/>
      <c r="D603" s="911"/>
      <c r="E603" s="912"/>
      <c r="F603" s="913"/>
      <c r="G603" s="914"/>
      <c r="H603" s="913"/>
      <c r="I603" s="922" t="s">
        <v>1</v>
      </c>
      <c r="J603" s="923"/>
      <c r="K603" s="923"/>
      <c r="L603" s="923"/>
      <c r="M603"/>
      <c r="N603"/>
      <c r="O603"/>
      <c r="P603"/>
      <c r="Q603"/>
    </row>
    <row r="604" spans="1:17">
      <c r="A604" s="910" t="s">
        <v>1291</v>
      </c>
      <c r="B604" s="911"/>
      <c r="C604" s="911"/>
      <c r="D604" s="911"/>
      <c r="E604" s="912"/>
      <c r="F604" s="913"/>
      <c r="G604" s="914"/>
      <c r="H604" s="913"/>
      <c r="I604" s="922" t="s">
        <v>1</v>
      </c>
      <c r="M604"/>
      <c r="N604"/>
      <c r="O604"/>
      <c r="P604"/>
      <c r="Q604"/>
    </row>
    <row r="605" spans="1:17">
      <c r="A605" s="910" t="s">
        <v>1292</v>
      </c>
      <c r="B605" s="911"/>
      <c r="C605" s="911"/>
      <c r="D605" s="911"/>
      <c r="E605" s="912"/>
      <c r="F605" s="913"/>
      <c r="G605" s="914"/>
      <c r="H605" s="913"/>
    </row>
    <row r="606" spans="1:17">
      <c r="A606" s="916"/>
      <c r="B606" s="917"/>
      <c r="C606" s="917"/>
      <c r="D606" s="917"/>
      <c r="E606" s="918"/>
      <c r="F606" s="913"/>
      <c r="G606" s="914"/>
      <c r="H606" s="913"/>
    </row>
    <row r="607" spans="1:17">
      <c r="A607" s="919"/>
      <c r="B607" s="920"/>
      <c r="C607" s="920"/>
      <c r="D607" s="920"/>
      <c r="E607" s="920"/>
      <c r="F607" s="919"/>
      <c r="G607" s="921"/>
      <c r="H607" s="919"/>
    </row>
  </sheetData>
  <sheetProtection password="D9B2" sheet="1" objects="1" scenarios="1"/>
  <mergeCells count="489">
    <mergeCell ref="A592:H592"/>
    <mergeCell ref="A595:H595"/>
    <mergeCell ref="F2:H4"/>
    <mergeCell ref="C583:D583"/>
    <mergeCell ref="C584:D584"/>
    <mergeCell ref="C585:D585"/>
    <mergeCell ref="C586:D586"/>
    <mergeCell ref="C587:D587"/>
    <mergeCell ref="C588:D588"/>
    <mergeCell ref="C589:D589"/>
    <mergeCell ref="C590:D590"/>
    <mergeCell ref="C591:D591"/>
    <mergeCell ref="C574:D574"/>
    <mergeCell ref="C575:D575"/>
    <mergeCell ref="C576:D576"/>
    <mergeCell ref="C577:D577"/>
    <mergeCell ref="C578:D578"/>
    <mergeCell ref="C579:D579"/>
    <mergeCell ref="C580:D580"/>
    <mergeCell ref="C581:D581"/>
    <mergeCell ref="C582:D582"/>
    <mergeCell ref="C565:D565"/>
    <mergeCell ref="C566:D566"/>
    <mergeCell ref="C567:D567"/>
    <mergeCell ref="C568:D568"/>
    <mergeCell ref="C569:D569"/>
    <mergeCell ref="C570:D570"/>
    <mergeCell ref="C571:D571"/>
    <mergeCell ref="C572:D572"/>
    <mergeCell ref="C573:D573"/>
    <mergeCell ref="C556:D556"/>
    <mergeCell ref="C557:D557"/>
    <mergeCell ref="C558:D558"/>
    <mergeCell ref="C559:D559"/>
    <mergeCell ref="C560:D560"/>
    <mergeCell ref="C561:D561"/>
    <mergeCell ref="C562:D562"/>
    <mergeCell ref="C563:D563"/>
    <mergeCell ref="C564:D564"/>
    <mergeCell ref="A511:H511"/>
    <mergeCell ref="A512:H512"/>
    <mergeCell ref="A513:H513"/>
    <mergeCell ref="A539:H539"/>
    <mergeCell ref="A550:H550"/>
    <mergeCell ref="C552:D552"/>
    <mergeCell ref="C553:D553"/>
    <mergeCell ref="C554:D554"/>
    <mergeCell ref="C555:D555"/>
    <mergeCell ref="C502:D502"/>
    <mergeCell ref="C503:D503"/>
    <mergeCell ref="C504:D504"/>
    <mergeCell ref="C505:D505"/>
    <mergeCell ref="C506:D506"/>
    <mergeCell ref="C507:D507"/>
    <mergeCell ref="C508:D508"/>
    <mergeCell ref="C509:D509"/>
    <mergeCell ref="C510:D510"/>
    <mergeCell ref="C490:D490"/>
    <mergeCell ref="C491:D491"/>
    <mergeCell ref="C492:D492"/>
    <mergeCell ref="C493:D493"/>
    <mergeCell ref="A495:H495"/>
    <mergeCell ref="C498:D498"/>
    <mergeCell ref="C499:D499"/>
    <mergeCell ref="C500:D500"/>
    <mergeCell ref="C501:D501"/>
    <mergeCell ref="A479:H479"/>
    <mergeCell ref="A481:H481"/>
    <mergeCell ref="C483:D483"/>
    <mergeCell ref="C484:D484"/>
    <mergeCell ref="C485:D485"/>
    <mergeCell ref="C486:D486"/>
    <mergeCell ref="C487:D487"/>
    <mergeCell ref="C488:D488"/>
    <mergeCell ref="C489:D489"/>
    <mergeCell ref="C467:D467"/>
    <mergeCell ref="C468:D468"/>
    <mergeCell ref="C469:D469"/>
    <mergeCell ref="A470:H470"/>
    <mergeCell ref="A471:H471"/>
    <mergeCell ref="A475:H475"/>
    <mergeCell ref="C476:D476"/>
    <mergeCell ref="C477:D477"/>
    <mergeCell ref="C478:D478"/>
    <mergeCell ref="A454:H454"/>
    <mergeCell ref="A459:H459"/>
    <mergeCell ref="C460:D460"/>
    <mergeCell ref="C461:D461"/>
    <mergeCell ref="C462:D462"/>
    <mergeCell ref="C463:D463"/>
    <mergeCell ref="C464:D464"/>
    <mergeCell ref="C465:D465"/>
    <mergeCell ref="C466:D466"/>
    <mergeCell ref="C444:D444"/>
    <mergeCell ref="C445:D445"/>
    <mergeCell ref="C446:D446"/>
    <mergeCell ref="C447:D447"/>
    <mergeCell ref="C448:D448"/>
    <mergeCell ref="C449:D449"/>
    <mergeCell ref="C450:D450"/>
    <mergeCell ref="C451:D451"/>
    <mergeCell ref="C452:D452"/>
    <mergeCell ref="C435:D435"/>
    <mergeCell ref="C436:D436"/>
    <mergeCell ref="C437:D437"/>
    <mergeCell ref="C438:D438"/>
    <mergeCell ref="C439:D439"/>
    <mergeCell ref="C440:D440"/>
    <mergeCell ref="C441:D441"/>
    <mergeCell ref="C442:D442"/>
    <mergeCell ref="C443:D443"/>
    <mergeCell ref="C426:D426"/>
    <mergeCell ref="C427:D427"/>
    <mergeCell ref="C428:D428"/>
    <mergeCell ref="C429:D429"/>
    <mergeCell ref="C430:D430"/>
    <mergeCell ref="C431:D431"/>
    <mergeCell ref="C432:D432"/>
    <mergeCell ref="C433:D433"/>
    <mergeCell ref="C434:D434"/>
    <mergeCell ref="C414:D414"/>
    <mergeCell ref="A415:H415"/>
    <mergeCell ref="A419:H419"/>
    <mergeCell ref="C420:D420"/>
    <mergeCell ref="C421:D421"/>
    <mergeCell ref="C422:D422"/>
    <mergeCell ref="C423:D423"/>
    <mergeCell ref="C424:D424"/>
    <mergeCell ref="C425:D425"/>
    <mergeCell ref="C393:D393"/>
    <mergeCell ref="C394:D394"/>
    <mergeCell ref="C395:D395"/>
    <mergeCell ref="C396:D396"/>
    <mergeCell ref="A398:H398"/>
    <mergeCell ref="C410:D410"/>
    <mergeCell ref="C411:D411"/>
    <mergeCell ref="C412:D412"/>
    <mergeCell ref="C413:D413"/>
    <mergeCell ref="C384:D384"/>
    <mergeCell ref="C385:D385"/>
    <mergeCell ref="C386:D386"/>
    <mergeCell ref="C387:D387"/>
    <mergeCell ref="C388:D388"/>
    <mergeCell ref="C389:D389"/>
    <mergeCell ref="C390:D390"/>
    <mergeCell ref="C391:D391"/>
    <mergeCell ref="C392:D392"/>
    <mergeCell ref="C375:D375"/>
    <mergeCell ref="C376:D376"/>
    <mergeCell ref="C377:D377"/>
    <mergeCell ref="C378:D378"/>
    <mergeCell ref="C379:D379"/>
    <mergeCell ref="C380:D380"/>
    <mergeCell ref="C381:D381"/>
    <mergeCell ref="C382:D382"/>
    <mergeCell ref="C383:D383"/>
    <mergeCell ref="C365:D365"/>
    <mergeCell ref="C366:D366"/>
    <mergeCell ref="C367:D367"/>
    <mergeCell ref="C368:D368"/>
    <mergeCell ref="A369:H369"/>
    <mergeCell ref="A370:H370"/>
    <mergeCell ref="A372:H372"/>
    <mergeCell ref="C373:D373"/>
    <mergeCell ref="C374:D374"/>
    <mergeCell ref="C353:D353"/>
    <mergeCell ref="C354:D354"/>
    <mergeCell ref="C355:D355"/>
    <mergeCell ref="C356:D356"/>
    <mergeCell ref="C357:D357"/>
    <mergeCell ref="A358:H358"/>
    <mergeCell ref="A362:H362"/>
    <mergeCell ref="C363:D363"/>
    <mergeCell ref="C364:D364"/>
    <mergeCell ref="C339:D339"/>
    <mergeCell ref="C340:D340"/>
    <mergeCell ref="C341:D341"/>
    <mergeCell ref="C342:D342"/>
    <mergeCell ref="A348:H348"/>
    <mergeCell ref="C349:D349"/>
    <mergeCell ref="C350:D350"/>
    <mergeCell ref="C351:D351"/>
    <mergeCell ref="C352:D352"/>
    <mergeCell ref="C329:D329"/>
    <mergeCell ref="A331:H331"/>
    <mergeCell ref="A332:F332"/>
    <mergeCell ref="C333:D333"/>
    <mergeCell ref="C334:D334"/>
    <mergeCell ref="C335:D335"/>
    <mergeCell ref="C336:D336"/>
    <mergeCell ref="C337:D337"/>
    <mergeCell ref="C338:D338"/>
    <mergeCell ref="C319:E319"/>
    <mergeCell ref="C320:E320"/>
    <mergeCell ref="C321:E321"/>
    <mergeCell ref="C322:E322"/>
    <mergeCell ref="A324:H324"/>
    <mergeCell ref="A325:F325"/>
    <mergeCell ref="C326:D326"/>
    <mergeCell ref="C327:D327"/>
    <mergeCell ref="C328:D328"/>
    <mergeCell ref="A310:H310"/>
    <mergeCell ref="A311:H311"/>
    <mergeCell ref="A312:F312"/>
    <mergeCell ref="C313:E313"/>
    <mergeCell ref="C314:E314"/>
    <mergeCell ref="C315:E315"/>
    <mergeCell ref="C316:E316"/>
    <mergeCell ref="C317:E317"/>
    <mergeCell ref="C318:E318"/>
    <mergeCell ref="C301:E301"/>
    <mergeCell ref="C302:E302"/>
    <mergeCell ref="C303:E303"/>
    <mergeCell ref="C304:E304"/>
    <mergeCell ref="C305:E305"/>
    <mergeCell ref="C306:E306"/>
    <mergeCell ref="C307:E307"/>
    <mergeCell ref="C308:E308"/>
    <mergeCell ref="C309:E309"/>
    <mergeCell ref="C291:E291"/>
    <mergeCell ref="C292:E292"/>
    <mergeCell ref="C293:E293"/>
    <mergeCell ref="C294:E294"/>
    <mergeCell ref="C295:E295"/>
    <mergeCell ref="A296:H296"/>
    <mergeCell ref="C298:E298"/>
    <mergeCell ref="C299:E299"/>
    <mergeCell ref="C300:E300"/>
    <mergeCell ref="C282:E282"/>
    <mergeCell ref="C283:E283"/>
    <mergeCell ref="C284:E284"/>
    <mergeCell ref="C285:E285"/>
    <mergeCell ref="C286:E286"/>
    <mergeCell ref="C287:E287"/>
    <mergeCell ref="C288:E288"/>
    <mergeCell ref="C289:E289"/>
    <mergeCell ref="C290:E290"/>
    <mergeCell ref="C273:E273"/>
    <mergeCell ref="C274:E274"/>
    <mergeCell ref="C275:E275"/>
    <mergeCell ref="C276:E276"/>
    <mergeCell ref="C277:E277"/>
    <mergeCell ref="C278:E278"/>
    <mergeCell ref="C279:E279"/>
    <mergeCell ref="C280:E280"/>
    <mergeCell ref="C281:E281"/>
    <mergeCell ref="A260:H260"/>
    <mergeCell ref="A261:H261"/>
    <mergeCell ref="C263:E263"/>
    <mergeCell ref="C264:E264"/>
    <mergeCell ref="C265:E265"/>
    <mergeCell ref="C266:E266"/>
    <mergeCell ref="A267:H267"/>
    <mergeCell ref="A271:H271"/>
    <mergeCell ref="A272:H272"/>
    <mergeCell ref="C246:E246"/>
    <mergeCell ref="A247:H247"/>
    <mergeCell ref="A251:H251"/>
    <mergeCell ref="A252:H252"/>
    <mergeCell ref="C253:E253"/>
    <mergeCell ref="C254:E254"/>
    <mergeCell ref="C255:E255"/>
    <mergeCell ref="C256:E256"/>
    <mergeCell ref="A257:H257"/>
    <mergeCell ref="C234:E234"/>
    <mergeCell ref="C235:E235"/>
    <mergeCell ref="A236:H236"/>
    <mergeCell ref="A240:H240"/>
    <mergeCell ref="A241:H241"/>
    <mergeCell ref="A242:H242"/>
    <mergeCell ref="C243:E243"/>
    <mergeCell ref="C244:E244"/>
    <mergeCell ref="C245:E245"/>
    <mergeCell ref="A225:H225"/>
    <mergeCell ref="A226:E226"/>
    <mergeCell ref="A227:H227"/>
    <mergeCell ref="C228:E228"/>
    <mergeCell ref="C229:E229"/>
    <mergeCell ref="C230:E230"/>
    <mergeCell ref="C231:E231"/>
    <mergeCell ref="C232:E232"/>
    <mergeCell ref="C233:E233"/>
    <mergeCell ref="A213:H213"/>
    <mergeCell ref="A214:H214"/>
    <mergeCell ref="A215:H215"/>
    <mergeCell ref="A217:H217"/>
    <mergeCell ref="C218:E218"/>
    <mergeCell ref="C219:E219"/>
    <mergeCell ref="C220:E220"/>
    <mergeCell ref="A221:H221"/>
    <mergeCell ref="A224:H224"/>
    <mergeCell ref="C204:E204"/>
    <mergeCell ref="C205:E205"/>
    <mergeCell ref="C206:E206"/>
    <mergeCell ref="C207:E207"/>
    <mergeCell ref="C208:E208"/>
    <mergeCell ref="C209:E209"/>
    <mergeCell ref="A210:H210"/>
    <mergeCell ref="A211:H211"/>
    <mergeCell ref="A212:H212"/>
    <mergeCell ref="C195:E195"/>
    <mergeCell ref="C196:E196"/>
    <mergeCell ref="C197:E197"/>
    <mergeCell ref="C198:E198"/>
    <mergeCell ref="C199:E199"/>
    <mergeCell ref="C200:E200"/>
    <mergeCell ref="C201:E201"/>
    <mergeCell ref="C202:E202"/>
    <mergeCell ref="C203:E203"/>
    <mergeCell ref="C186:E186"/>
    <mergeCell ref="C187:E187"/>
    <mergeCell ref="C188:E188"/>
    <mergeCell ref="C189:E189"/>
    <mergeCell ref="C190:E190"/>
    <mergeCell ref="C191:E191"/>
    <mergeCell ref="C192:E192"/>
    <mergeCell ref="C193:E193"/>
    <mergeCell ref="C194:E194"/>
    <mergeCell ref="C177:E177"/>
    <mergeCell ref="C178:E178"/>
    <mergeCell ref="A179:H179"/>
    <mergeCell ref="A180:H180"/>
    <mergeCell ref="A181:H181"/>
    <mergeCell ref="A182:H182"/>
    <mergeCell ref="C183:E183"/>
    <mergeCell ref="C184:E184"/>
    <mergeCell ref="C185:E185"/>
    <mergeCell ref="C168:E168"/>
    <mergeCell ref="C169:E169"/>
    <mergeCell ref="C170:E170"/>
    <mergeCell ref="C171:E171"/>
    <mergeCell ref="C172:E172"/>
    <mergeCell ref="C173:E173"/>
    <mergeCell ref="C174:E174"/>
    <mergeCell ref="C175:E175"/>
    <mergeCell ref="C176:E176"/>
    <mergeCell ref="C159:E159"/>
    <mergeCell ref="C160:E160"/>
    <mergeCell ref="C161:E161"/>
    <mergeCell ref="C162:E162"/>
    <mergeCell ref="C163:E163"/>
    <mergeCell ref="C164:E164"/>
    <mergeCell ref="C165:E165"/>
    <mergeCell ref="C166:E166"/>
    <mergeCell ref="C167:E167"/>
    <mergeCell ref="C149:E149"/>
    <mergeCell ref="C150:E150"/>
    <mergeCell ref="C151:E151"/>
    <mergeCell ref="C152:E152"/>
    <mergeCell ref="C153:E153"/>
    <mergeCell ref="C154:E154"/>
    <mergeCell ref="A155:H155"/>
    <mergeCell ref="A157:H157"/>
    <mergeCell ref="A158:H158"/>
    <mergeCell ref="C140:E140"/>
    <mergeCell ref="C141:E141"/>
    <mergeCell ref="A142:H142"/>
    <mergeCell ref="A143:H143"/>
    <mergeCell ref="A144:H144"/>
    <mergeCell ref="A145:H145"/>
    <mergeCell ref="C146:E146"/>
    <mergeCell ref="C147:E147"/>
    <mergeCell ref="C148:E148"/>
    <mergeCell ref="A130:H130"/>
    <mergeCell ref="A131:H131"/>
    <mergeCell ref="A132:F132"/>
    <mergeCell ref="C133:E133"/>
    <mergeCell ref="C134:E134"/>
    <mergeCell ref="C135:E135"/>
    <mergeCell ref="A136:H136"/>
    <mergeCell ref="A138:H138"/>
    <mergeCell ref="A139:F139"/>
    <mergeCell ref="C120:D120"/>
    <mergeCell ref="C121:D121"/>
    <mergeCell ref="A122:H122"/>
    <mergeCell ref="A123:H123"/>
    <mergeCell ref="A125:F125"/>
    <mergeCell ref="C126:E126"/>
    <mergeCell ref="C127:E127"/>
    <mergeCell ref="C128:E128"/>
    <mergeCell ref="C129:E129"/>
    <mergeCell ref="C111:D111"/>
    <mergeCell ref="C112:D112"/>
    <mergeCell ref="C113:D113"/>
    <mergeCell ref="C114:D114"/>
    <mergeCell ref="C115:D115"/>
    <mergeCell ref="C116:D116"/>
    <mergeCell ref="C117:D117"/>
    <mergeCell ref="C118:D118"/>
    <mergeCell ref="C119:D119"/>
    <mergeCell ref="C102:D102"/>
    <mergeCell ref="C103:D103"/>
    <mergeCell ref="C104:D104"/>
    <mergeCell ref="C105:D105"/>
    <mergeCell ref="C106:D106"/>
    <mergeCell ref="C107:D107"/>
    <mergeCell ref="C108:D108"/>
    <mergeCell ref="C109:D109"/>
    <mergeCell ref="C110:D110"/>
    <mergeCell ref="C93:E93"/>
    <mergeCell ref="C94:E94"/>
    <mergeCell ref="C95:E95"/>
    <mergeCell ref="C96:E96"/>
    <mergeCell ref="C97:E97"/>
    <mergeCell ref="A98:H98"/>
    <mergeCell ref="A99:H99"/>
    <mergeCell ref="A100:H100"/>
    <mergeCell ref="A101:F101"/>
    <mergeCell ref="C84:E84"/>
    <mergeCell ref="A85:H85"/>
    <mergeCell ref="A86:H86"/>
    <mergeCell ref="A87:H87"/>
    <mergeCell ref="A88:H88"/>
    <mergeCell ref="A89:F89"/>
    <mergeCell ref="C90:E90"/>
    <mergeCell ref="C91:E91"/>
    <mergeCell ref="C92:E92"/>
    <mergeCell ref="C75:E75"/>
    <mergeCell ref="C76:E76"/>
    <mergeCell ref="C77:E77"/>
    <mergeCell ref="C78:E78"/>
    <mergeCell ref="C79:E79"/>
    <mergeCell ref="C80:E80"/>
    <mergeCell ref="C81:E81"/>
    <mergeCell ref="C82:E82"/>
    <mergeCell ref="C83:E83"/>
    <mergeCell ref="C66:E66"/>
    <mergeCell ref="A67:H67"/>
    <mergeCell ref="A68:H68"/>
    <mergeCell ref="A69:H69"/>
    <mergeCell ref="A70:F70"/>
    <mergeCell ref="A71:H71"/>
    <mergeCell ref="C72:E72"/>
    <mergeCell ref="C73:E73"/>
    <mergeCell ref="C74:E74"/>
    <mergeCell ref="C57:E57"/>
    <mergeCell ref="C58:E58"/>
    <mergeCell ref="C59:E59"/>
    <mergeCell ref="C60:E60"/>
    <mergeCell ref="C61:E61"/>
    <mergeCell ref="A62:H62"/>
    <mergeCell ref="C63:E63"/>
    <mergeCell ref="C64:E64"/>
    <mergeCell ref="C65:E65"/>
    <mergeCell ref="A48:H48"/>
    <mergeCell ref="A49:F49"/>
    <mergeCell ref="C50:E50"/>
    <mergeCell ref="C51:E51"/>
    <mergeCell ref="C52:E52"/>
    <mergeCell ref="C53:E53"/>
    <mergeCell ref="C54:E54"/>
    <mergeCell ref="C55:E55"/>
    <mergeCell ref="A56:H56"/>
    <mergeCell ref="A38:H38"/>
    <mergeCell ref="A40:F40"/>
    <mergeCell ref="A41:F41"/>
    <mergeCell ref="C42:E42"/>
    <mergeCell ref="C43:E43"/>
    <mergeCell ref="C44:E44"/>
    <mergeCell ref="C45:E45"/>
    <mergeCell ref="A46:H46"/>
    <mergeCell ref="A47:H47"/>
    <mergeCell ref="C29:E29"/>
    <mergeCell ref="C30:E30"/>
    <mergeCell ref="C31:E31"/>
    <mergeCell ref="C32:E32"/>
    <mergeCell ref="C33:E33"/>
    <mergeCell ref="A34:H34"/>
    <mergeCell ref="A35:H35"/>
    <mergeCell ref="A36:H36"/>
    <mergeCell ref="A37:H37"/>
    <mergeCell ref="C18:E18"/>
    <mergeCell ref="A19:H19"/>
    <mergeCell ref="C20:E20"/>
    <mergeCell ref="C21:E21"/>
    <mergeCell ref="A22:H22"/>
    <mergeCell ref="A23:H23"/>
    <mergeCell ref="A26:H26"/>
    <mergeCell ref="A27:H27"/>
    <mergeCell ref="A28:F28"/>
    <mergeCell ref="F5:H5"/>
    <mergeCell ref="F8:H8"/>
    <mergeCell ref="C11:E11"/>
    <mergeCell ref="C12:E12"/>
    <mergeCell ref="C13:E13"/>
    <mergeCell ref="C14:E14"/>
    <mergeCell ref="C15:E15"/>
    <mergeCell ref="C16:E16"/>
    <mergeCell ref="C17:E17"/>
  </mergeCells>
  <phoneticPr fontId="166" type="noConversion"/>
  <conditionalFormatting sqref="F18">
    <cfRule type="cellIs" dxfId="1807" priority="13813" stopIfTrue="1" operator="equal">
      <formula>"(空白)"</formula>
    </cfRule>
    <cfRule type="cellIs" dxfId="1806" priority="13814" stopIfTrue="1" operator="equal">
      <formula>"/"</formula>
    </cfRule>
    <cfRule type="cellIs" dxfId="1805" priority="13815" stopIfTrue="1" operator="equal">
      <formula>0</formula>
    </cfRule>
  </conditionalFormatting>
  <conditionalFormatting sqref="A21">
    <cfRule type="cellIs" dxfId="1804" priority="5413" stopIfTrue="1" operator="equal">
      <formula>"(空白)"</formula>
    </cfRule>
    <cfRule type="cellIs" dxfId="1803" priority="5414" stopIfTrue="1" operator="equal">
      <formula>"/"</formula>
    </cfRule>
    <cfRule type="cellIs" dxfId="1802" priority="5415" stopIfTrue="1" operator="equal">
      <formula>0</formula>
    </cfRule>
  </conditionalFormatting>
  <conditionalFormatting sqref="B21">
    <cfRule type="cellIs" dxfId="1801" priority="5401" stopIfTrue="1" operator="equal">
      <formula>"(空白)"</formula>
    </cfRule>
    <cfRule type="cellIs" dxfId="1800" priority="5402" stopIfTrue="1" operator="equal">
      <formula>"/"</formula>
    </cfRule>
    <cfRule type="cellIs" dxfId="1799" priority="5403" stopIfTrue="1" operator="equal">
      <formula>0</formula>
    </cfRule>
  </conditionalFormatting>
  <conditionalFormatting sqref="F21">
    <cfRule type="cellIs" dxfId="1798" priority="5407" stopIfTrue="1" operator="equal">
      <formula>"(空白)"</formula>
    </cfRule>
    <cfRule type="cellIs" dxfId="1797" priority="5408" stopIfTrue="1" operator="equal">
      <formula>"/"</formula>
    </cfRule>
    <cfRule type="cellIs" dxfId="1796" priority="5409" stopIfTrue="1" operator="equal">
      <formula>0</formula>
    </cfRule>
  </conditionalFormatting>
  <conditionalFormatting sqref="G21">
    <cfRule type="cellIs" dxfId="1795" priority="5398" stopIfTrue="1" operator="equal">
      <formula>"(空白)"</formula>
    </cfRule>
    <cfRule type="cellIs" dxfId="1794" priority="5399" stopIfTrue="1" operator="equal">
      <formula>"/"</formula>
    </cfRule>
    <cfRule type="cellIs" dxfId="1793" priority="5400" stopIfTrue="1" operator="equal">
      <formula>0</formula>
    </cfRule>
  </conditionalFormatting>
  <conditionalFormatting sqref="H21">
    <cfRule type="cellIs" dxfId="1792" priority="5395" stopIfTrue="1" operator="equal">
      <formula>"(空白)"</formula>
    </cfRule>
    <cfRule type="cellIs" dxfId="1791" priority="5396" stopIfTrue="1" operator="equal">
      <formula>"/"</formula>
    </cfRule>
    <cfRule type="cellIs" dxfId="1790" priority="5397" stopIfTrue="1" operator="equal">
      <formula>0</formula>
    </cfRule>
  </conditionalFormatting>
  <conditionalFormatting sqref="I21:L21">
    <cfRule type="cellIs" dxfId="1789" priority="5410" stopIfTrue="1" operator="equal">
      <formula>"(空白)"</formula>
    </cfRule>
    <cfRule type="cellIs" dxfId="1788" priority="5411" stopIfTrue="1" operator="equal">
      <formula>"/"</formula>
    </cfRule>
    <cfRule type="cellIs" dxfId="1787" priority="5412" stopIfTrue="1" operator="equal">
      <formula>0</formula>
    </cfRule>
  </conditionalFormatting>
  <conditionalFormatting sqref="M21:N21">
    <cfRule type="cellIs" dxfId="1786" priority="5404" stopIfTrue="1" operator="equal">
      <formula>"(空白)"</formula>
    </cfRule>
    <cfRule type="cellIs" dxfId="1785" priority="5405" stopIfTrue="1" operator="equal">
      <formula>"/"</formula>
    </cfRule>
    <cfRule type="cellIs" dxfId="1784" priority="5406" stopIfTrue="1" operator="equal">
      <formula>0</formula>
    </cfRule>
  </conditionalFormatting>
  <conditionalFormatting sqref="A26:H26">
    <cfRule type="cellIs" dxfId="1783" priority="21211" stopIfTrue="1" operator="equal">
      <formula>"(空白)"</formula>
    </cfRule>
    <cfRule type="cellIs" dxfId="1782" priority="21212" stopIfTrue="1" operator="equal">
      <formula>"/"</formula>
    </cfRule>
    <cfRule type="cellIs" dxfId="1781" priority="21213" stopIfTrue="1" operator="equal">
      <formula>0</formula>
    </cfRule>
  </conditionalFormatting>
  <conditionalFormatting sqref="K29:L29">
    <cfRule type="cellIs" dxfId="1780" priority="6661" stopIfTrue="1" operator="equal">
      <formula>"(空白)"</formula>
    </cfRule>
    <cfRule type="cellIs" dxfId="1779" priority="6662" stopIfTrue="1" operator="equal">
      <formula>"/"</formula>
    </cfRule>
    <cfRule type="cellIs" dxfId="1778" priority="6663" stopIfTrue="1" operator="equal">
      <formula>0</formula>
    </cfRule>
  </conditionalFormatting>
  <conditionalFormatting sqref="F31">
    <cfRule type="cellIs" dxfId="1777" priority="14395" stopIfTrue="1" operator="equal">
      <formula>"(空白)"</formula>
    </cfRule>
    <cfRule type="cellIs" dxfId="1776" priority="14396" stopIfTrue="1" operator="equal">
      <formula>"/"</formula>
    </cfRule>
    <cfRule type="cellIs" dxfId="1775" priority="14397" stopIfTrue="1" operator="equal">
      <formula>0</formula>
    </cfRule>
  </conditionalFormatting>
  <conditionalFormatting sqref="B33">
    <cfRule type="cellIs" dxfId="1774" priority="4597" stopIfTrue="1" operator="equal">
      <formula>"(空白)"</formula>
    </cfRule>
    <cfRule type="cellIs" dxfId="1773" priority="4598" stopIfTrue="1" operator="equal">
      <formula>"/"</formula>
    </cfRule>
    <cfRule type="cellIs" dxfId="1772" priority="4599" stopIfTrue="1" operator="equal">
      <formula>0</formula>
    </cfRule>
  </conditionalFormatting>
  <conditionalFormatting sqref="F33">
    <cfRule type="cellIs" dxfId="1771" priority="13810" stopIfTrue="1" operator="equal">
      <formula>"(空白)"</formula>
    </cfRule>
    <cfRule type="cellIs" dxfId="1770" priority="13811" stopIfTrue="1" operator="equal">
      <formula>"/"</formula>
    </cfRule>
    <cfRule type="cellIs" dxfId="1769" priority="13812" stopIfTrue="1" operator="equal">
      <formula>0</formula>
    </cfRule>
  </conditionalFormatting>
  <conditionalFormatting sqref="A34:H34">
    <cfRule type="cellIs" dxfId="1768" priority="4684" stopIfTrue="1" operator="equal">
      <formula>"(空白)"</formula>
    </cfRule>
    <cfRule type="cellIs" dxfId="1767" priority="4685" stopIfTrue="1" operator="equal">
      <formula>"/"</formula>
    </cfRule>
    <cfRule type="cellIs" dxfId="1766" priority="4686" stopIfTrue="1" operator="equal">
      <formula>0</formula>
    </cfRule>
  </conditionalFormatting>
  <conditionalFormatting sqref="A35">
    <cfRule type="cellIs" dxfId="1765" priority="11158" stopIfTrue="1" operator="equal">
      <formula>"(空白)"</formula>
    </cfRule>
    <cfRule type="cellIs" dxfId="1764" priority="11159" stopIfTrue="1" operator="equal">
      <formula>"/"</formula>
    </cfRule>
    <cfRule type="cellIs" dxfId="1763" priority="11160" stopIfTrue="1" operator="equal">
      <formula>0</formula>
    </cfRule>
  </conditionalFormatting>
  <conditionalFormatting sqref="A36:H36">
    <cfRule type="cellIs" dxfId="1762" priority="16258" stopIfTrue="1" operator="equal">
      <formula>"(空白)"</formula>
    </cfRule>
    <cfRule type="cellIs" dxfId="1761" priority="16259" stopIfTrue="1" operator="equal">
      <formula>"/"</formula>
    </cfRule>
    <cfRule type="cellIs" dxfId="1760" priority="16260" stopIfTrue="1" operator="equal">
      <formula>0</formula>
    </cfRule>
  </conditionalFormatting>
  <conditionalFormatting sqref="A37">
    <cfRule type="cellIs" dxfId="1759" priority="20926" stopIfTrue="1" operator="equal">
      <formula>"(空白)"</formula>
    </cfRule>
    <cfRule type="cellIs" dxfId="1758" priority="20927" stopIfTrue="1" operator="equal">
      <formula>"/"</formula>
    </cfRule>
    <cfRule type="cellIs" dxfId="1757" priority="20928" stopIfTrue="1" operator="equal">
      <formula>0</formula>
    </cfRule>
  </conditionalFormatting>
  <conditionalFormatting sqref="A38:H38">
    <cfRule type="cellIs" dxfId="1756" priority="20929" stopIfTrue="1" operator="equal">
      <formula>"(空白)"</formula>
    </cfRule>
    <cfRule type="cellIs" dxfId="1755" priority="20930" stopIfTrue="1" operator="equal">
      <formula>"/"</formula>
    </cfRule>
    <cfRule type="cellIs" dxfId="1754" priority="20931" stopIfTrue="1" operator="equal">
      <formula>0</formula>
    </cfRule>
  </conditionalFormatting>
  <conditionalFormatting sqref="K42:L42">
    <cfRule type="cellIs" dxfId="1753" priority="6658" stopIfTrue="1" operator="equal">
      <formula>"(空白)"</formula>
    </cfRule>
    <cfRule type="cellIs" dxfId="1752" priority="6659" stopIfTrue="1" operator="equal">
      <formula>"/"</formula>
    </cfRule>
    <cfRule type="cellIs" dxfId="1751" priority="6660" stopIfTrue="1" operator="equal">
      <formula>0</formula>
    </cfRule>
  </conditionalFormatting>
  <conditionalFormatting sqref="N43">
    <cfRule type="cellIs" dxfId="1750" priority="6736" stopIfTrue="1" operator="equal">
      <formula>"(空白)"</formula>
    </cfRule>
    <cfRule type="cellIs" dxfId="1749" priority="6737" stopIfTrue="1" operator="equal">
      <formula>"/"</formula>
    </cfRule>
    <cfRule type="cellIs" dxfId="1748" priority="6738" stopIfTrue="1" operator="equal">
      <formula>0</formula>
    </cfRule>
  </conditionalFormatting>
  <conditionalFormatting sqref="N45">
    <cfRule type="cellIs" dxfId="1747" priority="6733" stopIfTrue="1" operator="equal">
      <formula>"(空白)"</formula>
    </cfRule>
    <cfRule type="cellIs" dxfId="1746" priority="6734" stopIfTrue="1" operator="equal">
      <formula>"/"</formula>
    </cfRule>
    <cfRule type="cellIs" dxfId="1745" priority="6735" stopIfTrue="1" operator="equal">
      <formula>0</formula>
    </cfRule>
  </conditionalFormatting>
  <conditionalFormatting sqref="A46">
    <cfRule type="cellIs" dxfId="1744" priority="11155" stopIfTrue="1" operator="equal">
      <formula>"(空白)"</formula>
    </cfRule>
    <cfRule type="cellIs" dxfId="1743" priority="11156" stopIfTrue="1" operator="equal">
      <formula>"/"</formula>
    </cfRule>
    <cfRule type="cellIs" dxfId="1742" priority="11157" stopIfTrue="1" operator="equal">
      <formula>0</formula>
    </cfRule>
  </conditionalFormatting>
  <conditionalFormatting sqref="K50:L50">
    <cfRule type="cellIs" dxfId="1741" priority="6655" stopIfTrue="1" operator="equal">
      <formula>"(空白)"</formula>
    </cfRule>
    <cfRule type="cellIs" dxfId="1740" priority="6656" stopIfTrue="1" operator="equal">
      <formula>"/"</formula>
    </cfRule>
    <cfRule type="cellIs" dxfId="1739" priority="6657" stopIfTrue="1" operator="equal">
      <formula>0</formula>
    </cfRule>
  </conditionalFormatting>
  <conditionalFormatting sqref="A61">
    <cfRule type="cellIs" dxfId="1738" priority="17779" stopIfTrue="1" operator="equal">
      <formula>"(空白)"</formula>
    </cfRule>
    <cfRule type="cellIs" dxfId="1737" priority="17780" stopIfTrue="1" operator="equal">
      <formula>"/"</formula>
    </cfRule>
    <cfRule type="cellIs" dxfId="1736" priority="17781" stopIfTrue="1" operator="equal">
      <formula>0</formula>
    </cfRule>
  </conditionalFormatting>
  <conditionalFormatting sqref="G63">
    <cfRule type="cellIs" dxfId="1735" priority="10747" stopIfTrue="1" operator="equal">
      <formula>"(空白)"</formula>
    </cfRule>
    <cfRule type="cellIs" dxfId="1734" priority="10748" stopIfTrue="1" operator="equal">
      <formula>"/"</formula>
    </cfRule>
    <cfRule type="cellIs" dxfId="1733" priority="10749" stopIfTrue="1" operator="equal">
      <formula>0</formula>
    </cfRule>
  </conditionalFormatting>
  <conditionalFormatting sqref="N63">
    <cfRule type="cellIs" dxfId="1732" priority="6730" stopIfTrue="1" operator="equal">
      <formula>"(空白)"</formula>
    </cfRule>
    <cfRule type="cellIs" dxfId="1731" priority="6731" stopIfTrue="1" operator="equal">
      <formula>"/"</formula>
    </cfRule>
    <cfRule type="cellIs" dxfId="1730" priority="6732" stopIfTrue="1" operator="equal">
      <formula>0</formula>
    </cfRule>
  </conditionalFormatting>
  <conditionalFormatting sqref="A67">
    <cfRule type="cellIs" dxfId="1729" priority="11152" stopIfTrue="1" operator="equal">
      <formula>"(空白)"</formula>
    </cfRule>
    <cfRule type="cellIs" dxfId="1728" priority="11153" stopIfTrue="1" operator="equal">
      <formula>"/"</formula>
    </cfRule>
    <cfRule type="cellIs" dxfId="1727" priority="11154" stopIfTrue="1" operator="equal">
      <formula>0</formula>
    </cfRule>
  </conditionalFormatting>
  <conditionalFormatting sqref="A69:H69">
    <cfRule type="cellIs" dxfId="1726" priority="4819" stopIfTrue="1" operator="equal">
      <formula>"(空白)"</formula>
    </cfRule>
    <cfRule type="cellIs" dxfId="1725" priority="4820" stopIfTrue="1" operator="equal">
      <formula>"/"</formula>
    </cfRule>
    <cfRule type="cellIs" dxfId="1724" priority="4821" stopIfTrue="1" operator="equal">
      <formula>0</formula>
    </cfRule>
  </conditionalFormatting>
  <conditionalFormatting sqref="K72:L72">
    <cfRule type="cellIs" dxfId="1723" priority="6652" stopIfTrue="1" operator="equal">
      <formula>"(空白)"</formula>
    </cfRule>
    <cfRule type="cellIs" dxfId="1722" priority="6653" stopIfTrue="1" operator="equal">
      <formula>"/"</formula>
    </cfRule>
    <cfRule type="cellIs" dxfId="1721" priority="6654" stopIfTrue="1" operator="equal">
      <formula>0</formula>
    </cfRule>
  </conditionalFormatting>
  <conditionalFormatting sqref="B79">
    <cfRule type="cellIs" dxfId="1720" priority="4930" stopIfTrue="1" operator="equal">
      <formula>"(空白)"</formula>
    </cfRule>
    <cfRule type="cellIs" dxfId="1719" priority="4931" stopIfTrue="1" operator="equal">
      <formula>"/"</formula>
    </cfRule>
    <cfRule type="cellIs" dxfId="1718" priority="4932" stopIfTrue="1" operator="equal">
      <formula>0</formula>
    </cfRule>
  </conditionalFormatting>
  <conditionalFormatting sqref="F80">
    <cfRule type="cellIs" dxfId="1717" priority="21229" stopIfTrue="1" operator="equal">
      <formula>"(空白)"</formula>
    </cfRule>
    <cfRule type="cellIs" dxfId="1716" priority="21230" stopIfTrue="1" operator="equal">
      <formula>"/"</formula>
    </cfRule>
    <cfRule type="cellIs" dxfId="1715" priority="21231" stopIfTrue="1" operator="equal">
      <formula>0</formula>
    </cfRule>
  </conditionalFormatting>
  <conditionalFormatting sqref="A85:H85">
    <cfRule type="cellIs" dxfId="1714" priority="4921" stopIfTrue="1" operator="equal">
      <formula>"(空白)"</formula>
    </cfRule>
    <cfRule type="cellIs" dxfId="1713" priority="4922" stopIfTrue="1" operator="equal">
      <formula>"/"</formula>
    </cfRule>
    <cfRule type="cellIs" dxfId="1712" priority="4923" stopIfTrue="1" operator="equal">
      <formula>0</formula>
    </cfRule>
  </conditionalFormatting>
  <conditionalFormatting sqref="I85:L85">
    <cfRule type="cellIs" dxfId="1711" priority="4924" stopIfTrue="1" operator="equal">
      <formula>"(空白)"</formula>
    </cfRule>
    <cfRule type="cellIs" dxfId="1710" priority="4925" stopIfTrue="1" operator="equal">
      <formula>"/"</formula>
    </cfRule>
    <cfRule type="cellIs" dxfId="1709" priority="4926" stopIfTrue="1" operator="equal">
      <formula>0</formula>
    </cfRule>
  </conditionalFormatting>
  <conditionalFormatting sqref="A87">
    <cfRule type="cellIs" dxfId="1708" priority="11008" stopIfTrue="1" operator="equal">
      <formula>"(空白)"</formula>
    </cfRule>
    <cfRule type="cellIs" dxfId="1707" priority="11009" stopIfTrue="1" operator="equal">
      <formula>"/"</formula>
    </cfRule>
    <cfRule type="cellIs" dxfId="1706" priority="11010" stopIfTrue="1" operator="equal">
      <formula>0</formula>
    </cfRule>
  </conditionalFormatting>
  <conditionalFormatting sqref="K90:L90">
    <cfRule type="cellIs" dxfId="1705" priority="6649" stopIfTrue="1" operator="equal">
      <formula>"(空白)"</formula>
    </cfRule>
    <cfRule type="cellIs" dxfId="1704" priority="6650" stopIfTrue="1" operator="equal">
      <formula>"/"</formula>
    </cfRule>
    <cfRule type="cellIs" dxfId="1703" priority="6651" stopIfTrue="1" operator="equal">
      <formula>0</formula>
    </cfRule>
  </conditionalFormatting>
  <conditionalFormatting sqref="B91">
    <cfRule type="cellIs" dxfId="1702" priority="4918" stopIfTrue="1" operator="equal">
      <formula>"(空白)"</formula>
    </cfRule>
    <cfRule type="cellIs" dxfId="1701" priority="4919" stopIfTrue="1" operator="equal">
      <formula>"/"</formula>
    </cfRule>
    <cfRule type="cellIs" dxfId="1700" priority="4920" stopIfTrue="1" operator="equal">
      <formula>0</formula>
    </cfRule>
  </conditionalFormatting>
  <conditionalFormatting sqref="B92">
    <cfRule type="cellIs" dxfId="1699" priority="3745" stopIfTrue="1" operator="equal">
      <formula>"(空白)"</formula>
    </cfRule>
    <cfRule type="cellIs" dxfId="1698" priority="3746" stopIfTrue="1" operator="equal">
      <formula>"/"</formula>
    </cfRule>
    <cfRule type="cellIs" dxfId="1697" priority="3747" stopIfTrue="1" operator="equal">
      <formula>0</formula>
    </cfRule>
  </conditionalFormatting>
  <conditionalFormatting sqref="F92">
    <cfRule type="cellIs" dxfId="1696" priority="3748" stopIfTrue="1" operator="equal">
      <formula>"(空白)"</formula>
    </cfRule>
    <cfRule type="cellIs" dxfId="1695" priority="3749" stopIfTrue="1" operator="equal">
      <formula>"/"</formula>
    </cfRule>
    <cfRule type="cellIs" dxfId="1694" priority="3750" stopIfTrue="1" operator="equal">
      <formula>0</formula>
    </cfRule>
  </conditionalFormatting>
  <conditionalFormatting sqref="G92:H92">
    <cfRule type="cellIs" dxfId="1693" priority="3751" stopIfTrue="1" operator="equal">
      <formula>"(空白)"</formula>
    </cfRule>
    <cfRule type="cellIs" dxfId="1692" priority="3752" stopIfTrue="1" operator="equal">
      <formula>"/"</formula>
    </cfRule>
    <cfRule type="cellIs" dxfId="1691" priority="3753" stopIfTrue="1" operator="equal">
      <formula>0</formula>
    </cfRule>
  </conditionalFormatting>
  <conditionalFormatting sqref="B93">
    <cfRule type="cellIs" dxfId="1690" priority="5212" stopIfTrue="1" operator="equal">
      <formula>"(空白)"</formula>
    </cfRule>
    <cfRule type="cellIs" dxfId="1689" priority="5213" stopIfTrue="1" operator="equal">
      <formula>"/"</formula>
    </cfRule>
    <cfRule type="cellIs" dxfId="1688" priority="5214" stopIfTrue="1" operator="equal">
      <formula>0</formula>
    </cfRule>
  </conditionalFormatting>
  <conditionalFormatting sqref="A96">
    <cfRule type="cellIs" dxfId="1687" priority="20932" stopIfTrue="1" operator="equal">
      <formula>"(空白)"</formula>
    </cfRule>
    <cfRule type="cellIs" dxfId="1686" priority="20933" stopIfTrue="1" operator="equal">
      <formula>"/"</formula>
    </cfRule>
    <cfRule type="cellIs" dxfId="1685" priority="20934" stopIfTrue="1" operator="equal">
      <formula>0</formula>
    </cfRule>
  </conditionalFormatting>
  <conditionalFormatting sqref="M96">
    <cfRule type="cellIs" dxfId="1684" priority="6829" stopIfTrue="1" operator="equal">
      <formula>"(空白)"</formula>
    </cfRule>
    <cfRule type="cellIs" dxfId="1683" priority="6830" stopIfTrue="1" operator="equal">
      <formula>"/"</formula>
    </cfRule>
    <cfRule type="cellIs" dxfId="1682" priority="6831" stopIfTrue="1" operator="equal">
      <formula>0</formula>
    </cfRule>
  </conditionalFormatting>
  <conditionalFormatting sqref="A98:H98">
    <cfRule type="cellIs" dxfId="1681" priority="4912" stopIfTrue="1" operator="equal">
      <formula>"(空白)"</formula>
    </cfRule>
    <cfRule type="cellIs" dxfId="1680" priority="4913" stopIfTrue="1" operator="equal">
      <formula>"/"</formula>
    </cfRule>
    <cfRule type="cellIs" dxfId="1679" priority="4914" stopIfTrue="1" operator="equal">
      <formula>0</formula>
    </cfRule>
  </conditionalFormatting>
  <conditionalFormatting sqref="I98:L98">
    <cfRule type="cellIs" dxfId="1678" priority="4915" stopIfTrue="1" operator="equal">
      <formula>"(空白)"</formula>
    </cfRule>
    <cfRule type="cellIs" dxfId="1677" priority="4916" stopIfTrue="1" operator="equal">
      <formula>"/"</formula>
    </cfRule>
    <cfRule type="cellIs" dxfId="1676" priority="4917" stopIfTrue="1" operator="equal">
      <formula>0</formula>
    </cfRule>
  </conditionalFormatting>
  <conditionalFormatting sqref="C102">
    <cfRule type="cellIs" dxfId="1675" priority="21073" stopIfTrue="1" operator="equal">
      <formula>"(空白)"</formula>
    </cfRule>
    <cfRule type="cellIs" dxfId="1674" priority="21074" stopIfTrue="1" operator="equal">
      <formula>"/"</formula>
    </cfRule>
    <cfRule type="cellIs" dxfId="1673" priority="21075" stopIfTrue="1" operator="equal">
      <formula>0</formula>
    </cfRule>
  </conditionalFormatting>
  <conditionalFormatting sqref="K102:L102">
    <cfRule type="cellIs" dxfId="1672" priority="6646" stopIfTrue="1" operator="equal">
      <formula>"(空白)"</formula>
    </cfRule>
    <cfRule type="cellIs" dxfId="1671" priority="6647" stopIfTrue="1" operator="equal">
      <formula>"/"</formula>
    </cfRule>
    <cfRule type="cellIs" dxfId="1670" priority="6648" stopIfTrue="1" operator="equal">
      <formula>0</formula>
    </cfRule>
  </conditionalFormatting>
  <conditionalFormatting sqref="B103">
    <cfRule type="cellIs" dxfId="1669" priority="4312" stopIfTrue="1" operator="equal">
      <formula>"(空白)"</formula>
    </cfRule>
    <cfRule type="cellIs" dxfId="1668" priority="4313" stopIfTrue="1" operator="equal">
      <formula>"/"</formula>
    </cfRule>
    <cfRule type="cellIs" dxfId="1667" priority="4314" stopIfTrue="1" operator="equal">
      <formula>0</formula>
    </cfRule>
  </conditionalFormatting>
  <conditionalFormatting sqref="C103">
    <cfRule type="cellIs" dxfId="1666" priority="21055" stopIfTrue="1" operator="equal">
      <formula>"(空白)"</formula>
    </cfRule>
    <cfRule type="cellIs" dxfId="1665" priority="21056" stopIfTrue="1" operator="equal">
      <formula>"/"</formula>
    </cfRule>
    <cfRule type="cellIs" dxfId="1664" priority="21057" stopIfTrue="1" operator="equal">
      <formula>0</formula>
    </cfRule>
  </conditionalFormatting>
  <conditionalFormatting sqref="F103">
    <cfRule type="cellIs" dxfId="1663" priority="3310" stopIfTrue="1" operator="equal">
      <formula>"(空白)"</formula>
    </cfRule>
    <cfRule type="cellIs" dxfId="1662" priority="3311" stopIfTrue="1" operator="equal">
      <formula>"/"</formula>
    </cfRule>
    <cfRule type="cellIs" dxfId="1661" priority="3312" stopIfTrue="1" operator="equal">
      <formula>0</formula>
    </cfRule>
  </conditionalFormatting>
  <conditionalFormatting sqref="N103">
    <cfRule type="cellIs" dxfId="1660" priority="6724" stopIfTrue="1" operator="equal">
      <formula>"(空白)"</formula>
    </cfRule>
    <cfRule type="cellIs" dxfId="1659" priority="6725" stopIfTrue="1" operator="equal">
      <formula>"/"</formula>
    </cfRule>
    <cfRule type="cellIs" dxfId="1658" priority="6726" stopIfTrue="1" operator="equal">
      <formula>0</formula>
    </cfRule>
  </conditionalFormatting>
  <conditionalFormatting sqref="B104">
    <cfRule type="cellIs" dxfId="1657" priority="3736" stopIfTrue="1" operator="equal">
      <formula>"(空白)"</formula>
    </cfRule>
    <cfRule type="cellIs" dxfId="1656" priority="3737" stopIfTrue="1" operator="equal">
      <formula>"/"</formula>
    </cfRule>
    <cfRule type="cellIs" dxfId="1655" priority="3738" stopIfTrue="1" operator="equal">
      <formula>0</formula>
    </cfRule>
  </conditionalFormatting>
  <conditionalFormatting sqref="C104">
    <cfRule type="cellIs" dxfId="1654" priority="21058" stopIfTrue="1" operator="equal">
      <formula>"(空白)"</formula>
    </cfRule>
    <cfRule type="cellIs" dxfId="1653" priority="21059" stopIfTrue="1" operator="equal">
      <formula>"/"</formula>
    </cfRule>
    <cfRule type="cellIs" dxfId="1652" priority="21060" stopIfTrue="1" operator="equal">
      <formula>0</formula>
    </cfRule>
  </conditionalFormatting>
  <conditionalFormatting sqref="C105">
    <cfRule type="cellIs" dxfId="1651" priority="21070" stopIfTrue="1" operator="equal">
      <formula>"(空白)"</formula>
    </cfRule>
    <cfRule type="cellIs" dxfId="1650" priority="21071" stopIfTrue="1" operator="equal">
      <formula>"/"</formula>
    </cfRule>
    <cfRule type="cellIs" dxfId="1649" priority="21072" stopIfTrue="1" operator="equal">
      <formula>0</formula>
    </cfRule>
  </conditionalFormatting>
  <conditionalFormatting sqref="C106">
    <cfRule type="cellIs" dxfId="1648" priority="21052" stopIfTrue="1" operator="equal">
      <formula>"(空白)"</formula>
    </cfRule>
    <cfRule type="cellIs" dxfId="1647" priority="21053" stopIfTrue="1" operator="equal">
      <formula>"/"</formula>
    </cfRule>
    <cfRule type="cellIs" dxfId="1646" priority="21054" stopIfTrue="1" operator="equal">
      <formula>0</formula>
    </cfRule>
  </conditionalFormatting>
  <conditionalFormatting sqref="C107">
    <cfRule type="cellIs" dxfId="1645" priority="21067" stopIfTrue="1" operator="equal">
      <formula>"(空白)"</formula>
    </cfRule>
    <cfRule type="cellIs" dxfId="1644" priority="21068" stopIfTrue="1" operator="equal">
      <formula>"/"</formula>
    </cfRule>
    <cfRule type="cellIs" dxfId="1643" priority="21069" stopIfTrue="1" operator="equal">
      <formula>0</formula>
    </cfRule>
  </conditionalFormatting>
  <conditionalFormatting sqref="C108">
    <cfRule type="cellIs" dxfId="1642" priority="21049" stopIfTrue="1" operator="equal">
      <formula>"(空白)"</formula>
    </cfRule>
    <cfRule type="cellIs" dxfId="1641" priority="21050" stopIfTrue="1" operator="equal">
      <formula>"/"</formula>
    </cfRule>
    <cfRule type="cellIs" dxfId="1640" priority="21051" stopIfTrue="1" operator="equal">
      <formula>0</formula>
    </cfRule>
  </conditionalFormatting>
  <conditionalFormatting sqref="C109">
    <cfRule type="cellIs" dxfId="1639" priority="21064" stopIfTrue="1" operator="equal">
      <formula>"(空白)"</formula>
    </cfRule>
    <cfRule type="cellIs" dxfId="1638" priority="21065" stopIfTrue="1" operator="equal">
      <formula>"/"</formula>
    </cfRule>
    <cfRule type="cellIs" dxfId="1637" priority="21066" stopIfTrue="1" operator="equal">
      <formula>0</formula>
    </cfRule>
  </conditionalFormatting>
  <conditionalFormatting sqref="M115">
    <cfRule type="cellIs" dxfId="1636" priority="6820" stopIfTrue="1" operator="equal">
      <formula>"(空白)"</formula>
    </cfRule>
    <cfRule type="cellIs" dxfId="1635" priority="6821" stopIfTrue="1" operator="equal">
      <formula>"/"</formula>
    </cfRule>
    <cfRule type="cellIs" dxfId="1634" priority="6822" stopIfTrue="1" operator="equal">
      <formula>0</formula>
    </cfRule>
  </conditionalFormatting>
  <conditionalFormatting sqref="A117:B117">
    <cfRule type="cellIs" dxfId="1633" priority="10144" stopIfTrue="1" operator="equal">
      <formula>"(空白)"</formula>
    </cfRule>
    <cfRule type="cellIs" dxfId="1632" priority="10145" stopIfTrue="1" operator="equal">
      <formula>"/"</formula>
    </cfRule>
    <cfRule type="cellIs" dxfId="1631" priority="10146" stopIfTrue="1" operator="equal">
      <formula>0</formula>
    </cfRule>
  </conditionalFormatting>
  <conditionalFormatting sqref="F117">
    <cfRule type="cellIs" dxfId="1630" priority="10138" stopIfTrue="1" operator="equal">
      <formula>"(空白)"</formula>
    </cfRule>
    <cfRule type="cellIs" dxfId="1629" priority="10139" stopIfTrue="1" operator="equal">
      <formula>"/"</formula>
    </cfRule>
    <cfRule type="cellIs" dxfId="1628" priority="10140" stopIfTrue="1" operator="equal">
      <formula>0</formula>
    </cfRule>
  </conditionalFormatting>
  <conditionalFormatting sqref="G117">
    <cfRule type="cellIs" dxfId="1627" priority="10135" stopIfTrue="1" operator="equal">
      <formula>"(空白)"</formula>
    </cfRule>
    <cfRule type="cellIs" dxfId="1626" priority="10136" stopIfTrue="1" operator="equal">
      <formula>"/"</formula>
    </cfRule>
    <cfRule type="cellIs" dxfId="1625" priority="10137" stopIfTrue="1" operator="equal">
      <formula>0</formula>
    </cfRule>
  </conditionalFormatting>
  <conditionalFormatting sqref="H117">
    <cfRule type="cellIs" dxfId="1624" priority="10141" stopIfTrue="1" operator="equal">
      <formula>"(空白)"</formula>
    </cfRule>
    <cfRule type="cellIs" dxfId="1623" priority="10142" stopIfTrue="1" operator="equal">
      <formula>"/"</formula>
    </cfRule>
    <cfRule type="cellIs" dxfId="1622" priority="10143" stopIfTrue="1" operator="equal">
      <formula>0</formula>
    </cfRule>
  </conditionalFormatting>
  <conditionalFormatting sqref="M117">
    <cfRule type="cellIs" dxfId="1621" priority="6817" stopIfTrue="1" operator="equal">
      <formula>"(空白)"</formula>
    </cfRule>
    <cfRule type="cellIs" dxfId="1620" priority="6818" stopIfTrue="1" operator="equal">
      <formula>"/"</formula>
    </cfRule>
    <cfRule type="cellIs" dxfId="1619" priority="6819" stopIfTrue="1" operator="equal">
      <formula>0</formula>
    </cfRule>
  </conditionalFormatting>
  <conditionalFormatting sqref="C118">
    <cfRule type="cellIs" dxfId="1618" priority="10129" stopIfTrue="1" operator="equal">
      <formula>"(空白)"</formula>
    </cfRule>
    <cfRule type="cellIs" dxfId="1617" priority="10130" stopIfTrue="1" operator="equal">
      <formula>"/"</formula>
    </cfRule>
    <cfRule type="cellIs" dxfId="1616" priority="10131" stopIfTrue="1" operator="equal">
      <formula>0</formula>
    </cfRule>
  </conditionalFormatting>
  <conditionalFormatting sqref="F118">
    <cfRule type="cellIs" dxfId="1615" priority="10126" stopIfTrue="1" operator="equal">
      <formula>"(空白)"</formula>
    </cfRule>
    <cfRule type="cellIs" dxfId="1614" priority="10127" stopIfTrue="1" operator="equal">
      <formula>"/"</formula>
    </cfRule>
    <cfRule type="cellIs" dxfId="1613" priority="10128" stopIfTrue="1" operator="equal">
      <formula>0</formula>
    </cfRule>
  </conditionalFormatting>
  <conditionalFormatting sqref="M118">
    <cfRule type="cellIs" dxfId="1612" priority="6814" stopIfTrue="1" operator="equal">
      <formula>"(空白)"</formula>
    </cfRule>
    <cfRule type="cellIs" dxfId="1611" priority="6815" stopIfTrue="1" operator="equal">
      <formula>"/"</formula>
    </cfRule>
    <cfRule type="cellIs" dxfId="1610" priority="6816" stopIfTrue="1" operator="equal">
      <formula>0</formula>
    </cfRule>
  </conditionalFormatting>
  <conditionalFormatting sqref="F119">
    <cfRule type="cellIs" dxfId="1609" priority="10117" stopIfTrue="1" operator="equal">
      <formula>"(空白)"</formula>
    </cfRule>
    <cfRule type="cellIs" dxfId="1608" priority="10118" stopIfTrue="1" operator="equal">
      <formula>"/"</formula>
    </cfRule>
    <cfRule type="cellIs" dxfId="1607" priority="10119" stopIfTrue="1" operator="equal">
      <formula>0</formula>
    </cfRule>
  </conditionalFormatting>
  <conditionalFormatting sqref="G119">
    <cfRule type="cellIs" dxfId="1606" priority="10114" stopIfTrue="1" operator="equal">
      <formula>"(空白)"</formula>
    </cfRule>
    <cfRule type="cellIs" dxfId="1605" priority="10115" stopIfTrue="1" operator="equal">
      <formula>"/"</formula>
    </cfRule>
    <cfRule type="cellIs" dxfId="1604" priority="10116" stopIfTrue="1" operator="equal">
      <formula>0</formula>
    </cfRule>
  </conditionalFormatting>
  <conditionalFormatting sqref="B120">
    <cfRule type="cellIs" dxfId="1603" priority="3634" stopIfTrue="1" operator="equal">
      <formula>"(空白)"</formula>
    </cfRule>
    <cfRule type="cellIs" dxfId="1602" priority="3635" stopIfTrue="1" operator="equal">
      <formula>"/"</formula>
    </cfRule>
    <cfRule type="cellIs" dxfId="1601" priority="3636" stopIfTrue="1" operator="equal">
      <formula>0</formula>
    </cfRule>
  </conditionalFormatting>
  <conditionalFormatting sqref="F120">
    <cfRule type="cellIs" dxfId="1600" priority="10105" stopIfTrue="1" operator="equal">
      <formula>"(空白)"</formula>
    </cfRule>
    <cfRule type="cellIs" dxfId="1599" priority="10106" stopIfTrue="1" operator="equal">
      <formula>"/"</formula>
    </cfRule>
    <cfRule type="cellIs" dxfId="1598" priority="10107" stopIfTrue="1" operator="equal">
      <formula>0</formula>
    </cfRule>
  </conditionalFormatting>
  <conditionalFormatting sqref="G120">
    <cfRule type="cellIs" dxfId="1597" priority="10102" stopIfTrue="1" operator="equal">
      <formula>"(空白)"</formula>
    </cfRule>
    <cfRule type="cellIs" dxfId="1596" priority="10103" stopIfTrue="1" operator="equal">
      <formula>"/"</formula>
    </cfRule>
    <cfRule type="cellIs" dxfId="1595" priority="10104" stopIfTrue="1" operator="equal">
      <formula>0</formula>
    </cfRule>
  </conditionalFormatting>
  <conditionalFormatting sqref="H120">
    <cfRule type="cellIs" dxfId="1594" priority="10108" stopIfTrue="1" operator="equal">
      <formula>"(空白)"</formula>
    </cfRule>
    <cfRule type="cellIs" dxfId="1593" priority="10109" stopIfTrue="1" operator="equal">
      <formula>"/"</formula>
    </cfRule>
    <cfRule type="cellIs" dxfId="1592" priority="10110" stopIfTrue="1" operator="equal">
      <formula>0</formula>
    </cfRule>
  </conditionalFormatting>
  <conditionalFormatting sqref="B121">
    <cfRule type="cellIs" dxfId="1591" priority="4894" stopIfTrue="1" operator="equal">
      <formula>"(空白)"</formula>
    </cfRule>
    <cfRule type="cellIs" dxfId="1590" priority="4895" stopIfTrue="1" operator="equal">
      <formula>"/"</formula>
    </cfRule>
    <cfRule type="cellIs" dxfId="1589" priority="4896" stopIfTrue="1" operator="equal">
      <formula>0</formula>
    </cfRule>
  </conditionalFormatting>
  <conditionalFormatting sqref="F121">
    <cfRule type="cellIs" dxfId="1588" priority="5497" stopIfTrue="1" operator="equal">
      <formula>"(空白)"</formula>
    </cfRule>
    <cfRule type="cellIs" dxfId="1587" priority="5498" stopIfTrue="1" operator="equal">
      <formula>"/"</formula>
    </cfRule>
    <cfRule type="cellIs" dxfId="1586" priority="5499" stopIfTrue="1" operator="equal">
      <formula>0</formula>
    </cfRule>
  </conditionalFormatting>
  <conditionalFormatting sqref="G121">
    <cfRule type="cellIs" dxfId="1585" priority="5494" stopIfTrue="1" operator="equal">
      <formula>"(空白)"</formula>
    </cfRule>
    <cfRule type="cellIs" dxfId="1584" priority="5495" stopIfTrue="1" operator="equal">
      <formula>"/"</formula>
    </cfRule>
    <cfRule type="cellIs" dxfId="1583" priority="5496" stopIfTrue="1" operator="equal">
      <formula>0</formula>
    </cfRule>
  </conditionalFormatting>
  <conditionalFormatting sqref="I121:L121">
    <cfRule type="cellIs" dxfId="1582" priority="5503" stopIfTrue="1" operator="equal">
      <formula>"(空白)"</formula>
    </cfRule>
    <cfRule type="cellIs" dxfId="1581" priority="5504" stopIfTrue="1" operator="equal">
      <formula>"/"</formula>
    </cfRule>
    <cfRule type="cellIs" dxfId="1580" priority="5505" stopIfTrue="1" operator="equal">
      <formula>0</formula>
    </cfRule>
  </conditionalFormatting>
  <conditionalFormatting sqref="M121">
    <cfRule type="cellIs" dxfId="1579" priority="5491" stopIfTrue="1" operator="equal">
      <formula>"(空白)"</formula>
    </cfRule>
    <cfRule type="cellIs" dxfId="1578" priority="5492" stopIfTrue="1" operator="equal">
      <formula>"/"</formula>
    </cfRule>
    <cfRule type="cellIs" dxfId="1577" priority="5493" stopIfTrue="1" operator="equal">
      <formula>0</formula>
    </cfRule>
  </conditionalFormatting>
  <conditionalFormatting sqref="A122:H122">
    <cfRule type="cellIs" dxfId="1576" priority="4906" stopIfTrue="1" operator="equal">
      <formula>"(空白)"</formula>
    </cfRule>
    <cfRule type="cellIs" dxfId="1575" priority="4907" stopIfTrue="1" operator="equal">
      <formula>"/"</formula>
    </cfRule>
    <cfRule type="cellIs" dxfId="1574" priority="4908" stopIfTrue="1" operator="equal">
      <formula>0</formula>
    </cfRule>
  </conditionalFormatting>
  <conditionalFormatting sqref="I122:L122">
    <cfRule type="cellIs" dxfId="1573" priority="4909" stopIfTrue="1" operator="equal">
      <formula>"(空白)"</formula>
    </cfRule>
    <cfRule type="cellIs" dxfId="1572" priority="4910" stopIfTrue="1" operator="equal">
      <formula>"/"</formula>
    </cfRule>
    <cfRule type="cellIs" dxfId="1571" priority="4911" stopIfTrue="1" operator="equal">
      <formula>0</formula>
    </cfRule>
  </conditionalFormatting>
  <conditionalFormatting sqref="K126:L126">
    <cfRule type="cellIs" dxfId="1570" priority="6643" stopIfTrue="1" operator="equal">
      <formula>"(空白)"</formula>
    </cfRule>
    <cfRule type="cellIs" dxfId="1569" priority="6644" stopIfTrue="1" operator="equal">
      <formula>"/"</formula>
    </cfRule>
    <cfRule type="cellIs" dxfId="1568" priority="6645" stopIfTrue="1" operator="equal">
      <formula>0</formula>
    </cfRule>
  </conditionalFormatting>
  <conditionalFormatting sqref="N128">
    <cfRule type="cellIs" dxfId="1567" priority="6718" stopIfTrue="1" operator="equal">
      <formula>"(空白)"</formula>
    </cfRule>
    <cfRule type="cellIs" dxfId="1566" priority="6719" stopIfTrue="1" operator="equal">
      <formula>"/"</formula>
    </cfRule>
    <cfRule type="cellIs" dxfId="1565" priority="6720" stopIfTrue="1" operator="equal">
      <formula>0</formula>
    </cfRule>
  </conditionalFormatting>
  <conditionalFormatting sqref="N129">
    <cfRule type="cellIs" dxfId="1564" priority="6715" stopIfTrue="1" operator="equal">
      <formula>"(空白)"</formula>
    </cfRule>
    <cfRule type="cellIs" dxfId="1563" priority="6716" stopIfTrue="1" operator="equal">
      <formula>"/"</formula>
    </cfRule>
    <cfRule type="cellIs" dxfId="1562" priority="6717" stopIfTrue="1" operator="equal">
      <formula>0</formula>
    </cfRule>
  </conditionalFormatting>
  <conditionalFormatting sqref="A130:H130">
    <cfRule type="cellIs" dxfId="1561" priority="15901" stopIfTrue="1" operator="equal">
      <formula>"(空白)"</formula>
    </cfRule>
    <cfRule type="cellIs" dxfId="1560" priority="15902" stopIfTrue="1" operator="equal">
      <formula>"/"</formula>
    </cfRule>
    <cfRule type="cellIs" dxfId="1559" priority="15903" stopIfTrue="1" operator="equal">
      <formula>0</formula>
    </cfRule>
  </conditionalFormatting>
  <conditionalFormatting sqref="K133:L133">
    <cfRule type="cellIs" dxfId="1558" priority="6640" stopIfTrue="1" operator="equal">
      <formula>"(空白)"</formula>
    </cfRule>
    <cfRule type="cellIs" dxfId="1557" priority="6641" stopIfTrue="1" operator="equal">
      <formula>"/"</formula>
    </cfRule>
    <cfRule type="cellIs" dxfId="1556" priority="6642" stopIfTrue="1" operator="equal">
      <formula>0</formula>
    </cfRule>
  </conditionalFormatting>
  <conditionalFormatting sqref="A134">
    <cfRule type="cellIs" dxfId="1555" priority="20905" stopIfTrue="1" operator="equal">
      <formula>"(空白)"</formula>
    </cfRule>
    <cfRule type="cellIs" dxfId="1554" priority="20906" stopIfTrue="1" operator="equal">
      <formula>"/"</formula>
    </cfRule>
    <cfRule type="cellIs" dxfId="1553" priority="20907" stopIfTrue="1" operator="equal">
      <formula>0</formula>
    </cfRule>
  </conditionalFormatting>
  <conditionalFormatting sqref="B134">
    <cfRule type="cellIs" dxfId="1552" priority="1651" stopIfTrue="1" operator="equal">
      <formula>"(空白)"</formula>
    </cfRule>
    <cfRule type="cellIs" dxfId="1551" priority="1652" stopIfTrue="1" operator="equal">
      <formula>"/"</formula>
    </cfRule>
    <cfRule type="cellIs" dxfId="1550" priority="1653" stopIfTrue="1" operator="equal">
      <formula>0</formula>
    </cfRule>
  </conditionalFormatting>
  <conditionalFormatting sqref="M134">
    <cfRule type="cellIs" dxfId="1549" priority="6802" stopIfTrue="1" operator="equal">
      <formula>"(空白)"</formula>
    </cfRule>
    <cfRule type="cellIs" dxfId="1548" priority="6803" stopIfTrue="1" operator="equal">
      <formula>"/"</formula>
    </cfRule>
    <cfRule type="cellIs" dxfId="1547" priority="6804" stopIfTrue="1" operator="equal">
      <formula>0</formula>
    </cfRule>
  </conditionalFormatting>
  <conditionalFormatting sqref="N134">
    <cfRule type="cellIs" dxfId="1546" priority="6709" stopIfTrue="1" operator="equal">
      <formula>"(空白)"</formula>
    </cfRule>
    <cfRule type="cellIs" dxfId="1545" priority="6710" stopIfTrue="1" operator="equal">
      <formula>"/"</formula>
    </cfRule>
    <cfRule type="cellIs" dxfId="1544" priority="6711" stopIfTrue="1" operator="equal">
      <formula>0</formula>
    </cfRule>
  </conditionalFormatting>
  <conditionalFormatting sqref="B135">
    <cfRule type="cellIs" dxfId="1543" priority="1648" stopIfTrue="1" operator="equal">
      <formula>"(空白)"</formula>
    </cfRule>
    <cfRule type="cellIs" dxfId="1542" priority="1649" stopIfTrue="1" operator="equal">
      <formula>"/"</formula>
    </cfRule>
    <cfRule type="cellIs" dxfId="1541" priority="1650" stopIfTrue="1" operator="equal">
      <formula>0</formula>
    </cfRule>
  </conditionalFormatting>
  <conditionalFormatting sqref="A138">
    <cfRule type="cellIs" dxfId="1540" priority="19540" stopIfTrue="1" operator="equal">
      <formula>"(空白)"</formula>
    </cfRule>
    <cfRule type="cellIs" dxfId="1539" priority="19541" stopIfTrue="1" operator="equal">
      <formula>"/"</formula>
    </cfRule>
    <cfRule type="cellIs" dxfId="1538" priority="19542" stopIfTrue="1" operator="equal">
      <formula>0</formula>
    </cfRule>
  </conditionalFormatting>
  <conditionalFormatting sqref="J139:L139">
    <cfRule type="cellIs" dxfId="1537" priority="6460" stopIfTrue="1" operator="equal">
      <formula>"(空白)"</formula>
    </cfRule>
    <cfRule type="cellIs" dxfId="1536" priority="6461" stopIfTrue="1" operator="equal">
      <formula>"/"</formula>
    </cfRule>
    <cfRule type="cellIs" dxfId="1535" priority="6462" stopIfTrue="1" operator="equal">
      <formula>0</formula>
    </cfRule>
  </conditionalFormatting>
  <conditionalFormatting sqref="K140:L140">
    <cfRule type="cellIs" dxfId="1534" priority="6637" stopIfTrue="1" operator="equal">
      <formula>"(空白)"</formula>
    </cfRule>
    <cfRule type="cellIs" dxfId="1533" priority="6638" stopIfTrue="1" operator="equal">
      <formula>"/"</formula>
    </cfRule>
    <cfRule type="cellIs" dxfId="1532" priority="6639" stopIfTrue="1" operator="equal">
      <formula>0</formula>
    </cfRule>
  </conditionalFormatting>
  <conditionalFormatting sqref="A141">
    <cfRule type="cellIs" dxfId="1531" priority="20917" stopIfTrue="1" operator="equal">
      <formula>"(空白)"</formula>
    </cfRule>
    <cfRule type="cellIs" dxfId="1530" priority="20918" stopIfTrue="1" operator="equal">
      <formula>"/"</formula>
    </cfRule>
    <cfRule type="cellIs" dxfId="1529" priority="20919" stopIfTrue="1" operator="equal">
      <formula>0</formula>
    </cfRule>
  </conditionalFormatting>
  <conditionalFormatting sqref="B141">
    <cfRule type="cellIs" dxfId="1528" priority="15667" stopIfTrue="1" operator="equal">
      <formula>"(空白)"</formula>
    </cfRule>
    <cfRule type="cellIs" dxfId="1527" priority="15668" stopIfTrue="1" operator="equal">
      <formula>"/"</formula>
    </cfRule>
    <cfRule type="cellIs" dxfId="1526" priority="15669" stopIfTrue="1" operator="equal">
      <formula>0</formula>
    </cfRule>
  </conditionalFormatting>
  <conditionalFormatting sqref="M141">
    <cfRule type="cellIs" dxfId="1525" priority="6703" stopIfTrue="1" operator="equal">
      <formula>"(空白)"</formula>
    </cfRule>
    <cfRule type="cellIs" dxfId="1524" priority="6704" stopIfTrue="1" operator="equal">
      <formula>"/"</formula>
    </cfRule>
    <cfRule type="cellIs" dxfId="1523" priority="6705" stopIfTrue="1" operator="equal">
      <formula>0</formula>
    </cfRule>
  </conditionalFormatting>
  <conditionalFormatting sqref="N141">
    <cfRule type="cellIs" dxfId="1522" priority="6700" stopIfTrue="1" operator="equal">
      <formula>"(空白)"</formula>
    </cfRule>
    <cfRule type="cellIs" dxfId="1521" priority="6701" stopIfTrue="1" operator="equal">
      <formula>"/"</formula>
    </cfRule>
    <cfRule type="cellIs" dxfId="1520" priority="6702" stopIfTrue="1" operator="equal">
      <formula>0</formula>
    </cfRule>
  </conditionalFormatting>
  <conditionalFormatting sqref="A142:H142">
    <cfRule type="cellIs" dxfId="1519" priority="5578" stopIfTrue="1" operator="equal">
      <formula>"(空白)"</formula>
    </cfRule>
    <cfRule type="cellIs" dxfId="1518" priority="5579" stopIfTrue="1" operator="equal">
      <formula>"/"</formula>
    </cfRule>
    <cfRule type="cellIs" dxfId="1517" priority="5580" stopIfTrue="1" operator="equal">
      <formula>0</formula>
    </cfRule>
  </conditionalFormatting>
  <conditionalFormatting sqref="I142:L142">
    <cfRule type="cellIs" dxfId="1516" priority="6178" stopIfTrue="1" operator="equal">
      <formula>"(空白)"</formula>
    </cfRule>
    <cfRule type="cellIs" dxfId="1515" priority="6179" stopIfTrue="1" operator="equal">
      <formula>"/"</formula>
    </cfRule>
    <cfRule type="cellIs" dxfId="1514" priority="6180" stopIfTrue="1" operator="equal">
      <formula>0</formula>
    </cfRule>
  </conditionalFormatting>
  <conditionalFormatting sqref="A143">
    <cfRule type="cellIs" dxfId="1513" priority="2488" stopIfTrue="1" operator="equal">
      <formula>"(空白)"</formula>
    </cfRule>
    <cfRule type="cellIs" dxfId="1512" priority="2489" stopIfTrue="1" operator="equal">
      <formula>"/"</formula>
    </cfRule>
    <cfRule type="cellIs" dxfId="1511" priority="2490" stopIfTrue="1" operator="equal">
      <formula>0</formula>
    </cfRule>
  </conditionalFormatting>
  <conditionalFormatting sqref="K146:L146">
    <cfRule type="cellIs" dxfId="1510" priority="6634" stopIfTrue="1" operator="equal">
      <formula>"(空白)"</formula>
    </cfRule>
    <cfRule type="cellIs" dxfId="1509" priority="6635" stopIfTrue="1" operator="equal">
      <formula>"/"</formula>
    </cfRule>
    <cfRule type="cellIs" dxfId="1508" priority="6636" stopIfTrue="1" operator="equal">
      <formula>0</formula>
    </cfRule>
  </conditionalFormatting>
  <conditionalFormatting sqref="U153">
    <cfRule type="cellIs" dxfId="1507" priority="1975" stopIfTrue="1" operator="equal">
      <formula>"(空白)"</formula>
    </cfRule>
    <cfRule type="cellIs" dxfId="1506" priority="1976" stopIfTrue="1" operator="equal">
      <formula>"/"</formula>
    </cfRule>
    <cfRule type="cellIs" dxfId="1505" priority="1977" stopIfTrue="1" operator="equal">
      <formula>0</formula>
    </cfRule>
  </conditionalFormatting>
  <conditionalFormatting sqref="A155:H155">
    <cfRule type="cellIs" dxfId="1504" priority="16201" stopIfTrue="1" operator="equal">
      <formula>"(空白)"</formula>
    </cfRule>
    <cfRule type="cellIs" dxfId="1503" priority="16202" stopIfTrue="1" operator="equal">
      <formula>"/"</formula>
    </cfRule>
    <cfRule type="cellIs" dxfId="1502" priority="16203" stopIfTrue="1" operator="equal">
      <formula>0</formula>
    </cfRule>
  </conditionalFormatting>
  <conditionalFormatting sqref="K159:L159">
    <cfRule type="cellIs" dxfId="1501" priority="6631" stopIfTrue="1" operator="equal">
      <formula>"(空白)"</formula>
    </cfRule>
    <cfRule type="cellIs" dxfId="1500" priority="6632" stopIfTrue="1" operator="equal">
      <formula>"/"</formula>
    </cfRule>
    <cfRule type="cellIs" dxfId="1499" priority="6633" stopIfTrue="1" operator="equal">
      <formula>0</formula>
    </cfRule>
  </conditionalFormatting>
  <conditionalFormatting sqref="B160">
    <cfRule type="cellIs" dxfId="1498" priority="1693" stopIfTrue="1" operator="equal">
      <formula>"(空白)"</formula>
    </cfRule>
    <cfRule type="cellIs" dxfId="1497" priority="1694" stopIfTrue="1" operator="equal">
      <formula>"/"</formula>
    </cfRule>
    <cfRule type="cellIs" dxfId="1496" priority="1695" stopIfTrue="1" operator="equal">
      <formula>0</formula>
    </cfRule>
  </conditionalFormatting>
  <conditionalFormatting sqref="A161">
    <cfRule type="cellIs" dxfId="1495" priority="13831" stopIfTrue="1" operator="equal">
      <formula>"(空白)"</formula>
    </cfRule>
    <cfRule type="cellIs" dxfId="1494" priority="13832" stopIfTrue="1" operator="equal">
      <formula>"/"</formula>
    </cfRule>
    <cfRule type="cellIs" dxfId="1493" priority="13833" stopIfTrue="1" operator="equal">
      <formula>0</formula>
    </cfRule>
  </conditionalFormatting>
  <conditionalFormatting sqref="B161">
    <cfRule type="cellIs" dxfId="1492" priority="1672" stopIfTrue="1" operator="equal">
      <formula>"(空白)"</formula>
    </cfRule>
    <cfRule type="cellIs" dxfId="1491" priority="1673" stopIfTrue="1" operator="equal">
      <formula>"/"</formula>
    </cfRule>
    <cfRule type="cellIs" dxfId="1490" priority="1674" stopIfTrue="1" operator="equal">
      <formula>0</formula>
    </cfRule>
  </conditionalFormatting>
  <conditionalFormatting sqref="H161">
    <cfRule type="cellIs" dxfId="1489" priority="17032" stopIfTrue="1" operator="equal">
      <formula>"(空白)"</formula>
    </cfRule>
    <cfRule type="cellIs" dxfId="1488" priority="17033" stopIfTrue="1" operator="equal">
      <formula>"/"</formula>
    </cfRule>
    <cfRule type="cellIs" dxfId="1487" priority="17034" stopIfTrue="1" operator="equal">
      <formula>0</formula>
    </cfRule>
  </conditionalFormatting>
  <conditionalFormatting sqref="B162">
    <cfRule type="cellIs" dxfId="1486" priority="1675" stopIfTrue="1" operator="equal">
      <formula>"(空白)"</formula>
    </cfRule>
    <cfRule type="cellIs" dxfId="1485" priority="1676" stopIfTrue="1" operator="equal">
      <formula>"/"</formula>
    </cfRule>
    <cfRule type="cellIs" dxfId="1484" priority="1677" stopIfTrue="1" operator="equal">
      <formula>0</formula>
    </cfRule>
  </conditionalFormatting>
  <conditionalFormatting sqref="B163">
    <cfRule type="cellIs" dxfId="1483" priority="145" stopIfTrue="1" operator="equal">
      <formula>"(空白)"</formula>
    </cfRule>
    <cfRule type="cellIs" dxfId="1482" priority="146" stopIfTrue="1" operator="equal">
      <formula>"/"</formula>
    </cfRule>
    <cfRule type="cellIs" dxfId="1481" priority="147" stopIfTrue="1" operator="equal">
      <formula>0</formula>
    </cfRule>
  </conditionalFormatting>
  <conditionalFormatting sqref="A164">
    <cfRule type="cellIs" dxfId="1480" priority="13828" stopIfTrue="1" operator="equal">
      <formula>"(空白)"</formula>
    </cfRule>
    <cfRule type="cellIs" dxfId="1479" priority="13829" stopIfTrue="1" operator="equal">
      <formula>"/"</formula>
    </cfRule>
    <cfRule type="cellIs" dxfId="1478" priority="13830" stopIfTrue="1" operator="equal">
      <formula>0</formula>
    </cfRule>
  </conditionalFormatting>
  <conditionalFormatting sqref="B164">
    <cfRule type="cellIs" dxfId="1477" priority="148" stopIfTrue="1" operator="equal">
      <formula>"(空白)"</formula>
    </cfRule>
    <cfRule type="cellIs" dxfId="1476" priority="149" stopIfTrue="1" operator="equal">
      <formula>"/"</formula>
    </cfRule>
    <cfRule type="cellIs" dxfId="1475" priority="150" stopIfTrue="1" operator="equal">
      <formula>0</formula>
    </cfRule>
  </conditionalFormatting>
  <conditionalFormatting sqref="H164">
    <cfRule type="cellIs" dxfId="1474" priority="17026" stopIfTrue="1" operator="equal">
      <formula>"(空白)"</formula>
    </cfRule>
    <cfRule type="cellIs" dxfId="1473" priority="17027" stopIfTrue="1" operator="equal">
      <formula>"/"</formula>
    </cfRule>
    <cfRule type="cellIs" dxfId="1472" priority="17028" stopIfTrue="1" operator="equal">
      <formula>0</formula>
    </cfRule>
  </conditionalFormatting>
  <conditionalFormatting sqref="B165">
    <cfRule type="cellIs" dxfId="1471" priority="1690" stopIfTrue="1" operator="equal">
      <formula>"(空白)"</formula>
    </cfRule>
    <cfRule type="cellIs" dxfId="1470" priority="1691" stopIfTrue="1" operator="equal">
      <formula>"/"</formula>
    </cfRule>
    <cfRule type="cellIs" dxfId="1469" priority="1692" stopIfTrue="1" operator="equal">
      <formula>0</formula>
    </cfRule>
  </conditionalFormatting>
  <conditionalFormatting sqref="M165">
    <cfRule type="cellIs" dxfId="1468" priority="6691" stopIfTrue="1" operator="equal">
      <formula>"(空白)"</formula>
    </cfRule>
    <cfRule type="cellIs" dxfId="1467" priority="6692" stopIfTrue="1" operator="equal">
      <formula>"/"</formula>
    </cfRule>
    <cfRule type="cellIs" dxfId="1466" priority="6693" stopIfTrue="1" operator="equal">
      <formula>0</formula>
    </cfRule>
  </conditionalFormatting>
  <conditionalFormatting sqref="A166">
    <cfRule type="cellIs" dxfId="1465" priority="13816" stopIfTrue="1" operator="equal">
      <formula>"(空白)"</formula>
    </cfRule>
    <cfRule type="cellIs" dxfId="1464" priority="13817" stopIfTrue="1" operator="equal">
      <formula>"/"</formula>
    </cfRule>
    <cfRule type="cellIs" dxfId="1463" priority="13818" stopIfTrue="1" operator="equal">
      <formula>0</formula>
    </cfRule>
  </conditionalFormatting>
  <conditionalFormatting sqref="B166">
    <cfRule type="cellIs" dxfId="1462" priority="1687" stopIfTrue="1" operator="equal">
      <formula>"(空白)"</formula>
    </cfRule>
    <cfRule type="cellIs" dxfId="1461" priority="1688" stopIfTrue="1" operator="equal">
      <formula>"/"</formula>
    </cfRule>
    <cfRule type="cellIs" dxfId="1460" priority="1689" stopIfTrue="1" operator="equal">
      <formula>0</formula>
    </cfRule>
  </conditionalFormatting>
  <conditionalFormatting sqref="H166">
    <cfRule type="cellIs" dxfId="1459" priority="16540" stopIfTrue="1" operator="equal">
      <formula>"(空白)"</formula>
    </cfRule>
    <cfRule type="cellIs" dxfId="1458" priority="16541" stopIfTrue="1" operator="equal">
      <formula>"/"</formula>
    </cfRule>
    <cfRule type="cellIs" dxfId="1457" priority="16542" stopIfTrue="1" operator="equal">
      <formula>0</formula>
    </cfRule>
  </conditionalFormatting>
  <conditionalFormatting sqref="M166">
    <cfRule type="cellIs" dxfId="1456" priority="6775" stopIfTrue="1" operator="equal">
      <formula>"(空白)"</formula>
    </cfRule>
    <cfRule type="cellIs" dxfId="1455" priority="6776" stopIfTrue="1" operator="equal">
      <formula>"/"</formula>
    </cfRule>
    <cfRule type="cellIs" dxfId="1454" priority="6777" stopIfTrue="1" operator="equal">
      <formula>0</formula>
    </cfRule>
  </conditionalFormatting>
  <conditionalFormatting sqref="A168">
    <cfRule type="cellIs" dxfId="1453" priority="13825" stopIfTrue="1" operator="equal">
      <formula>"(空白)"</formula>
    </cfRule>
    <cfRule type="cellIs" dxfId="1452" priority="13826" stopIfTrue="1" operator="equal">
      <formula>"/"</formula>
    </cfRule>
    <cfRule type="cellIs" dxfId="1451" priority="13827" stopIfTrue="1" operator="equal">
      <formula>0</formula>
    </cfRule>
  </conditionalFormatting>
  <conditionalFormatting sqref="H168">
    <cfRule type="cellIs" dxfId="1450" priority="17017" stopIfTrue="1" operator="equal">
      <formula>"(空白)"</formula>
    </cfRule>
    <cfRule type="cellIs" dxfId="1449" priority="17018" stopIfTrue="1" operator="equal">
      <formula>"/"</formula>
    </cfRule>
    <cfRule type="cellIs" dxfId="1448" priority="17019" stopIfTrue="1" operator="equal">
      <formula>0</formula>
    </cfRule>
  </conditionalFormatting>
  <conditionalFormatting sqref="M168">
    <cfRule type="cellIs" dxfId="1447" priority="6784" stopIfTrue="1" operator="equal">
      <formula>"(空白)"</formula>
    </cfRule>
    <cfRule type="cellIs" dxfId="1446" priority="6785" stopIfTrue="1" operator="equal">
      <formula>"/"</formula>
    </cfRule>
    <cfRule type="cellIs" dxfId="1445" priority="6786" stopIfTrue="1" operator="equal">
      <formula>0</formula>
    </cfRule>
  </conditionalFormatting>
  <conditionalFormatting sqref="A170">
    <cfRule type="cellIs" dxfId="1444" priority="13822" stopIfTrue="1" operator="equal">
      <formula>"(空白)"</formula>
    </cfRule>
    <cfRule type="cellIs" dxfId="1443" priority="13823" stopIfTrue="1" operator="equal">
      <formula>"/"</formula>
    </cfRule>
    <cfRule type="cellIs" dxfId="1442" priority="13824" stopIfTrue="1" operator="equal">
      <formula>0</formula>
    </cfRule>
  </conditionalFormatting>
  <conditionalFormatting sqref="H170">
    <cfRule type="cellIs" dxfId="1441" priority="17008" stopIfTrue="1" operator="equal">
      <formula>"(空白)"</formula>
    </cfRule>
    <cfRule type="cellIs" dxfId="1440" priority="17009" stopIfTrue="1" operator="equal">
      <formula>"/"</formula>
    </cfRule>
    <cfRule type="cellIs" dxfId="1439" priority="17010" stopIfTrue="1" operator="equal">
      <formula>0</formula>
    </cfRule>
  </conditionalFormatting>
  <conditionalFormatting sqref="M170">
    <cfRule type="cellIs" dxfId="1438" priority="6781" stopIfTrue="1" operator="equal">
      <formula>"(空白)"</formula>
    </cfRule>
    <cfRule type="cellIs" dxfId="1437" priority="6782" stopIfTrue="1" operator="equal">
      <formula>"/"</formula>
    </cfRule>
    <cfRule type="cellIs" dxfId="1436" priority="6783" stopIfTrue="1" operator="equal">
      <formula>0</formula>
    </cfRule>
  </conditionalFormatting>
  <conditionalFormatting sqref="A172">
    <cfRule type="cellIs" dxfId="1435" priority="13819" stopIfTrue="1" operator="equal">
      <formula>"(空白)"</formula>
    </cfRule>
    <cfRule type="cellIs" dxfId="1434" priority="13820" stopIfTrue="1" operator="equal">
      <formula>"/"</formula>
    </cfRule>
    <cfRule type="cellIs" dxfId="1433" priority="13821" stopIfTrue="1" operator="equal">
      <formula>0</formula>
    </cfRule>
  </conditionalFormatting>
  <conditionalFormatting sqref="H172">
    <cfRule type="cellIs" dxfId="1432" priority="16969" stopIfTrue="1" operator="equal">
      <formula>"(空白)"</formula>
    </cfRule>
    <cfRule type="cellIs" dxfId="1431" priority="16970" stopIfTrue="1" operator="equal">
      <formula>"/"</formula>
    </cfRule>
    <cfRule type="cellIs" dxfId="1430" priority="16971" stopIfTrue="1" operator="equal">
      <formula>0</formula>
    </cfRule>
  </conditionalFormatting>
  <conditionalFormatting sqref="M172">
    <cfRule type="cellIs" dxfId="1429" priority="6685" stopIfTrue="1" operator="equal">
      <formula>"(空白)"</formula>
    </cfRule>
    <cfRule type="cellIs" dxfId="1428" priority="6686" stopIfTrue="1" operator="equal">
      <formula>"/"</formula>
    </cfRule>
    <cfRule type="cellIs" dxfId="1427" priority="6687" stopIfTrue="1" operator="equal">
      <formula>0</formula>
    </cfRule>
  </conditionalFormatting>
  <conditionalFormatting sqref="B173">
    <cfRule type="cellIs" dxfId="1426" priority="1684" stopIfTrue="1" operator="equal">
      <formula>"(空白)"</formula>
    </cfRule>
    <cfRule type="cellIs" dxfId="1425" priority="1685" stopIfTrue="1" operator="equal">
      <formula>"/"</formula>
    </cfRule>
    <cfRule type="cellIs" dxfId="1424" priority="1686" stopIfTrue="1" operator="equal">
      <formula>0</formula>
    </cfRule>
  </conditionalFormatting>
  <conditionalFormatting sqref="B174">
    <cfRule type="cellIs" dxfId="1423" priority="11251" stopIfTrue="1" operator="equal">
      <formula>"(空白)"</formula>
    </cfRule>
    <cfRule type="cellIs" dxfId="1422" priority="11252" stopIfTrue="1" operator="equal">
      <formula>"/"</formula>
    </cfRule>
    <cfRule type="cellIs" dxfId="1421" priority="11253" stopIfTrue="1" operator="equal">
      <formula>0</formula>
    </cfRule>
  </conditionalFormatting>
  <conditionalFormatting sqref="B175">
    <cfRule type="cellIs" dxfId="1420" priority="11248" stopIfTrue="1" operator="equal">
      <formula>"(空白)"</formula>
    </cfRule>
    <cfRule type="cellIs" dxfId="1419" priority="11249" stopIfTrue="1" operator="equal">
      <formula>"/"</formula>
    </cfRule>
    <cfRule type="cellIs" dxfId="1418" priority="11250" stopIfTrue="1" operator="equal">
      <formula>0</formula>
    </cfRule>
  </conditionalFormatting>
  <conditionalFormatting sqref="B176">
    <cfRule type="cellIs" dxfId="1417" priority="2110" stopIfTrue="1" operator="equal">
      <formula>"(空白)"</formula>
    </cfRule>
    <cfRule type="cellIs" dxfId="1416" priority="2111" stopIfTrue="1" operator="equal">
      <formula>"/"</formula>
    </cfRule>
    <cfRule type="cellIs" dxfId="1415" priority="2112" stopIfTrue="1" operator="equal">
      <formula>0</formula>
    </cfRule>
  </conditionalFormatting>
  <conditionalFormatting sqref="B177">
    <cfRule type="cellIs" dxfId="1414" priority="11242" stopIfTrue="1" operator="equal">
      <formula>"(空白)"</formula>
    </cfRule>
    <cfRule type="cellIs" dxfId="1413" priority="11243" stopIfTrue="1" operator="equal">
      <formula>"/"</formula>
    </cfRule>
    <cfRule type="cellIs" dxfId="1412" priority="11244" stopIfTrue="1" operator="equal">
      <formula>0</formula>
    </cfRule>
  </conditionalFormatting>
  <conditionalFormatting sqref="B178">
    <cfRule type="cellIs" dxfId="1411" priority="11239" stopIfTrue="1" operator="equal">
      <formula>"(空白)"</formula>
    </cfRule>
    <cfRule type="cellIs" dxfId="1410" priority="11240" stopIfTrue="1" operator="equal">
      <formula>"/"</formula>
    </cfRule>
    <cfRule type="cellIs" dxfId="1409" priority="11241" stopIfTrue="1" operator="equal">
      <formula>0</formula>
    </cfRule>
  </conditionalFormatting>
  <conditionalFormatting sqref="A179:H179">
    <cfRule type="cellIs" dxfId="1408" priority="16198" stopIfTrue="1" operator="equal">
      <formula>"(空白)"</formula>
    </cfRule>
    <cfRule type="cellIs" dxfId="1407" priority="16199" stopIfTrue="1" operator="equal">
      <formula>"/"</formula>
    </cfRule>
    <cfRule type="cellIs" dxfId="1406" priority="16200" stopIfTrue="1" operator="equal">
      <formula>0</formula>
    </cfRule>
  </conditionalFormatting>
  <conditionalFormatting sqref="A180:H180">
    <cfRule type="cellIs" dxfId="1405" priority="20602" stopIfTrue="1" operator="equal">
      <formula>"(空白)"</formula>
    </cfRule>
    <cfRule type="cellIs" dxfId="1404" priority="20603" stopIfTrue="1" operator="equal">
      <formula>"/"</formula>
    </cfRule>
    <cfRule type="cellIs" dxfId="1403" priority="20604" stopIfTrue="1" operator="equal">
      <formula>0</formula>
    </cfRule>
  </conditionalFormatting>
  <conditionalFormatting sqref="K183:L183">
    <cfRule type="cellIs" dxfId="1402" priority="6628" stopIfTrue="1" operator="equal">
      <formula>"(空白)"</formula>
    </cfRule>
    <cfRule type="cellIs" dxfId="1401" priority="6629" stopIfTrue="1" operator="equal">
      <formula>"/"</formula>
    </cfRule>
    <cfRule type="cellIs" dxfId="1400" priority="6630" stopIfTrue="1" operator="equal">
      <formula>0</formula>
    </cfRule>
  </conditionalFormatting>
  <conditionalFormatting sqref="G185:H185">
    <cfRule type="cellIs" dxfId="1399" priority="18247" stopIfTrue="1" operator="equal">
      <formula>"(空白)"</formula>
    </cfRule>
    <cfRule type="cellIs" dxfId="1398" priority="18248" stopIfTrue="1" operator="equal">
      <formula>"/"</formula>
    </cfRule>
    <cfRule type="cellIs" dxfId="1397" priority="18249" stopIfTrue="1" operator="equal">
      <formula>0</formula>
    </cfRule>
  </conditionalFormatting>
  <conditionalFormatting sqref="F186">
    <cfRule type="cellIs" dxfId="1396" priority="5371" stopIfTrue="1" operator="equal">
      <formula>"(空白)"</formula>
    </cfRule>
    <cfRule type="cellIs" dxfId="1395" priority="5372" stopIfTrue="1" operator="equal">
      <formula>"/"</formula>
    </cfRule>
    <cfRule type="cellIs" dxfId="1394" priority="5373" stopIfTrue="1" operator="equal">
      <formula>0</formula>
    </cfRule>
  </conditionalFormatting>
  <conditionalFormatting sqref="G186:H186">
    <cfRule type="cellIs" dxfId="1393" priority="5374" stopIfTrue="1" operator="equal">
      <formula>"(空白)"</formula>
    </cfRule>
    <cfRule type="cellIs" dxfId="1392" priority="5375" stopIfTrue="1" operator="equal">
      <formula>"/"</formula>
    </cfRule>
    <cfRule type="cellIs" dxfId="1391" priority="5376" stopIfTrue="1" operator="equal">
      <formula>0</formula>
    </cfRule>
  </conditionalFormatting>
  <conditionalFormatting sqref="F187">
    <cfRule type="cellIs" dxfId="1390" priority="5362" stopIfTrue="1" operator="equal">
      <formula>"(空白)"</formula>
    </cfRule>
    <cfRule type="cellIs" dxfId="1389" priority="5363" stopIfTrue="1" operator="equal">
      <formula>"/"</formula>
    </cfRule>
    <cfRule type="cellIs" dxfId="1388" priority="5364" stopIfTrue="1" operator="equal">
      <formula>0</formula>
    </cfRule>
  </conditionalFormatting>
  <conditionalFormatting sqref="G187:H187">
    <cfRule type="cellIs" dxfId="1387" priority="5365" stopIfTrue="1" operator="equal">
      <formula>"(空白)"</formula>
    </cfRule>
    <cfRule type="cellIs" dxfId="1386" priority="5366" stopIfTrue="1" operator="equal">
      <formula>"/"</formula>
    </cfRule>
    <cfRule type="cellIs" dxfId="1385" priority="5367" stopIfTrue="1" operator="equal">
      <formula>0</formula>
    </cfRule>
  </conditionalFormatting>
  <conditionalFormatting sqref="F188">
    <cfRule type="cellIs" dxfId="1384" priority="5353" stopIfTrue="1" operator="equal">
      <formula>"(空白)"</formula>
    </cfRule>
    <cfRule type="cellIs" dxfId="1383" priority="5354" stopIfTrue="1" operator="equal">
      <formula>"/"</formula>
    </cfRule>
    <cfRule type="cellIs" dxfId="1382" priority="5355" stopIfTrue="1" operator="equal">
      <formula>0</formula>
    </cfRule>
  </conditionalFormatting>
  <conditionalFormatting sqref="G188:H188">
    <cfRule type="cellIs" dxfId="1381" priority="5356" stopIfTrue="1" operator="equal">
      <formula>"(空白)"</formula>
    </cfRule>
    <cfRule type="cellIs" dxfId="1380" priority="5357" stopIfTrue="1" operator="equal">
      <formula>"/"</formula>
    </cfRule>
    <cfRule type="cellIs" dxfId="1379" priority="5358" stopIfTrue="1" operator="equal">
      <formula>0</formula>
    </cfRule>
  </conditionalFormatting>
  <conditionalFormatting sqref="M189">
    <cfRule type="cellIs" dxfId="1378" priority="5344" stopIfTrue="1" operator="equal">
      <formula>"(空白)"</formula>
    </cfRule>
    <cfRule type="cellIs" dxfId="1377" priority="5345" stopIfTrue="1" operator="equal">
      <formula>"/"</formula>
    </cfRule>
    <cfRule type="cellIs" dxfId="1376" priority="5346" stopIfTrue="1" operator="equal">
      <formula>0</formula>
    </cfRule>
  </conditionalFormatting>
  <conditionalFormatting sqref="M190">
    <cfRule type="cellIs" dxfId="1375" priority="5341" stopIfTrue="1" operator="equal">
      <formula>"(空白)"</formula>
    </cfRule>
    <cfRule type="cellIs" dxfId="1374" priority="5342" stopIfTrue="1" operator="equal">
      <formula>"/"</formula>
    </cfRule>
    <cfRule type="cellIs" dxfId="1373" priority="5343" stopIfTrue="1" operator="equal">
      <formula>0</formula>
    </cfRule>
  </conditionalFormatting>
  <conditionalFormatting sqref="G202:H202">
    <cfRule type="cellIs" dxfId="1372" priority="21259" stopIfTrue="1" operator="equal">
      <formula>"(空白)"</formula>
    </cfRule>
    <cfRule type="cellIs" dxfId="1371" priority="21260" stopIfTrue="1" operator="equal">
      <formula>"/"</formula>
    </cfRule>
    <cfRule type="cellIs" dxfId="1370" priority="21261" stopIfTrue="1" operator="equal">
      <formula>0</formula>
    </cfRule>
  </conditionalFormatting>
  <conditionalFormatting sqref="F206">
    <cfRule type="cellIs" dxfId="1369" priority="21232" stopIfTrue="1" operator="equal">
      <formula>"(空白)"</formula>
    </cfRule>
    <cfRule type="cellIs" dxfId="1368" priority="21233" stopIfTrue="1" operator="equal">
      <formula>"/"</formula>
    </cfRule>
    <cfRule type="cellIs" dxfId="1367" priority="21234" stopIfTrue="1" operator="equal">
      <formula>0</formula>
    </cfRule>
  </conditionalFormatting>
  <conditionalFormatting sqref="M207">
    <cfRule type="cellIs" dxfId="1366" priority="6766" stopIfTrue="1" operator="equal">
      <formula>"(空白)"</formula>
    </cfRule>
    <cfRule type="cellIs" dxfId="1365" priority="6767" stopIfTrue="1" operator="equal">
      <formula>"/"</formula>
    </cfRule>
    <cfRule type="cellIs" dxfId="1364" priority="6768" stopIfTrue="1" operator="equal">
      <formula>0</formula>
    </cfRule>
  </conditionalFormatting>
  <conditionalFormatting sqref="M208">
    <cfRule type="cellIs" dxfId="1363" priority="6763" stopIfTrue="1" operator="equal">
      <formula>"(空白)"</formula>
    </cfRule>
    <cfRule type="cellIs" dxfId="1362" priority="6764" stopIfTrue="1" operator="equal">
      <formula>"/"</formula>
    </cfRule>
    <cfRule type="cellIs" dxfId="1361" priority="6765" stopIfTrue="1" operator="equal">
      <formula>0</formula>
    </cfRule>
  </conditionalFormatting>
  <conditionalFormatting sqref="M209">
    <cfRule type="cellIs" dxfId="1360" priority="6679" stopIfTrue="1" operator="equal">
      <formula>"(空白)"</formula>
    </cfRule>
    <cfRule type="cellIs" dxfId="1359" priority="6680" stopIfTrue="1" operator="equal">
      <formula>"/"</formula>
    </cfRule>
    <cfRule type="cellIs" dxfId="1358" priority="6681" stopIfTrue="1" operator="equal">
      <formula>0</formula>
    </cfRule>
  </conditionalFormatting>
  <conditionalFormatting sqref="A210">
    <cfRule type="cellIs" dxfId="1357" priority="11149" stopIfTrue="1" operator="equal">
      <formula>"(空白)"</formula>
    </cfRule>
    <cfRule type="cellIs" dxfId="1356" priority="11150" stopIfTrue="1" operator="equal">
      <formula>"/"</formula>
    </cfRule>
    <cfRule type="cellIs" dxfId="1355" priority="11151" stopIfTrue="1" operator="equal">
      <formula>0</formula>
    </cfRule>
  </conditionalFormatting>
  <conditionalFormatting sqref="A214">
    <cfRule type="cellIs" dxfId="1354" priority="3106" stopIfTrue="1" operator="equal">
      <formula>"(空白)"</formula>
    </cfRule>
    <cfRule type="cellIs" dxfId="1353" priority="3107" stopIfTrue="1" operator="equal">
      <formula>"/"</formula>
    </cfRule>
    <cfRule type="cellIs" dxfId="1352" priority="3108" stopIfTrue="1" operator="equal">
      <formula>0</formula>
    </cfRule>
  </conditionalFormatting>
  <conditionalFormatting sqref="A215:H215">
    <cfRule type="cellIs" dxfId="1351" priority="5014" stopIfTrue="1" operator="equal">
      <formula>"(空白)"</formula>
    </cfRule>
    <cfRule type="cellIs" dxfId="1350" priority="5015" stopIfTrue="1" operator="equal">
      <formula>"/"</formula>
    </cfRule>
    <cfRule type="cellIs" dxfId="1349" priority="5016" stopIfTrue="1" operator="equal">
      <formula>0</formula>
    </cfRule>
  </conditionalFormatting>
  <conditionalFormatting sqref="K218:L218">
    <cfRule type="cellIs" dxfId="1348" priority="6625" stopIfTrue="1" operator="equal">
      <formula>"(空白)"</formula>
    </cfRule>
    <cfRule type="cellIs" dxfId="1347" priority="6626" stopIfTrue="1" operator="equal">
      <formula>"/"</formula>
    </cfRule>
    <cfRule type="cellIs" dxfId="1346" priority="6627" stopIfTrue="1" operator="equal">
      <formula>0</formula>
    </cfRule>
  </conditionalFormatting>
  <conditionalFormatting sqref="N219">
    <cfRule type="cellIs" dxfId="1345" priority="6676" stopIfTrue="1" operator="equal">
      <formula>"(空白)"</formula>
    </cfRule>
    <cfRule type="cellIs" dxfId="1344" priority="6677" stopIfTrue="1" operator="equal">
      <formula>"/"</formula>
    </cfRule>
    <cfRule type="cellIs" dxfId="1343" priority="6678" stopIfTrue="1" operator="equal">
      <formula>0</formula>
    </cfRule>
  </conditionalFormatting>
  <conditionalFormatting sqref="B220">
    <cfRule type="cellIs" dxfId="1342" priority="2317" stopIfTrue="1" operator="equal">
      <formula>"(空白)"</formula>
    </cfRule>
    <cfRule type="cellIs" dxfId="1341" priority="2318" stopIfTrue="1" operator="equal">
      <formula>"/"</formula>
    </cfRule>
    <cfRule type="cellIs" dxfId="1340" priority="2319" stopIfTrue="1" operator="equal">
      <formula>0</formula>
    </cfRule>
  </conditionalFormatting>
  <conditionalFormatting sqref="N220">
    <cfRule type="cellIs" dxfId="1339" priority="6667" stopIfTrue="1" operator="equal">
      <formula>"(空白)"</formula>
    </cfRule>
    <cfRule type="cellIs" dxfId="1338" priority="6668" stopIfTrue="1" operator="equal">
      <formula>"/"</formula>
    </cfRule>
    <cfRule type="cellIs" dxfId="1337" priority="6669" stopIfTrue="1" operator="equal">
      <formula>0</formula>
    </cfRule>
  </conditionalFormatting>
  <conditionalFormatting sqref="A221">
    <cfRule type="cellIs" dxfId="1336" priority="11146" stopIfTrue="1" operator="equal">
      <formula>"(空白)"</formula>
    </cfRule>
    <cfRule type="cellIs" dxfId="1335" priority="11147" stopIfTrue="1" operator="equal">
      <formula>"/"</formula>
    </cfRule>
    <cfRule type="cellIs" dxfId="1334" priority="11148" stopIfTrue="1" operator="equal">
      <formula>0</formula>
    </cfRule>
  </conditionalFormatting>
  <conditionalFormatting sqref="A222:H222">
    <cfRule type="cellIs" dxfId="1333" priority="16228" stopIfTrue="1" operator="equal">
      <formula>"(空白)"</formula>
    </cfRule>
    <cfRule type="cellIs" dxfId="1332" priority="16229" stopIfTrue="1" operator="equal">
      <formula>"/"</formula>
    </cfRule>
    <cfRule type="cellIs" dxfId="1331" priority="16230" stopIfTrue="1" operator="equal">
      <formula>0</formula>
    </cfRule>
  </conditionalFormatting>
  <conditionalFormatting sqref="A225:H225">
    <cfRule type="cellIs" dxfId="1330" priority="2422" stopIfTrue="1" operator="equal">
      <formula>"(空白)"</formula>
    </cfRule>
    <cfRule type="cellIs" dxfId="1329" priority="2423" stopIfTrue="1" operator="equal">
      <formula>"/"</formula>
    </cfRule>
    <cfRule type="cellIs" dxfId="1328" priority="2424" stopIfTrue="1" operator="equal">
      <formula>0</formula>
    </cfRule>
  </conditionalFormatting>
  <conditionalFormatting sqref="I225:L225">
    <cfRule type="cellIs" dxfId="1327" priority="5011" stopIfTrue="1" operator="equal">
      <formula>"(空白)"</formula>
    </cfRule>
    <cfRule type="cellIs" dxfId="1326" priority="5012" stopIfTrue="1" operator="equal">
      <formula>"/"</formula>
    </cfRule>
    <cfRule type="cellIs" dxfId="1325" priority="5013" stopIfTrue="1" operator="equal">
      <formula>0</formula>
    </cfRule>
  </conditionalFormatting>
  <conditionalFormatting sqref="K228:L228">
    <cfRule type="cellIs" dxfId="1324" priority="6622" stopIfTrue="1" operator="equal">
      <formula>"(空白)"</formula>
    </cfRule>
    <cfRule type="cellIs" dxfId="1323" priority="6623" stopIfTrue="1" operator="equal">
      <formula>"/"</formula>
    </cfRule>
    <cfRule type="cellIs" dxfId="1322" priority="6624" stopIfTrue="1" operator="equal">
      <formula>0</formula>
    </cfRule>
  </conditionalFormatting>
  <conditionalFormatting sqref="A229:H229">
    <cfRule type="cellIs" dxfId="1321" priority="1798" stopIfTrue="1" operator="equal">
      <formula>"(空白)"</formula>
    </cfRule>
    <cfRule type="cellIs" dxfId="1320" priority="1799" stopIfTrue="1" operator="equal">
      <formula>"/"</formula>
    </cfRule>
    <cfRule type="cellIs" dxfId="1319" priority="1800" stopIfTrue="1" operator="equal">
      <formula>0</formula>
    </cfRule>
  </conditionalFormatting>
  <conditionalFormatting sqref="F231">
    <cfRule type="cellIs" dxfId="1318" priority="1792" stopIfTrue="1" operator="equal">
      <formula>"(空白)"</formula>
    </cfRule>
    <cfRule type="cellIs" dxfId="1317" priority="1793" stopIfTrue="1" operator="equal">
      <formula>"/"</formula>
    </cfRule>
    <cfRule type="cellIs" dxfId="1316" priority="1794" stopIfTrue="1" operator="equal">
      <formula>0</formula>
    </cfRule>
  </conditionalFormatting>
  <conditionalFormatting sqref="F232">
    <cfRule type="cellIs" dxfId="1315" priority="4840" stopIfTrue="1" operator="equal">
      <formula>"(空白)"</formula>
    </cfRule>
    <cfRule type="cellIs" dxfId="1314" priority="4841" stopIfTrue="1" operator="equal">
      <formula>"/"</formula>
    </cfRule>
    <cfRule type="cellIs" dxfId="1313" priority="4842" stopIfTrue="1" operator="equal">
      <formula>0</formula>
    </cfRule>
  </conditionalFormatting>
  <conditionalFormatting sqref="A233:H233">
    <cfRule type="cellIs" dxfId="1312" priority="1789" stopIfTrue="1" operator="equal">
      <formula>"(空白)"</formula>
    </cfRule>
    <cfRule type="cellIs" dxfId="1311" priority="1790" stopIfTrue="1" operator="equal">
      <formula>"/"</formula>
    </cfRule>
    <cfRule type="cellIs" dxfId="1310" priority="1791" stopIfTrue="1" operator="equal">
      <formula>0</formula>
    </cfRule>
  </conditionalFormatting>
  <conditionalFormatting sqref="A236">
    <cfRule type="cellIs" dxfId="1309" priority="11143" stopIfTrue="1" operator="equal">
      <formula>"(空白)"</formula>
    </cfRule>
    <cfRule type="cellIs" dxfId="1308" priority="11144" stopIfTrue="1" operator="equal">
      <formula>"/"</formula>
    </cfRule>
    <cfRule type="cellIs" dxfId="1307" priority="11145" stopIfTrue="1" operator="equal">
      <formula>0</formula>
    </cfRule>
  </conditionalFormatting>
  <conditionalFormatting sqref="A237:H237">
    <cfRule type="cellIs" dxfId="1306" priority="15115" stopIfTrue="1" operator="equal">
      <formula>"(空白)"</formula>
    </cfRule>
    <cfRule type="cellIs" dxfId="1305" priority="15116" stopIfTrue="1" operator="equal">
      <formula>"/"</formula>
    </cfRule>
    <cfRule type="cellIs" dxfId="1304" priority="15117" stopIfTrue="1" operator="equal">
      <formula>0</formula>
    </cfRule>
  </conditionalFormatting>
  <conditionalFormatting sqref="A238:H238">
    <cfRule type="cellIs" dxfId="1303" priority="15118" stopIfTrue="1" operator="equal">
      <formula>"(空白)"</formula>
    </cfRule>
    <cfRule type="cellIs" dxfId="1302" priority="15119" stopIfTrue="1" operator="equal">
      <formula>"/"</formula>
    </cfRule>
    <cfRule type="cellIs" dxfId="1301" priority="15120" stopIfTrue="1" operator="equal">
      <formula>0</formula>
    </cfRule>
  </conditionalFormatting>
  <conditionalFormatting sqref="K240:L240">
    <cfRule type="cellIs" dxfId="1300" priority="6619" stopIfTrue="1" operator="equal">
      <formula>"(空白)"</formula>
    </cfRule>
    <cfRule type="cellIs" dxfId="1299" priority="6620" stopIfTrue="1" operator="equal">
      <formula>"/"</formula>
    </cfRule>
    <cfRule type="cellIs" dxfId="1298" priority="6621" stopIfTrue="1" operator="equal">
      <formula>0</formula>
    </cfRule>
  </conditionalFormatting>
  <conditionalFormatting sqref="A241:H241">
    <cfRule type="cellIs" dxfId="1297" priority="1837" stopIfTrue="1" operator="equal">
      <formula>"(空白)"</formula>
    </cfRule>
    <cfRule type="cellIs" dxfId="1296" priority="1838" stopIfTrue="1" operator="equal">
      <formula>"/"</formula>
    </cfRule>
    <cfRule type="cellIs" dxfId="1295" priority="1839" stopIfTrue="1" operator="equal">
      <formula>0</formula>
    </cfRule>
  </conditionalFormatting>
  <conditionalFormatting sqref="I241">
    <cfRule type="cellIs" dxfId="1294" priority="1873" stopIfTrue="1" operator="equal">
      <formula>"(空白)"</formula>
    </cfRule>
    <cfRule type="cellIs" dxfId="1293" priority="1874" stopIfTrue="1" operator="equal">
      <formula>"/"</formula>
    </cfRule>
    <cfRule type="cellIs" dxfId="1292" priority="1875" stopIfTrue="1" operator="equal">
      <formula>0</formula>
    </cfRule>
  </conditionalFormatting>
  <conditionalFormatting sqref="B244">
    <cfRule type="cellIs" dxfId="1291" priority="1867" stopIfTrue="1" operator="equal">
      <formula>"(空白)"</formula>
    </cfRule>
    <cfRule type="cellIs" dxfId="1290" priority="1868" stopIfTrue="1" operator="equal">
      <formula>"/"</formula>
    </cfRule>
    <cfRule type="cellIs" dxfId="1289" priority="1869" stopIfTrue="1" operator="equal">
      <formula>0</formula>
    </cfRule>
  </conditionalFormatting>
  <conditionalFormatting sqref="A247">
    <cfRule type="cellIs" dxfId="1288" priority="11140" stopIfTrue="1" operator="equal">
      <formula>"(空白)"</formula>
    </cfRule>
    <cfRule type="cellIs" dxfId="1287" priority="11141" stopIfTrue="1" operator="equal">
      <formula>"/"</formula>
    </cfRule>
    <cfRule type="cellIs" dxfId="1286" priority="11142" stopIfTrue="1" operator="equal">
      <formula>0</formula>
    </cfRule>
  </conditionalFormatting>
  <conditionalFormatting sqref="A248:H248">
    <cfRule type="cellIs" dxfId="1285" priority="16192" stopIfTrue="1" operator="equal">
      <formula>"(空白)"</formula>
    </cfRule>
    <cfRule type="cellIs" dxfId="1284" priority="16193" stopIfTrue="1" operator="equal">
      <formula>"/"</formula>
    </cfRule>
    <cfRule type="cellIs" dxfId="1283" priority="16194" stopIfTrue="1" operator="equal">
      <formula>0</formula>
    </cfRule>
  </conditionalFormatting>
  <conditionalFormatting sqref="A249:H249">
    <cfRule type="cellIs" dxfId="1282" priority="20281" stopIfTrue="1" operator="equal">
      <formula>"(空白)"</formula>
    </cfRule>
    <cfRule type="cellIs" dxfId="1281" priority="20282" stopIfTrue="1" operator="equal">
      <formula>"/"</formula>
    </cfRule>
    <cfRule type="cellIs" dxfId="1280" priority="20283" stopIfTrue="1" operator="equal">
      <formula>0</formula>
    </cfRule>
  </conditionalFormatting>
  <conditionalFormatting sqref="A250:H250">
    <cfRule type="cellIs" dxfId="1279" priority="20734" stopIfTrue="1" operator="equal">
      <formula>"(空白)"</formula>
    </cfRule>
    <cfRule type="cellIs" dxfId="1278" priority="20735" stopIfTrue="1" operator="equal">
      <formula>"/"</formula>
    </cfRule>
    <cfRule type="cellIs" dxfId="1277" priority="20736" stopIfTrue="1" operator="equal">
      <formula>0</formula>
    </cfRule>
  </conditionalFormatting>
  <conditionalFormatting sqref="K250:L250">
    <cfRule type="cellIs" dxfId="1276" priority="6616" stopIfTrue="1" operator="equal">
      <formula>"(空白)"</formula>
    </cfRule>
    <cfRule type="cellIs" dxfId="1275" priority="6617" stopIfTrue="1" operator="equal">
      <formula>"/"</formula>
    </cfRule>
    <cfRule type="cellIs" dxfId="1274" priority="6618" stopIfTrue="1" operator="equal">
      <formula>0</formula>
    </cfRule>
  </conditionalFormatting>
  <conditionalFormatting sqref="A251:H251">
    <cfRule type="cellIs" dxfId="1273" priority="4954" stopIfTrue="1" operator="equal">
      <formula>"(空白)"</formula>
    </cfRule>
    <cfRule type="cellIs" dxfId="1272" priority="4955" stopIfTrue="1" operator="equal">
      <formula>"/"</formula>
    </cfRule>
    <cfRule type="cellIs" dxfId="1271" priority="4956" stopIfTrue="1" operator="equal">
      <formula>0</formula>
    </cfRule>
  </conditionalFormatting>
  <conditionalFormatting sqref="I251">
    <cfRule type="cellIs" dxfId="1270" priority="1864" stopIfTrue="1" operator="equal">
      <formula>"(空白)"</formula>
    </cfRule>
    <cfRule type="cellIs" dxfId="1269" priority="1865" stopIfTrue="1" operator="equal">
      <formula>"/"</formula>
    </cfRule>
    <cfRule type="cellIs" dxfId="1268" priority="1866" stopIfTrue="1" operator="equal">
      <formula>0</formula>
    </cfRule>
  </conditionalFormatting>
  <conditionalFormatting sqref="J251:L251">
    <cfRule type="cellIs" dxfId="1267" priority="1861" stopIfTrue="1" operator="equal">
      <formula>"(空白)"</formula>
    </cfRule>
    <cfRule type="cellIs" dxfId="1266" priority="1862" stopIfTrue="1" operator="equal">
      <formula>"/"</formula>
    </cfRule>
    <cfRule type="cellIs" dxfId="1265" priority="1863" stopIfTrue="1" operator="equal">
      <formula>0</formula>
    </cfRule>
  </conditionalFormatting>
  <conditionalFormatting sqref="A252:H252">
    <cfRule type="cellIs" dxfId="1264" priority="2416" stopIfTrue="1" operator="equal">
      <formula>"(空白)"</formula>
    </cfRule>
    <cfRule type="cellIs" dxfId="1263" priority="2417" stopIfTrue="1" operator="equal">
      <formula>"/"</formula>
    </cfRule>
    <cfRule type="cellIs" dxfId="1262" priority="2418" stopIfTrue="1" operator="equal">
      <formula>0</formula>
    </cfRule>
  </conditionalFormatting>
  <conditionalFormatting sqref="B254">
    <cfRule type="cellIs" dxfId="1261" priority="1855" stopIfTrue="1" operator="equal">
      <formula>"(空白)"</formula>
    </cfRule>
    <cfRule type="cellIs" dxfId="1260" priority="1856" stopIfTrue="1" operator="equal">
      <formula>"/"</formula>
    </cfRule>
    <cfRule type="cellIs" dxfId="1259" priority="1857" stopIfTrue="1" operator="equal">
      <formula>0</formula>
    </cfRule>
  </conditionalFormatting>
  <conditionalFormatting sqref="B255">
    <cfRule type="cellIs" dxfId="1258" priority="4843" stopIfTrue="1" operator="equal">
      <formula>"(空白)"</formula>
    </cfRule>
    <cfRule type="cellIs" dxfId="1257" priority="4844" stopIfTrue="1" operator="equal">
      <formula>"/"</formula>
    </cfRule>
    <cfRule type="cellIs" dxfId="1256" priority="4845" stopIfTrue="1" operator="equal">
      <formula>0</formula>
    </cfRule>
  </conditionalFormatting>
  <conditionalFormatting sqref="B256">
    <cfRule type="cellIs" dxfId="1255" priority="2293" stopIfTrue="1" operator="equal">
      <formula>"(空白)"</formula>
    </cfRule>
    <cfRule type="cellIs" dxfId="1254" priority="2294" stopIfTrue="1" operator="equal">
      <formula>"/"</formula>
    </cfRule>
    <cfRule type="cellIs" dxfId="1253" priority="2295" stopIfTrue="1" operator="equal">
      <formula>0</formula>
    </cfRule>
  </conditionalFormatting>
  <conditionalFormatting sqref="G256">
    <cfRule type="cellIs" dxfId="1252" priority="20236" stopIfTrue="1" operator="equal">
      <formula>"(空白)"</formula>
    </cfRule>
    <cfRule type="cellIs" dxfId="1251" priority="20237" stopIfTrue="1" operator="equal">
      <formula>"/"</formula>
    </cfRule>
    <cfRule type="cellIs" dxfId="1250" priority="20238" stopIfTrue="1" operator="equal">
      <formula>0</formula>
    </cfRule>
  </conditionalFormatting>
  <conditionalFormatting sqref="A257">
    <cfRule type="cellIs" dxfId="1249" priority="11137" stopIfTrue="1" operator="equal">
      <formula>"(空白)"</formula>
    </cfRule>
    <cfRule type="cellIs" dxfId="1248" priority="11138" stopIfTrue="1" operator="equal">
      <formula>"/"</formula>
    </cfRule>
    <cfRule type="cellIs" dxfId="1247" priority="11139" stopIfTrue="1" operator="equal">
      <formula>0</formula>
    </cfRule>
  </conditionalFormatting>
  <conditionalFormatting sqref="A258:H258">
    <cfRule type="cellIs" dxfId="1246" priority="16186" stopIfTrue="1" operator="equal">
      <formula>"(空白)"</formula>
    </cfRule>
    <cfRule type="cellIs" dxfId="1245" priority="16187" stopIfTrue="1" operator="equal">
      <formula>"/"</formula>
    </cfRule>
    <cfRule type="cellIs" dxfId="1244" priority="16188" stopIfTrue="1" operator="equal">
      <formula>0</formula>
    </cfRule>
  </conditionalFormatting>
  <conditionalFormatting sqref="A260:H260">
    <cfRule type="cellIs" dxfId="1243" priority="4951" stopIfTrue="1" operator="equal">
      <formula>"(空白)"</formula>
    </cfRule>
    <cfRule type="cellIs" dxfId="1242" priority="4952" stopIfTrue="1" operator="equal">
      <formula>"/"</formula>
    </cfRule>
    <cfRule type="cellIs" dxfId="1241" priority="4953" stopIfTrue="1" operator="equal">
      <formula>0</formula>
    </cfRule>
  </conditionalFormatting>
  <conditionalFormatting sqref="K260:L260">
    <cfRule type="cellIs" dxfId="1240" priority="6613" stopIfTrue="1" operator="equal">
      <formula>"(空白)"</formula>
    </cfRule>
    <cfRule type="cellIs" dxfId="1239" priority="6614" stopIfTrue="1" operator="equal">
      <formula>"/"</formula>
    </cfRule>
    <cfRule type="cellIs" dxfId="1238" priority="6615" stopIfTrue="1" operator="equal">
      <formula>0</formula>
    </cfRule>
  </conditionalFormatting>
  <conditionalFormatting sqref="A261:H261">
    <cfRule type="cellIs" dxfId="1237" priority="2413" stopIfTrue="1" operator="equal">
      <formula>"(空白)"</formula>
    </cfRule>
    <cfRule type="cellIs" dxfId="1236" priority="2414" stopIfTrue="1" operator="equal">
      <formula>"/"</formula>
    </cfRule>
    <cfRule type="cellIs" dxfId="1235" priority="2415" stopIfTrue="1" operator="equal">
      <formula>0</formula>
    </cfRule>
  </conditionalFormatting>
  <conditionalFormatting sqref="A267">
    <cfRule type="cellIs" dxfId="1234" priority="11134" stopIfTrue="1" operator="equal">
      <formula>"(空白)"</formula>
    </cfRule>
    <cfRule type="cellIs" dxfId="1233" priority="11135" stopIfTrue="1" operator="equal">
      <formula>"/"</formula>
    </cfRule>
    <cfRule type="cellIs" dxfId="1232" priority="11136" stopIfTrue="1" operator="equal">
      <formula>0</formula>
    </cfRule>
  </conditionalFormatting>
  <conditionalFormatting sqref="A268:H268">
    <cfRule type="cellIs" dxfId="1231" priority="16180" stopIfTrue="1" operator="equal">
      <formula>"(空白)"</formula>
    </cfRule>
    <cfRule type="cellIs" dxfId="1230" priority="16181" stopIfTrue="1" operator="equal">
      <formula>"/"</formula>
    </cfRule>
    <cfRule type="cellIs" dxfId="1229" priority="16182" stopIfTrue="1" operator="equal">
      <formula>0</formula>
    </cfRule>
  </conditionalFormatting>
  <conditionalFormatting sqref="K270:L270">
    <cfRule type="cellIs" dxfId="1228" priority="6610" stopIfTrue="1" operator="equal">
      <formula>"(空白)"</formula>
    </cfRule>
    <cfRule type="cellIs" dxfId="1227" priority="6611" stopIfTrue="1" operator="equal">
      <formula>"/"</formula>
    </cfRule>
    <cfRule type="cellIs" dxfId="1226" priority="6612" stopIfTrue="1" operator="equal">
      <formula>0</formula>
    </cfRule>
  </conditionalFormatting>
  <conditionalFormatting sqref="A271:H271">
    <cfRule type="cellIs" dxfId="1225" priority="4945" stopIfTrue="1" operator="equal">
      <formula>"(空白)"</formula>
    </cfRule>
    <cfRule type="cellIs" dxfId="1224" priority="4946" stopIfTrue="1" operator="equal">
      <formula>"/"</formula>
    </cfRule>
    <cfRule type="cellIs" dxfId="1223" priority="4947" stopIfTrue="1" operator="equal">
      <formula>0</formula>
    </cfRule>
  </conditionalFormatting>
  <conditionalFormatting sqref="A272:H272">
    <cfRule type="cellIs" dxfId="1222" priority="2410" stopIfTrue="1" operator="equal">
      <formula>"(空白)"</formula>
    </cfRule>
    <cfRule type="cellIs" dxfId="1221" priority="2411" stopIfTrue="1" operator="equal">
      <formula>"/"</formula>
    </cfRule>
    <cfRule type="cellIs" dxfId="1220" priority="2412" stopIfTrue="1" operator="equal">
      <formula>0</formula>
    </cfRule>
  </conditionalFormatting>
  <conditionalFormatting sqref="B274">
    <cfRule type="cellIs" dxfId="1219" priority="20854" stopIfTrue="1" operator="equal">
      <formula>"(空白)"</formula>
    </cfRule>
    <cfRule type="cellIs" dxfId="1218" priority="20855" stopIfTrue="1" operator="equal">
      <formula>"/"</formula>
    </cfRule>
    <cfRule type="cellIs" dxfId="1217" priority="20856" stopIfTrue="1" operator="equal">
      <formula>0</formula>
    </cfRule>
  </conditionalFormatting>
  <conditionalFormatting sqref="I274:L274">
    <cfRule type="cellIs" dxfId="1216" priority="1810" stopIfTrue="1" operator="equal">
      <formula>"(空白)"</formula>
    </cfRule>
    <cfRule type="cellIs" dxfId="1215" priority="1811" stopIfTrue="1" operator="equal">
      <formula>"/"</formula>
    </cfRule>
    <cfRule type="cellIs" dxfId="1214" priority="1812" stopIfTrue="1" operator="equal">
      <formula>0</formula>
    </cfRule>
  </conditionalFormatting>
  <conditionalFormatting sqref="B275">
    <cfRule type="cellIs" dxfId="1213" priority="169" stopIfTrue="1" operator="equal">
      <formula>"(空白)"</formula>
    </cfRule>
    <cfRule type="cellIs" dxfId="1212" priority="170" stopIfTrue="1" operator="equal">
      <formula>"/"</formula>
    </cfRule>
    <cfRule type="cellIs" dxfId="1211" priority="171" stopIfTrue="1" operator="equal">
      <formula>0</formula>
    </cfRule>
  </conditionalFormatting>
  <conditionalFormatting sqref="B276">
    <cfRule type="cellIs" dxfId="1210" priority="1609" stopIfTrue="1" operator="equal">
      <formula>"(空白)"</formula>
    </cfRule>
    <cfRule type="cellIs" dxfId="1209" priority="1610" stopIfTrue="1" operator="equal">
      <formula>"/"</formula>
    </cfRule>
    <cfRule type="cellIs" dxfId="1208" priority="1611" stopIfTrue="1" operator="equal">
      <formula>0</formula>
    </cfRule>
  </conditionalFormatting>
  <conditionalFormatting sqref="F280">
    <cfRule type="cellIs" dxfId="1207" priority="11518" stopIfTrue="1" operator="equal">
      <formula>"(空白)"</formula>
    </cfRule>
    <cfRule type="cellIs" dxfId="1206" priority="11519" stopIfTrue="1" operator="equal">
      <formula>"/"</formula>
    </cfRule>
    <cfRule type="cellIs" dxfId="1205" priority="11520" stopIfTrue="1" operator="equal">
      <formula>0</formula>
    </cfRule>
  </conditionalFormatting>
  <conditionalFormatting sqref="B281">
    <cfRule type="cellIs" dxfId="1204" priority="160" stopIfTrue="1" operator="equal">
      <formula>"(空白)"</formula>
    </cfRule>
    <cfRule type="cellIs" dxfId="1203" priority="161" stopIfTrue="1" operator="equal">
      <formula>"/"</formula>
    </cfRule>
    <cfRule type="cellIs" dxfId="1202" priority="162" stopIfTrue="1" operator="equal">
      <formula>0</formula>
    </cfRule>
  </conditionalFormatting>
  <conditionalFormatting sqref="F281">
    <cfRule type="cellIs" dxfId="1201" priority="11515" stopIfTrue="1" operator="equal">
      <formula>"(空白)"</formula>
    </cfRule>
    <cfRule type="cellIs" dxfId="1200" priority="11516" stopIfTrue="1" operator="equal">
      <formula>"/"</formula>
    </cfRule>
    <cfRule type="cellIs" dxfId="1199" priority="11517" stopIfTrue="1" operator="equal">
      <formula>0</formula>
    </cfRule>
  </conditionalFormatting>
  <conditionalFormatting sqref="F282">
    <cfRule type="cellIs" dxfId="1198" priority="11521" stopIfTrue="1" operator="equal">
      <formula>"(空白)"</formula>
    </cfRule>
    <cfRule type="cellIs" dxfId="1197" priority="11522" stopIfTrue="1" operator="equal">
      <formula>"/"</formula>
    </cfRule>
    <cfRule type="cellIs" dxfId="1196" priority="11523" stopIfTrue="1" operator="equal">
      <formula>0</formula>
    </cfRule>
  </conditionalFormatting>
  <conditionalFormatting sqref="H282">
    <cfRule type="cellIs" dxfId="1195" priority="21175" stopIfTrue="1" operator="equal">
      <formula>"(空白)"</formula>
    </cfRule>
    <cfRule type="cellIs" dxfId="1194" priority="21176" stopIfTrue="1" operator="equal">
      <formula>"/"</formula>
    </cfRule>
    <cfRule type="cellIs" dxfId="1193" priority="21177" stopIfTrue="1" operator="equal">
      <formula>0</formula>
    </cfRule>
  </conditionalFormatting>
  <conditionalFormatting sqref="B283">
    <cfRule type="cellIs" dxfId="1192" priority="20560" stopIfTrue="1" operator="equal">
      <formula>"(空白)"</formula>
    </cfRule>
    <cfRule type="cellIs" dxfId="1191" priority="20561" stopIfTrue="1" operator="equal">
      <formula>"/"</formula>
    </cfRule>
    <cfRule type="cellIs" dxfId="1190" priority="20562" stopIfTrue="1" operator="equal">
      <formula>0</formula>
    </cfRule>
  </conditionalFormatting>
  <conditionalFormatting sqref="F283">
    <cfRule type="cellIs" dxfId="1189" priority="5251" stopIfTrue="1" operator="equal">
      <formula>"(空白)"</formula>
    </cfRule>
    <cfRule type="cellIs" dxfId="1188" priority="5252" stopIfTrue="1" operator="equal">
      <formula>"/"</formula>
    </cfRule>
    <cfRule type="cellIs" dxfId="1187" priority="5253" stopIfTrue="1" operator="equal">
      <formula>0</formula>
    </cfRule>
  </conditionalFormatting>
  <conditionalFormatting sqref="G283">
    <cfRule type="cellIs" dxfId="1186" priority="21181" stopIfTrue="1" operator="equal">
      <formula>"(空白)"</formula>
    </cfRule>
    <cfRule type="cellIs" dxfId="1185" priority="21182" stopIfTrue="1" operator="equal">
      <formula>"/"</formula>
    </cfRule>
    <cfRule type="cellIs" dxfId="1184" priority="21183" stopIfTrue="1" operator="equal">
      <formula>0</formula>
    </cfRule>
  </conditionalFormatting>
  <conditionalFormatting sqref="A284">
    <cfRule type="cellIs" dxfId="1183" priority="20632" stopIfTrue="1" operator="equal">
      <formula>"(空白)"</formula>
    </cfRule>
    <cfRule type="cellIs" dxfId="1182" priority="20633" stopIfTrue="1" operator="equal">
      <formula>"/"</formula>
    </cfRule>
    <cfRule type="cellIs" dxfId="1181" priority="20634" stopIfTrue="1" operator="equal">
      <formula>0</formula>
    </cfRule>
  </conditionalFormatting>
  <conditionalFormatting sqref="B284">
    <cfRule type="cellIs" dxfId="1180" priority="157" stopIfTrue="1" operator="equal">
      <formula>"(空白)"</formula>
    </cfRule>
    <cfRule type="cellIs" dxfId="1179" priority="158" stopIfTrue="1" operator="equal">
      <formula>"/"</formula>
    </cfRule>
    <cfRule type="cellIs" dxfId="1178" priority="159" stopIfTrue="1" operator="equal">
      <formula>0</formula>
    </cfRule>
  </conditionalFormatting>
  <conditionalFormatting sqref="F284">
    <cfRule type="cellIs" dxfId="1177" priority="10195" stopIfTrue="1" operator="equal">
      <formula>"(空白)"</formula>
    </cfRule>
    <cfRule type="cellIs" dxfId="1176" priority="10196" stopIfTrue="1" operator="equal">
      <formula>"/"</formula>
    </cfRule>
    <cfRule type="cellIs" dxfId="1175" priority="10197" stopIfTrue="1" operator="equal">
      <formula>0</formula>
    </cfRule>
  </conditionalFormatting>
  <conditionalFormatting sqref="G284">
    <cfRule type="cellIs" dxfId="1174" priority="10192" stopIfTrue="1" operator="equal">
      <formula>"(空白)"</formula>
    </cfRule>
    <cfRule type="cellIs" dxfId="1173" priority="10193" stopIfTrue="1" operator="equal">
      <formula>"/"</formula>
    </cfRule>
    <cfRule type="cellIs" dxfId="1172" priority="10194" stopIfTrue="1" operator="equal">
      <formula>0</formula>
    </cfRule>
  </conditionalFormatting>
  <conditionalFormatting sqref="H284">
    <cfRule type="cellIs" dxfId="1171" priority="10201" stopIfTrue="1" operator="equal">
      <formula>"(空白)"</formula>
    </cfRule>
    <cfRule type="cellIs" dxfId="1170" priority="10202" stopIfTrue="1" operator="equal">
      <formula>"/"</formula>
    </cfRule>
    <cfRule type="cellIs" dxfId="1169" priority="10203" stopIfTrue="1" operator="equal">
      <formula>0</formula>
    </cfRule>
  </conditionalFormatting>
  <conditionalFormatting sqref="B285">
    <cfRule type="cellIs" dxfId="1168" priority="1939" stopIfTrue="1" operator="equal">
      <formula>"(空白)"</formula>
    </cfRule>
    <cfRule type="cellIs" dxfId="1167" priority="1940" stopIfTrue="1" operator="equal">
      <formula>"/"</formula>
    </cfRule>
    <cfRule type="cellIs" dxfId="1166" priority="1941" stopIfTrue="1" operator="equal">
      <formula>0</formula>
    </cfRule>
  </conditionalFormatting>
  <conditionalFormatting sqref="B286">
    <cfRule type="cellIs" dxfId="1165" priority="2449" stopIfTrue="1" operator="equal">
      <formula>"(空白)"</formula>
    </cfRule>
    <cfRule type="cellIs" dxfId="1164" priority="2450" stopIfTrue="1" operator="equal">
      <formula>"/"</formula>
    </cfRule>
    <cfRule type="cellIs" dxfId="1163" priority="2451" stopIfTrue="1" operator="equal">
      <formula>0</formula>
    </cfRule>
  </conditionalFormatting>
  <conditionalFormatting sqref="B288">
    <cfRule type="cellIs" dxfId="1162" priority="8332" stopIfTrue="1" operator="equal">
      <formula>"(空白)"</formula>
    </cfRule>
    <cfRule type="cellIs" dxfId="1161" priority="8333" stopIfTrue="1" operator="equal">
      <formula>"/"</formula>
    </cfRule>
    <cfRule type="cellIs" dxfId="1160" priority="8334" stopIfTrue="1" operator="equal">
      <formula>0</formula>
    </cfRule>
  </conditionalFormatting>
  <conditionalFormatting sqref="I288">
    <cfRule type="cellIs" dxfId="1159" priority="5134" stopIfTrue="1" operator="equal">
      <formula>"(空白)"</formula>
    </cfRule>
    <cfRule type="cellIs" dxfId="1158" priority="5135" stopIfTrue="1" operator="equal">
      <formula>"/"</formula>
    </cfRule>
    <cfRule type="cellIs" dxfId="1157" priority="5136" stopIfTrue="1" operator="equal">
      <formula>0</formula>
    </cfRule>
  </conditionalFormatting>
  <conditionalFormatting sqref="B289">
    <cfRule type="cellIs" dxfId="1156" priority="820" stopIfTrue="1" operator="equal">
      <formula>"(空白)"</formula>
    </cfRule>
    <cfRule type="cellIs" dxfId="1155" priority="821" stopIfTrue="1" operator="equal">
      <formula>"/"</formula>
    </cfRule>
    <cfRule type="cellIs" dxfId="1154" priority="822" stopIfTrue="1" operator="equal">
      <formula>0</formula>
    </cfRule>
  </conditionalFormatting>
  <conditionalFormatting sqref="B290">
    <cfRule type="cellIs" dxfId="1153" priority="8170" stopIfTrue="1" operator="equal">
      <formula>"(空白)"</formula>
    </cfRule>
    <cfRule type="cellIs" dxfId="1152" priority="8171" stopIfTrue="1" operator="equal">
      <formula>"/"</formula>
    </cfRule>
    <cfRule type="cellIs" dxfId="1151" priority="8172" stopIfTrue="1" operator="equal">
      <formula>0</formula>
    </cfRule>
  </conditionalFormatting>
  <conditionalFormatting sqref="F290">
    <cfRule type="cellIs" dxfId="1150" priority="5122" stopIfTrue="1" operator="equal">
      <formula>"(空白)"</formula>
    </cfRule>
    <cfRule type="cellIs" dxfId="1149" priority="5123" stopIfTrue="1" operator="equal">
      <formula>"/"</formula>
    </cfRule>
    <cfRule type="cellIs" dxfId="1148" priority="5124" stopIfTrue="1" operator="equal">
      <formula>0</formula>
    </cfRule>
  </conditionalFormatting>
  <conditionalFormatting sqref="G290">
    <cfRule type="cellIs" dxfId="1147" priority="5125" stopIfTrue="1" operator="equal">
      <formula>"(空白)"</formula>
    </cfRule>
    <cfRule type="cellIs" dxfId="1146" priority="5126" stopIfTrue="1" operator="equal">
      <formula>"/"</formula>
    </cfRule>
    <cfRule type="cellIs" dxfId="1145" priority="5127" stopIfTrue="1" operator="equal">
      <formula>0</formula>
    </cfRule>
  </conditionalFormatting>
  <conditionalFormatting sqref="H290">
    <cfRule type="cellIs" dxfId="1144" priority="5128" stopIfTrue="1" operator="equal">
      <formula>"(空白)"</formula>
    </cfRule>
    <cfRule type="cellIs" dxfId="1143" priority="5129" stopIfTrue="1" operator="equal">
      <formula>"/"</formula>
    </cfRule>
    <cfRule type="cellIs" dxfId="1142" priority="5130" stopIfTrue="1" operator="equal">
      <formula>0</formula>
    </cfRule>
  </conditionalFormatting>
  <conditionalFormatting sqref="A291">
    <cfRule type="cellIs" dxfId="1141" priority="5149" stopIfTrue="1" operator="equal">
      <formula>"(空白)"</formula>
    </cfRule>
    <cfRule type="cellIs" dxfId="1140" priority="5150" stopIfTrue="1" operator="equal">
      <formula>"/"</formula>
    </cfRule>
    <cfRule type="cellIs" dxfId="1139" priority="5151" stopIfTrue="1" operator="equal">
      <formula>0</formula>
    </cfRule>
  </conditionalFormatting>
  <conditionalFormatting sqref="B291">
    <cfRule type="cellIs" dxfId="1138" priority="166" stopIfTrue="1" operator="equal">
      <formula>"(空白)"</formula>
    </cfRule>
    <cfRule type="cellIs" dxfId="1137" priority="167" stopIfTrue="1" operator="equal">
      <formula>"/"</formula>
    </cfRule>
    <cfRule type="cellIs" dxfId="1136" priority="168" stopIfTrue="1" operator="equal">
      <formula>0</formula>
    </cfRule>
  </conditionalFormatting>
  <conditionalFormatting sqref="F291">
    <cfRule type="cellIs" dxfId="1135" priority="5137" stopIfTrue="1" operator="equal">
      <formula>"(空白)"</formula>
    </cfRule>
    <cfRule type="cellIs" dxfId="1134" priority="5138" stopIfTrue="1" operator="equal">
      <formula>"/"</formula>
    </cfRule>
    <cfRule type="cellIs" dxfId="1133" priority="5139" stopIfTrue="1" operator="equal">
      <formula>0</formula>
    </cfRule>
  </conditionalFormatting>
  <conditionalFormatting sqref="B292">
    <cfRule type="cellIs" dxfId="1132" priority="163" stopIfTrue="1" operator="equal">
      <formula>"(空白)"</formula>
    </cfRule>
    <cfRule type="cellIs" dxfId="1131" priority="164" stopIfTrue="1" operator="equal">
      <formula>"/"</formula>
    </cfRule>
    <cfRule type="cellIs" dxfId="1130" priority="165" stopIfTrue="1" operator="equal">
      <formula>0</formula>
    </cfRule>
  </conditionalFormatting>
  <conditionalFormatting sqref="F292">
    <cfRule type="cellIs" dxfId="1129" priority="5248" stopIfTrue="1" operator="equal">
      <formula>"(空白)"</formula>
    </cfRule>
    <cfRule type="cellIs" dxfId="1128" priority="5249" stopIfTrue="1" operator="equal">
      <formula>"/"</formula>
    </cfRule>
    <cfRule type="cellIs" dxfId="1127" priority="5250" stopIfTrue="1" operator="equal">
      <formula>0</formula>
    </cfRule>
  </conditionalFormatting>
  <conditionalFormatting sqref="B293">
    <cfRule type="cellIs" dxfId="1126" priority="2326" stopIfTrue="1" operator="equal">
      <formula>"(空白)"</formula>
    </cfRule>
    <cfRule type="cellIs" dxfId="1125" priority="2327" stopIfTrue="1" operator="equal">
      <formula>"/"</formula>
    </cfRule>
    <cfRule type="cellIs" dxfId="1124" priority="2328" stopIfTrue="1" operator="equal">
      <formula>0</formula>
    </cfRule>
  </conditionalFormatting>
  <conditionalFormatting sqref="F293">
    <cfRule type="cellIs" dxfId="1123" priority="2329" stopIfTrue="1" operator="equal">
      <formula>"(空白)"</formula>
    </cfRule>
    <cfRule type="cellIs" dxfId="1122" priority="2330" stopIfTrue="1" operator="equal">
      <formula>"/"</formula>
    </cfRule>
    <cfRule type="cellIs" dxfId="1121" priority="2331" stopIfTrue="1" operator="equal">
      <formula>0</formula>
    </cfRule>
  </conditionalFormatting>
  <conditionalFormatting sqref="G293">
    <cfRule type="cellIs" dxfId="1120" priority="2332" stopIfTrue="1" operator="equal">
      <formula>"(空白)"</formula>
    </cfRule>
    <cfRule type="cellIs" dxfId="1119" priority="2333" stopIfTrue="1" operator="equal">
      <formula>"/"</formula>
    </cfRule>
    <cfRule type="cellIs" dxfId="1118" priority="2334" stopIfTrue="1" operator="equal">
      <formula>0</formula>
    </cfRule>
  </conditionalFormatting>
  <conditionalFormatting sqref="H293">
    <cfRule type="cellIs" dxfId="1117" priority="2335" stopIfTrue="1" operator="equal">
      <formula>"(空白)"</formula>
    </cfRule>
    <cfRule type="cellIs" dxfId="1116" priority="2336" stopIfTrue="1" operator="equal">
      <formula>"/"</formula>
    </cfRule>
    <cfRule type="cellIs" dxfId="1115" priority="2337" stopIfTrue="1" operator="equal">
      <formula>0</formula>
    </cfRule>
  </conditionalFormatting>
  <conditionalFormatting sqref="I293:L293">
    <cfRule type="cellIs" dxfId="1114" priority="4891" stopIfTrue="1" operator="equal">
      <formula>"(空白)"</formula>
    </cfRule>
    <cfRule type="cellIs" dxfId="1113" priority="4892" stopIfTrue="1" operator="equal">
      <formula>"/"</formula>
    </cfRule>
    <cfRule type="cellIs" dxfId="1112" priority="4893" stopIfTrue="1" operator="equal">
      <formula>0</formula>
    </cfRule>
  </conditionalFormatting>
  <conditionalFormatting sqref="B294">
    <cfRule type="cellIs" dxfId="1111" priority="1018" stopIfTrue="1" operator="equal">
      <formula>"(空白)"</formula>
    </cfRule>
    <cfRule type="cellIs" dxfId="1110" priority="1019" stopIfTrue="1" operator="equal">
      <formula>"/"</formula>
    </cfRule>
    <cfRule type="cellIs" dxfId="1109" priority="1020" stopIfTrue="1" operator="equal">
      <formula>0</formula>
    </cfRule>
  </conditionalFormatting>
  <conditionalFormatting sqref="B299">
    <cfRule type="cellIs" dxfId="1108" priority="4879" stopIfTrue="1" operator="equal">
      <formula>"(空白)"</formula>
    </cfRule>
    <cfRule type="cellIs" dxfId="1107" priority="4880" stopIfTrue="1" operator="equal">
      <formula>"/"</formula>
    </cfRule>
    <cfRule type="cellIs" dxfId="1106" priority="4881" stopIfTrue="1" operator="equal">
      <formula>0</formula>
    </cfRule>
  </conditionalFormatting>
  <conditionalFormatting sqref="C300:E300">
    <cfRule type="cellIs" dxfId="1105" priority="11497" stopIfTrue="1" operator="equal">
      <formula>"(空白)"</formula>
    </cfRule>
    <cfRule type="cellIs" dxfId="1104" priority="11498" stopIfTrue="1" operator="equal">
      <formula>"/"</formula>
    </cfRule>
    <cfRule type="cellIs" dxfId="1103" priority="11499" stopIfTrue="1" operator="equal">
      <formula>0</formula>
    </cfRule>
  </conditionalFormatting>
  <conditionalFormatting sqref="F300">
    <cfRule type="cellIs" dxfId="1102" priority="11500" stopIfTrue="1" operator="equal">
      <formula>"(空白)"</formula>
    </cfRule>
    <cfRule type="cellIs" dxfId="1101" priority="11501" stopIfTrue="1" operator="equal">
      <formula>"/"</formula>
    </cfRule>
    <cfRule type="cellIs" dxfId="1100" priority="11502" stopIfTrue="1" operator="equal">
      <formula>0</formula>
    </cfRule>
  </conditionalFormatting>
  <conditionalFormatting sqref="C301:E301">
    <cfRule type="cellIs" dxfId="1099" priority="5158" stopIfTrue="1" operator="equal">
      <formula>"(空白)"</formula>
    </cfRule>
    <cfRule type="cellIs" dxfId="1098" priority="5159" stopIfTrue="1" operator="equal">
      <formula>"/"</formula>
    </cfRule>
    <cfRule type="cellIs" dxfId="1097" priority="5160" stopIfTrue="1" operator="equal">
      <formula>0</formula>
    </cfRule>
  </conditionalFormatting>
  <conditionalFormatting sqref="F301">
    <cfRule type="cellIs" dxfId="1096" priority="5161" stopIfTrue="1" operator="equal">
      <formula>"(空白)"</formula>
    </cfRule>
    <cfRule type="cellIs" dxfId="1095" priority="5162" stopIfTrue="1" operator="equal">
      <formula>"/"</formula>
    </cfRule>
    <cfRule type="cellIs" dxfId="1094" priority="5163" stopIfTrue="1" operator="equal">
      <formula>0</formula>
    </cfRule>
  </conditionalFormatting>
  <conditionalFormatting sqref="B302">
    <cfRule type="cellIs" dxfId="1093" priority="5242" stopIfTrue="1" operator="equal">
      <formula>"(空白)"</formula>
    </cfRule>
    <cfRule type="cellIs" dxfId="1092" priority="5243" stopIfTrue="1" operator="equal">
      <formula>"/"</formula>
    </cfRule>
    <cfRule type="cellIs" dxfId="1091" priority="5244" stopIfTrue="1" operator="equal">
      <formula>0</formula>
    </cfRule>
  </conditionalFormatting>
  <conditionalFormatting sqref="C302:E302">
    <cfRule type="cellIs" dxfId="1090" priority="5152" stopIfTrue="1" operator="equal">
      <formula>"(空白)"</formula>
    </cfRule>
    <cfRule type="cellIs" dxfId="1089" priority="5153" stopIfTrue="1" operator="equal">
      <formula>"/"</formula>
    </cfRule>
    <cfRule type="cellIs" dxfId="1088" priority="5154" stopIfTrue="1" operator="equal">
      <formula>0</formula>
    </cfRule>
  </conditionalFormatting>
  <conditionalFormatting sqref="F302">
    <cfRule type="cellIs" dxfId="1087" priority="5155" stopIfTrue="1" operator="equal">
      <formula>"(空白)"</formula>
    </cfRule>
    <cfRule type="cellIs" dxfId="1086" priority="5156" stopIfTrue="1" operator="equal">
      <formula>"/"</formula>
    </cfRule>
    <cfRule type="cellIs" dxfId="1085" priority="5157" stopIfTrue="1" operator="equal">
      <formula>0</formula>
    </cfRule>
  </conditionalFormatting>
  <conditionalFormatting sqref="B306">
    <cfRule type="cellIs" dxfId="1084" priority="1969" stopIfTrue="1" operator="equal">
      <formula>"(空白)"</formula>
    </cfRule>
    <cfRule type="cellIs" dxfId="1083" priority="1970" stopIfTrue="1" operator="equal">
      <formula>"/"</formula>
    </cfRule>
    <cfRule type="cellIs" dxfId="1082" priority="1971" stopIfTrue="1" operator="equal">
      <formula>0</formula>
    </cfRule>
  </conditionalFormatting>
  <conditionalFormatting sqref="I306:L306">
    <cfRule type="cellIs" dxfId="1081" priority="4885" stopIfTrue="1" operator="equal">
      <formula>"(空白)"</formula>
    </cfRule>
    <cfRule type="cellIs" dxfId="1080" priority="4886" stopIfTrue="1" operator="equal">
      <formula>"/"</formula>
    </cfRule>
    <cfRule type="cellIs" dxfId="1079" priority="4887" stopIfTrue="1" operator="equal">
      <formula>0</formula>
    </cfRule>
  </conditionalFormatting>
  <conditionalFormatting sqref="A307">
    <cfRule type="cellIs" dxfId="1078" priority="256" stopIfTrue="1" operator="equal">
      <formula>"(空白)"</formula>
    </cfRule>
    <cfRule type="cellIs" dxfId="1077" priority="257" stopIfTrue="1" operator="equal">
      <formula>"/"</formula>
    </cfRule>
    <cfRule type="cellIs" dxfId="1076" priority="258" stopIfTrue="1" operator="equal">
      <formula>0</formula>
    </cfRule>
  </conditionalFormatting>
  <conditionalFormatting sqref="B307">
    <cfRule type="cellIs" dxfId="1075" priority="247" stopIfTrue="1" operator="equal">
      <formula>"(空白)"</formula>
    </cfRule>
    <cfRule type="cellIs" dxfId="1074" priority="248" stopIfTrue="1" operator="equal">
      <formula>"/"</formula>
    </cfRule>
    <cfRule type="cellIs" dxfId="1073" priority="249" stopIfTrue="1" operator="equal">
      <formula>0</formula>
    </cfRule>
  </conditionalFormatting>
  <conditionalFormatting sqref="F307:H307">
    <cfRule type="cellIs" dxfId="1072" priority="253" stopIfTrue="1" operator="equal">
      <formula>"(空白)"</formula>
    </cfRule>
    <cfRule type="cellIs" dxfId="1071" priority="254" stopIfTrue="1" operator="equal">
      <formula>"/"</formula>
    </cfRule>
    <cfRule type="cellIs" dxfId="1070" priority="255" stopIfTrue="1" operator="equal">
      <formula>0</formula>
    </cfRule>
  </conditionalFormatting>
  <conditionalFormatting sqref="I307:L307">
    <cfRule type="cellIs" dxfId="1069" priority="250" stopIfTrue="1" operator="equal">
      <formula>"(空白)"</formula>
    </cfRule>
    <cfRule type="cellIs" dxfId="1068" priority="251" stopIfTrue="1" operator="equal">
      <formula>"/"</formula>
    </cfRule>
    <cfRule type="cellIs" dxfId="1067" priority="252" stopIfTrue="1" operator="equal">
      <formula>0</formula>
    </cfRule>
  </conditionalFormatting>
  <conditionalFormatting sqref="H309">
    <cfRule type="cellIs" dxfId="1066" priority="14095" stopIfTrue="1" operator="equal">
      <formula>"(空白)"</formula>
    </cfRule>
    <cfRule type="cellIs" dxfId="1065" priority="14096" stopIfTrue="1" operator="equal">
      <formula>"/"</formula>
    </cfRule>
    <cfRule type="cellIs" dxfId="1064" priority="14097" stopIfTrue="1" operator="equal">
      <formula>0</formula>
    </cfRule>
  </conditionalFormatting>
  <conditionalFormatting sqref="K311:L311">
    <cfRule type="cellIs" dxfId="1063" priority="6604" stopIfTrue="1" operator="equal">
      <formula>"(空白)"</formula>
    </cfRule>
    <cfRule type="cellIs" dxfId="1062" priority="6605" stopIfTrue="1" operator="equal">
      <formula>"/"</formula>
    </cfRule>
    <cfRule type="cellIs" dxfId="1061" priority="6606" stopIfTrue="1" operator="equal">
      <formula>0</formula>
    </cfRule>
  </conditionalFormatting>
  <conditionalFormatting sqref="B314">
    <cfRule type="cellIs" dxfId="1060" priority="4870" stopIfTrue="1" operator="equal">
      <formula>"(空白)"</formula>
    </cfRule>
    <cfRule type="cellIs" dxfId="1059" priority="4871" stopIfTrue="1" operator="equal">
      <formula>"/"</formula>
    </cfRule>
    <cfRule type="cellIs" dxfId="1058" priority="4872" stopIfTrue="1" operator="equal">
      <formula>0</formula>
    </cfRule>
  </conditionalFormatting>
  <conditionalFormatting sqref="B317">
    <cfRule type="cellIs" dxfId="1057" priority="5182" stopIfTrue="1" operator="equal">
      <formula>"(空白)"</formula>
    </cfRule>
    <cfRule type="cellIs" dxfId="1056" priority="5183" stopIfTrue="1" operator="equal">
      <formula>"/"</formula>
    </cfRule>
    <cfRule type="cellIs" dxfId="1055" priority="5184" stopIfTrue="1" operator="equal">
      <formula>0</formula>
    </cfRule>
  </conditionalFormatting>
  <conditionalFormatting sqref="F319">
    <cfRule type="cellIs" dxfId="1054" priority="20515" stopIfTrue="1" operator="equal">
      <formula>"(空白)"</formula>
    </cfRule>
    <cfRule type="cellIs" dxfId="1053" priority="20516" stopIfTrue="1" operator="equal">
      <formula>"/"</formula>
    </cfRule>
    <cfRule type="cellIs" dxfId="1052" priority="20517" stopIfTrue="1" operator="equal">
      <formula>0</formula>
    </cfRule>
  </conditionalFormatting>
  <conditionalFormatting sqref="B320">
    <cfRule type="cellIs" dxfId="1051" priority="2614" stopIfTrue="1" operator="equal">
      <formula>"(空白)"</formula>
    </cfRule>
    <cfRule type="cellIs" dxfId="1050" priority="2615" stopIfTrue="1" operator="equal">
      <formula>"/"</formula>
    </cfRule>
    <cfRule type="cellIs" dxfId="1049" priority="2616" stopIfTrue="1" operator="equal">
      <formula>0</formula>
    </cfRule>
  </conditionalFormatting>
  <conditionalFormatting sqref="B321">
    <cfRule type="cellIs" dxfId="1048" priority="1600" stopIfTrue="1" operator="equal">
      <formula>"(空白)"</formula>
    </cfRule>
    <cfRule type="cellIs" dxfId="1047" priority="1601" stopIfTrue="1" operator="equal">
      <formula>"/"</formula>
    </cfRule>
    <cfRule type="cellIs" dxfId="1046" priority="1602" stopIfTrue="1" operator="equal">
      <formula>0</formula>
    </cfRule>
  </conditionalFormatting>
  <conditionalFormatting sqref="I321:L321">
    <cfRule type="cellIs" dxfId="1045" priority="4876" stopIfTrue="1" operator="equal">
      <formula>"(空白)"</formula>
    </cfRule>
    <cfRule type="cellIs" dxfId="1044" priority="4877" stopIfTrue="1" operator="equal">
      <formula>"/"</formula>
    </cfRule>
    <cfRule type="cellIs" dxfId="1043" priority="4878" stopIfTrue="1" operator="equal">
      <formula>0</formula>
    </cfRule>
  </conditionalFormatting>
  <conditionalFormatting sqref="B327">
    <cfRule type="cellIs" dxfId="1042" priority="4582" stopIfTrue="1" operator="equal">
      <formula>"(空白)"</formula>
    </cfRule>
    <cfRule type="cellIs" dxfId="1041" priority="4583" stopIfTrue="1" operator="equal">
      <formula>"/"</formula>
    </cfRule>
    <cfRule type="cellIs" dxfId="1040" priority="4584" stopIfTrue="1" operator="equal">
      <formula>0</formula>
    </cfRule>
  </conditionalFormatting>
  <conditionalFormatting sqref="B328">
    <cfRule type="cellIs" dxfId="1039" priority="70" stopIfTrue="1" operator="equal">
      <formula>"(空白)"</formula>
    </cfRule>
    <cfRule type="cellIs" dxfId="1038" priority="71" stopIfTrue="1" operator="equal">
      <formula>"/"</formula>
    </cfRule>
    <cfRule type="cellIs" dxfId="1037" priority="72" stopIfTrue="1" operator="equal">
      <formula>0</formula>
    </cfRule>
  </conditionalFormatting>
  <conditionalFormatting sqref="B329">
    <cfRule type="cellIs" dxfId="1036" priority="5113" stopIfTrue="1" operator="equal">
      <formula>"(空白)"</formula>
    </cfRule>
    <cfRule type="cellIs" dxfId="1035" priority="5114" stopIfTrue="1" operator="equal">
      <formula>"/"</formula>
    </cfRule>
    <cfRule type="cellIs" dxfId="1034" priority="5115" stopIfTrue="1" operator="equal">
      <formula>0</formula>
    </cfRule>
  </conditionalFormatting>
  <conditionalFormatting sqref="A330">
    <cfRule type="cellIs" dxfId="1033" priority="16177" stopIfTrue="1" operator="equal">
      <formula>"(空白)"</formula>
    </cfRule>
    <cfRule type="cellIs" dxfId="1032" priority="16178" stopIfTrue="1" operator="equal">
      <formula>"/"</formula>
    </cfRule>
    <cfRule type="cellIs" dxfId="1031" priority="16179" stopIfTrue="1" operator="equal">
      <formula>0</formula>
    </cfRule>
  </conditionalFormatting>
  <conditionalFormatting sqref="K330:L330">
    <cfRule type="cellIs" dxfId="1030" priority="6601" stopIfTrue="1" operator="equal">
      <formula>"(空白)"</formula>
    </cfRule>
    <cfRule type="cellIs" dxfId="1029" priority="6602" stopIfTrue="1" operator="equal">
      <formula>"/"</formula>
    </cfRule>
    <cfRule type="cellIs" dxfId="1028" priority="6603" stopIfTrue="1" operator="equal">
      <formula>0</formula>
    </cfRule>
  </conditionalFormatting>
  <conditionalFormatting sqref="A331:H331">
    <cfRule type="cellIs" dxfId="1027" priority="20728" stopIfTrue="1" operator="equal">
      <formula>"(空白)"</formula>
    </cfRule>
    <cfRule type="cellIs" dxfId="1026" priority="20729" stopIfTrue="1" operator="equal">
      <formula>"/"</formula>
    </cfRule>
    <cfRule type="cellIs" dxfId="1025" priority="20730" stopIfTrue="1" operator="equal">
      <formula>0</formula>
    </cfRule>
  </conditionalFormatting>
  <conditionalFormatting sqref="B334">
    <cfRule type="cellIs" dxfId="1024" priority="12871" stopIfTrue="1" operator="equal">
      <formula>"(空白)"</formula>
    </cfRule>
    <cfRule type="cellIs" dxfId="1023" priority="12872" stopIfTrue="1" operator="equal">
      <formula>"/"</formula>
    </cfRule>
    <cfRule type="cellIs" dxfId="1022" priority="12873" stopIfTrue="1" operator="equal">
      <formula>0</formula>
    </cfRule>
  </conditionalFormatting>
  <conditionalFormatting sqref="B335">
    <cfRule type="cellIs" dxfId="1021" priority="4417" stopIfTrue="1" operator="equal">
      <formula>"(空白)"</formula>
    </cfRule>
    <cfRule type="cellIs" dxfId="1020" priority="4418" stopIfTrue="1" operator="equal">
      <formula>"/"</formula>
    </cfRule>
    <cfRule type="cellIs" dxfId="1019" priority="4419" stopIfTrue="1" operator="equal">
      <formula>0</formula>
    </cfRule>
  </conditionalFormatting>
  <conditionalFormatting sqref="B336">
    <cfRule type="cellIs" dxfId="1018" priority="67" stopIfTrue="1" operator="equal">
      <formula>"(空白)"</formula>
    </cfRule>
    <cfRule type="cellIs" dxfId="1017" priority="68" stopIfTrue="1" operator="equal">
      <formula>"/"</formula>
    </cfRule>
    <cfRule type="cellIs" dxfId="1016" priority="69" stopIfTrue="1" operator="equal">
      <formula>0</formula>
    </cfRule>
  </conditionalFormatting>
  <conditionalFormatting sqref="C336">
    <cfRule type="cellIs" dxfId="1015" priority="21235" stopIfTrue="1" operator="equal">
      <formula>"(空白)"</formula>
    </cfRule>
    <cfRule type="cellIs" dxfId="1014" priority="21236" stopIfTrue="1" operator="equal">
      <formula>"/"</formula>
    </cfRule>
    <cfRule type="cellIs" dxfId="1013" priority="21237" stopIfTrue="1" operator="equal">
      <formula>0</formula>
    </cfRule>
  </conditionalFormatting>
  <conditionalFormatting sqref="B337">
    <cfRule type="cellIs" dxfId="1012" priority="154" stopIfTrue="1" operator="equal">
      <formula>"(空白)"</formula>
    </cfRule>
    <cfRule type="cellIs" dxfId="1011" priority="155" stopIfTrue="1" operator="equal">
      <formula>"/"</formula>
    </cfRule>
    <cfRule type="cellIs" dxfId="1010" priority="156" stopIfTrue="1" operator="equal">
      <formula>0</formula>
    </cfRule>
  </conditionalFormatting>
  <conditionalFormatting sqref="E337">
    <cfRule type="cellIs" dxfId="1009" priority="4240" stopIfTrue="1" operator="equal">
      <formula>"(空白)"</formula>
    </cfRule>
    <cfRule type="cellIs" dxfId="1008" priority="4241" stopIfTrue="1" operator="equal">
      <formula>"/"</formula>
    </cfRule>
    <cfRule type="cellIs" dxfId="1007" priority="4242" stopIfTrue="1" operator="equal">
      <formula>0</formula>
    </cfRule>
  </conditionalFormatting>
  <conditionalFormatting sqref="F337">
    <cfRule type="cellIs" dxfId="1006" priority="4603" stopIfTrue="1" operator="equal">
      <formula>"(空白)"</formula>
    </cfRule>
    <cfRule type="cellIs" dxfId="1005" priority="4604" stopIfTrue="1" operator="equal">
      <formula>"/"</formula>
    </cfRule>
    <cfRule type="cellIs" dxfId="1004" priority="4605" stopIfTrue="1" operator="equal">
      <formula>0</formula>
    </cfRule>
  </conditionalFormatting>
  <conditionalFormatting sqref="G337">
    <cfRule type="cellIs" dxfId="1003" priority="4600" stopIfTrue="1" operator="equal">
      <formula>"(空白)"</formula>
    </cfRule>
    <cfRule type="cellIs" dxfId="1002" priority="4601" stopIfTrue="1" operator="equal">
      <formula>"/"</formula>
    </cfRule>
    <cfRule type="cellIs" dxfId="1001" priority="4602" stopIfTrue="1" operator="equal">
      <formula>0</formula>
    </cfRule>
  </conditionalFormatting>
  <conditionalFormatting sqref="B338">
    <cfRule type="cellIs" dxfId="1000" priority="724" stopIfTrue="1" operator="equal">
      <formula>"(空白)"</formula>
    </cfRule>
    <cfRule type="cellIs" dxfId="999" priority="725" stopIfTrue="1" operator="equal">
      <formula>"/"</formula>
    </cfRule>
    <cfRule type="cellIs" dxfId="998" priority="726" stopIfTrue="1" operator="equal">
      <formula>0</formula>
    </cfRule>
  </conditionalFormatting>
  <conditionalFormatting sqref="C340">
    <cfRule type="cellIs" dxfId="997" priority="5422" stopIfTrue="1" operator="equal">
      <formula>"(空白)"</formula>
    </cfRule>
    <cfRule type="cellIs" dxfId="996" priority="5423" stopIfTrue="1" operator="equal">
      <formula>"/"</formula>
    </cfRule>
    <cfRule type="cellIs" dxfId="995" priority="5424" stopIfTrue="1" operator="equal">
      <formula>0</formula>
    </cfRule>
  </conditionalFormatting>
  <conditionalFormatting sqref="B341">
    <cfRule type="cellIs" dxfId="994" priority="4414" stopIfTrue="1" operator="equal">
      <formula>"(空白)"</formula>
    </cfRule>
    <cfRule type="cellIs" dxfId="993" priority="4415" stopIfTrue="1" operator="equal">
      <formula>"/"</formula>
    </cfRule>
    <cfRule type="cellIs" dxfId="992" priority="4416" stopIfTrue="1" operator="equal">
      <formula>0</formula>
    </cfRule>
  </conditionalFormatting>
  <conditionalFormatting sqref="A343">
    <cfRule type="cellIs" dxfId="991" priority="8557" stopIfTrue="1" operator="equal">
      <formula>"(空白)"</formula>
    </cfRule>
    <cfRule type="cellIs" dxfId="990" priority="8558" stopIfTrue="1" operator="equal">
      <formula>"/"</formula>
    </cfRule>
    <cfRule type="cellIs" dxfId="989" priority="8559" stopIfTrue="1" operator="equal">
      <formula>0</formula>
    </cfRule>
  </conditionalFormatting>
  <conditionalFormatting sqref="B343">
    <cfRule type="cellIs" dxfId="988" priority="11200" stopIfTrue="1" operator="equal">
      <formula>"(空白)"</formula>
    </cfRule>
    <cfRule type="cellIs" dxfId="987" priority="11201" stopIfTrue="1" operator="equal">
      <formula>"/"</formula>
    </cfRule>
    <cfRule type="cellIs" dxfId="986" priority="11202" stopIfTrue="1" operator="equal">
      <formula>0</formula>
    </cfRule>
  </conditionalFormatting>
  <conditionalFormatting sqref="C343">
    <cfRule type="cellIs" dxfId="985" priority="11203" stopIfTrue="1" operator="equal">
      <formula>"(空白)"</formula>
    </cfRule>
    <cfRule type="cellIs" dxfId="984" priority="11204" stopIfTrue="1" operator="equal">
      <formula>"/"</formula>
    </cfRule>
    <cfRule type="cellIs" dxfId="983" priority="11205" stopIfTrue="1" operator="equal">
      <formula>0</formula>
    </cfRule>
  </conditionalFormatting>
  <conditionalFormatting sqref="E343:H343">
    <cfRule type="cellIs" dxfId="982" priority="11206" stopIfTrue="1" operator="equal">
      <formula>"(空白)"</formula>
    </cfRule>
    <cfRule type="cellIs" dxfId="981" priority="11207" stopIfTrue="1" operator="equal">
      <formula>"/"</formula>
    </cfRule>
    <cfRule type="cellIs" dxfId="980" priority="11208" stopIfTrue="1" operator="equal">
      <formula>0</formula>
    </cfRule>
  </conditionalFormatting>
  <conditionalFormatting sqref="A344:H344">
    <cfRule type="cellIs" dxfId="979" priority="16003" stopIfTrue="1" operator="equal">
      <formula>"(空白)"</formula>
    </cfRule>
    <cfRule type="cellIs" dxfId="978" priority="16004" stopIfTrue="1" operator="equal">
      <formula>"/"</formula>
    </cfRule>
    <cfRule type="cellIs" dxfId="977" priority="16005" stopIfTrue="1" operator="equal">
      <formula>0</formula>
    </cfRule>
  </conditionalFormatting>
  <conditionalFormatting sqref="K346:L346">
    <cfRule type="cellIs" dxfId="976" priority="6598" stopIfTrue="1" operator="equal">
      <formula>"(空白)"</formula>
    </cfRule>
    <cfRule type="cellIs" dxfId="975" priority="6599" stopIfTrue="1" operator="equal">
      <formula>"/"</formula>
    </cfRule>
    <cfRule type="cellIs" dxfId="974" priority="6600" stopIfTrue="1" operator="equal">
      <formula>0</formula>
    </cfRule>
  </conditionalFormatting>
  <conditionalFormatting sqref="C351">
    <cfRule type="cellIs" dxfId="973" priority="5416" stopIfTrue="1" operator="equal">
      <formula>"(空白)"</formula>
    </cfRule>
    <cfRule type="cellIs" dxfId="972" priority="5417" stopIfTrue="1" operator="equal">
      <formula>"/"</formula>
    </cfRule>
    <cfRule type="cellIs" dxfId="971" priority="5418" stopIfTrue="1" operator="equal">
      <formula>0</formula>
    </cfRule>
  </conditionalFormatting>
  <conditionalFormatting sqref="B352">
    <cfRule type="cellIs" dxfId="970" priority="319" stopIfTrue="1" operator="equal">
      <formula>"(空白)"</formula>
    </cfRule>
    <cfRule type="cellIs" dxfId="969" priority="320" stopIfTrue="1" operator="equal">
      <formula>"/"</formula>
    </cfRule>
    <cfRule type="cellIs" dxfId="968" priority="321" stopIfTrue="1" operator="equal">
      <formula>0</formula>
    </cfRule>
  </conditionalFormatting>
  <conditionalFormatting sqref="B353">
    <cfRule type="cellIs" dxfId="967" priority="1006" stopIfTrue="1" operator="equal">
      <formula>"(空白)"</formula>
    </cfRule>
    <cfRule type="cellIs" dxfId="966" priority="1007" stopIfTrue="1" operator="equal">
      <formula>"/"</formula>
    </cfRule>
    <cfRule type="cellIs" dxfId="965" priority="1008" stopIfTrue="1" operator="equal">
      <formula>0</formula>
    </cfRule>
  </conditionalFormatting>
  <conditionalFormatting sqref="B354">
    <cfRule type="cellIs" dxfId="964" priority="382" stopIfTrue="1" operator="equal">
      <formula>"(空白)"</formula>
    </cfRule>
    <cfRule type="cellIs" dxfId="963" priority="383" stopIfTrue="1" operator="equal">
      <formula>"/"</formula>
    </cfRule>
    <cfRule type="cellIs" dxfId="962" priority="384" stopIfTrue="1" operator="equal">
      <formula>0</formula>
    </cfRule>
  </conditionalFormatting>
  <conditionalFormatting sqref="B355">
    <cfRule type="cellIs" dxfId="961" priority="1633" stopIfTrue="1" operator="equal">
      <formula>"(空白)"</formula>
    </cfRule>
    <cfRule type="cellIs" dxfId="960" priority="1634" stopIfTrue="1" operator="equal">
      <formula>"/"</formula>
    </cfRule>
    <cfRule type="cellIs" dxfId="959" priority="1635" stopIfTrue="1" operator="equal">
      <formula>0</formula>
    </cfRule>
  </conditionalFormatting>
  <conditionalFormatting sqref="B356">
    <cfRule type="cellIs" dxfId="958" priority="1369" stopIfTrue="1" operator="equal">
      <formula>"(空白)"</formula>
    </cfRule>
    <cfRule type="cellIs" dxfId="957" priority="1370" stopIfTrue="1" operator="equal">
      <formula>"/"</formula>
    </cfRule>
    <cfRule type="cellIs" dxfId="956" priority="1371" stopIfTrue="1" operator="equal">
      <formula>0</formula>
    </cfRule>
  </conditionalFormatting>
  <conditionalFormatting sqref="B357">
    <cfRule type="cellIs" dxfId="955" priority="238" stopIfTrue="1" operator="equal">
      <formula>"(空白)"</formula>
    </cfRule>
    <cfRule type="cellIs" dxfId="954" priority="239" stopIfTrue="1" operator="equal">
      <formula>"/"</formula>
    </cfRule>
    <cfRule type="cellIs" dxfId="953" priority="240" stopIfTrue="1" operator="equal">
      <formula>0</formula>
    </cfRule>
  </conditionalFormatting>
  <conditionalFormatting sqref="A358">
    <cfRule type="cellIs" dxfId="952" priority="16171" stopIfTrue="1" operator="equal">
      <formula>"(空白)"</formula>
    </cfRule>
    <cfRule type="cellIs" dxfId="951" priority="16172" stopIfTrue="1" operator="equal">
      <formula>"/"</formula>
    </cfRule>
    <cfRule type="cellIs" dxfId="950" priority="16173" stopIfTrue="1" operator="equal">
      <formula>0</formula>
    </cfRule>
  </conditionalFormatting>
  <conditionalFormatting sqref="A360">
    <cfRule type="cellIs" dxfId="949" priority="8164" stopIfTrue="1" operator="equal">
      <formula>"(空白)"</formula>
    </cfRule>
    <cfRule type="cellIs" dxfId="948" priority="8165" stopIfTrue="1" operator="equal">
      <formula>"/"</formula>
    </cfRule>
    <cfRule type="cellIs" dxfId="947" priority="8166" stopIfTrue="1" operator="equal">
      <formula>0</formula>
    </cfRule>
  </conditionalFormatting>
  <conditionalFormatting sqref="K360:L360">
    <cfRule type="cellIs" dxfId="946" priority="6595" stopIfTrue="1" operator="equal">
      <formula>"(空白)"</formula>
    </cfRule>
    <cfRule type="cellIs" dxfId="945" priority="6596" stopIfTrue="1" operator="equal">
      <formula>"/"</formula>
    </cfRule>
    <cfRule type="cellIs" dxfId="944" priority="6597" stopIfTrue="1" operator="equal">
      <formula>0</formula>
    </cfRule>
  </conditionalFormatting>
  <conditionalFormatting sqref="A361">
    <cfRule type="cellIs" dxfId="943" priority="8167" stopIfTrue="1" operator="equal">
      <formula>"(空白)"</formula>
    </cfRule>
    <cfRule type="cellIs" dxfId="942" priority="8168" stopIfTrue="1" operator="equal">
      <formula>"/"</formula>
    </cfRule>
    <cfRule type="cellIs" dxfId="941" priority="8169" stopIfTrue="1" operator="equal">
      <formula>0</formula>
    </cfRule>
  </conditionalFormatting>
  <conditionalFormatting sqref="C365">
    <cfRule type="cellIs" dxfId="940" priority="10711" stopIfTrue="1" operator="equal">
      <formula>"(空白)"</formula>
    </cfRule>
    <cfRule type="cellIs" dxfId="939" priority="10712" stopIfTrue="1" operator="equal">
      <formula>"/"</formula>
    </cfRule>
    <cfRule type="cellIs" dxfId="938" priority="10713" stopIfTrue="1" operator="equal">
      <formula>0</formula>
    </cfRule>
  </conditionalFormatting>
  <conditionalFormatting sqref="F365">
    <cfRule type="cellIs" dxfId="937" priority="8758" stopIfTrue="1" operator="equal">
      <formula>"(空白)"</formula>
    </cfRule>
    <cfRule type="cellIs" dxfId="936" priority="8759" stopIfTrue="1" operator="equal">
      <formula>"/"</formula>
    </cfRule>
    <cfRule type="cellIs" dxfId="935" priority="8760" stopIfTrue="1" operator="equal">
      <formula>0</formula>
    </cfRule>
  </conditionalFormatting>
  <conditionalFormatting sqref="E367">
    <cfRule type="cellIs" dxfId="934" priority="5662" stopIfTrue="1" operator="equal">
      <formula>"(空白)"</formula>
    </cfRule>
    <cfRule type="cellIs" dxfId="933" priority="5663" stopIfTrue="1" operator="equal">
      <formula>"/"</formula>
    </cfRule>
    <cfRule type="cellIs" dxfId="932" priority="5664" stopIfTrue="1" operator="equal">
      <formula>0</formula>
    </cfRule>
  </conditionalFormatting>
  <conditionalFormatting sqref="A369">
    <cfRule type="cellIs" dxfId="931" priority="10465" stopIfTrue="1" operator="equal">
      <formula>"(空白)"</formula>
    </cfRule>
    <cfRule type="cellIs" dxfId="930" priority="10466" stopIfTrue="1" operator="equal">
      <formula>"/"</formula>
    </cfRule>
    <cfRule type="cellIs" dxfId="929" priority="10467" stopIfTrue="1" operator="equal">
      <formula>0</formula>
    </cfRule>
  </conditionalFormatting>
  <conditionalFormatting sqref="A370">
    <cfRule type="cellIs" dxfId="928" priority="15871" stopIfTrue="1" operator="equal">
      <formula>"(空白)"</formula>
    </cfRule>
    <cfRule type="cellIs" dxfId="927" priority="15872" stopIfTrue="1" operator="equal">
      <formula>"/"</formula>
    </cfRule>
    <cfRule type="cellIs" dxfId="926" priority="15873" stopIfTrue="1" operator="equal">
      <formula>0</formula>
    </cfRule>
  </conditionalFormatting>
  <conditionalFormatting sqref="K370:L370">
    <cfRule type="cellIs" dxfId="925" priority="6592" stopIfTrue="1" operator="equal">
      <formula>"(空白)"</formula>
    </cfRule>
    <cfRule type="cellIs" dxfId="924" priority="6593" stopIfTrue="1" operator="equal">
      <formula>"/"</formula>
    </cfRule>
    <cfRule type="cellIs" dxfId="923" priority="6594" stopIfTrue="1" operator="equal">
      <formula>0</formula>
    </cfRule>
  </conditionalFormatting>
  <conditionalFormatting sqref="A371:H371">
    <cfRule type="cellIs" dxfId="922" priority="21238" stopIfTrue="1" operator="equal">
      <formula>"(空白)"</formula>
    </cfRule>
    <cfRule type="cellIs" dxfId="921" priority="21239" stopIfTrue="1" operator="equal">
      <formula>"/"</formula>
    </cfRule>
    <cfRule type="cellIs" dxfId="920" priority="21240" stopIfTrue="1" operator="equal">
      <formula>0</formula>
    </cfRule>
  </conditionalFormatting>
  <conditionalFormatting sqref="B380">
    <cfRule type="cellIs" dxfId="919" priority="235" stopIfTrue="1" operator="equal">
      <formula>"(空白)"</formula>
    </cfRule>
    <cfRule type="cellIs" dxfId="918" priority="236" stopIfTrue="1" operator="equal">
      <formula>"/"</formula>
    </cfRule>
    <cfRule type="cellIs" dxfId="917" priority="237" stopIfTrue="1" operator="equal">
      <formula>0</formula>
    </cfRule>
  </conditionalFormatting>
  <conditionalFormatting sqref="C396">
    <cfRule type="cellIs" dxfId="916" priority="5392" stopIfTrue="1" operator="equal">
      <formula>"(空白)"</formula>
    </cfRule>
    <cfRule type="cellIs" dxfId="915" priority="5393" stopIfTrue="1" operator="equal">
      <formula>"/"</formula>
    </cfRule>
    <cfRule type="cellIs" dxfId="914" priority="5394" stopIfTrue="1" operator="equal">
      <formula>0</formula>
    </cfRule>
  </conditionalFormatting>
  <conditionalFormatting sqref="K407:L407">
    <cfRule type="cellIs" dxfId="913" priority="6589" stopIfTrue="1" operator="equal">
      <formula>"(空白)"</formula>
    </cfRule>
    <cfRule type="cellIs" dxfId="912" priority="6590" stopIfTrue="1" operator="equal">
      <formula>"/"</formula>
    </cfRule>
    <cfRule type="cellIs" dxfId="911" priority="6591" stopIfTrue="1" operator="equal">
      <formula>0</formula>
    </cfRule>
  </conditionalFormatting>
  <conditionalFormatting sqref="B411">
    <cfRule type="cellIs" dxfId="910" priority="4663" stopIfTrue="1" operator="equal">
      <formula>"(空白)"</formula>
    </cfRule>
    <cfRule type="cellIs" dxfId="909" priority="4664" stopIfTrue="1" operator="equal">
      <formula>"/"</formula>
    </cfRule>
    <cfRule type="cellIs" dxfId="908" priority="4665" stopIfTrue="1" operator="equal">
      <formula>0</formula>
    </cfRule>
  </conditionalFormatting>
  <conditionalFormatting sqref="B412">
    <cfRule type="cellIs" dxfId="907" priority="715" stopIfTrue="1" operator="equal">
      <formula>"(空白)"</formula>
    </cfRule>
    <cfRule type="cellIs" dxfId="906" priority="716" stopIfTrue="1" operator="equal">
      <formula>"/"</formula>
    </cfRule>
    <cfRule type="cellIs" dxfId="905" priority="717" stopIfTrue="1" operator="equal">
      <formula>0</formula>
    </cfRule>
  </conditionalFormatting>
  <conditionalFormatting sqref="B413">
    <cfRule type="cellIs" dxfId="904" priority="7951" stopIfTrue="1" operator="equal">
      <formula>"(空白)"</formula>
    </cfRule>
    <cfRule type="cellIs" dxfId="903" priority="7952" stopIfTrue="1" operator="equal">
      <formula>"/"</formula>
    </cfRule>
    <cfRule type="cellIs" dxfId="902" priority="7953" stopIfTrue="1" operator="equal">
      <formula>0</formula>
    </cfRule>
  </conditionalFormatting>
  <conditionalFormatting sqref="B414">
    <cfRule type="cellIs" dxfId="901" priority="313" stopIfTrue="1" operator="equal">
      <formula>"(空白)"</formula>
    </cfRule>
    <cfRule type="cellIs" dxfId="900" priority="314" stopIfTrue="1" operator="equal">
      <formula>"/"</formula>
    </cfRule>
    <cfRule type="cellIs" dxfId="899" priority="315" stopIfTrue="1" operator="equal">
      <formula>0</formula>
    </cfRule>
  </conditionalFormatting>
  <conditionalFormatting sqref="A415">
    <cfRule type="cellIs" dxfId="898" priority="14809" stopIfTrue="1" operator="equal">
      <formula>"(空白)"</formula>
    </cfRule>
    <cfRule type="cellIs" dxfId="897" priority="14810" stopIfTrue="1" operator="equal">
      <formula>"/"</formula>
    </cfRule>
    <cfRule type="cellIs" dxfId="896" priority="14811" stopIfTrue="1" operator="equal">
      <formula>0</formula>
    </cfRule>
  </conditionalFormatting>
  <conditionalFormatting sqref="A416:B416">
    <cfRule type="cellIs" dxfId="895" priority="18121" stopIfTrue="1" operator="equal">
      <formula>"(空白)"</formula>
    </cfRule>
    <cfRule type="cellIs" dxfId="894" priority="18122" stopIfTrue="1" operator="equal">
      <formula>"/"</formula>
    </cfRule>
    <cfRule type="cellIs" dxfId="893" priority="18123" stopIfTrue="1" operator="equal">
      <formula>0</formula>
    </cfRule>
  </conditionalFormatting>
  <conditionalFormatting sqref="C416:G416">
    <cfRule type="cellIs" dxfId="892" priority="18118" stopIfTrue="1" operator="equal">
      <formula>"(空白)"</formula>
    </cfRule>
    <cfRule type="cellIs" dxfId="891" priority="18119" stopIfTrue="1" operator="equal">
      <formula>"/"</formula>
    </cfRule>
    <cfRule type="cellIs" dxfId="890" priority="18120" stopIfTrue="1" operator="equal">
      <formula>0</formula>
    </cfRule>
  </conditionalFormatting>
  <conditionalFormatting sqref="H416">
    <cfRule type="cellIs" dxfId="889" priority="12301" stopIfTrue="1" operator="equal">
      <formula>"(空白)"</formula>
    </cfRule>
    <cfRule type="cellIs" dxfId="888" priority="12302" stopIfTrue="1" operator="equal">
      <formula>"/"</formula>
    </cfRule>
    <cfRule type="cellIs" dxfId="887" priority="12303" stopIfTrue="1" operator="equal">
      <formula>0</formula>
    </cfRule>
  </conditionalFormatting>
  <conditionalFormatting sqref="B417">
    <cfRule type="cellIs" dxfId="886" priority="20722" stopIfTrue="1" operator="equal">
      <formula>"(空白)"</formula>
    </cfRule>
    <cfRule type="cellIs" dxfId="885" priority="20723" stopIfTrue="1" operator="equal">
      <formula>"/"</formula>
    </cfRule>
    <cfRule type="cellIs" dxfId="884" priority="20724" stopIfTrue="1" operator="equal">
      <formula>0</formula>
    </cfRule>
  </conditionalFormatting>
  <conditionalFormatting sqref="K417:L417">
    <cfRule type="cellIs" dxfId="883" priority="6586" stopIfTrue="1" operator="equal">
      <formula>"(空白)"</formula>
    </cfRule>
    <cfRule type="cellIs" dxfId="882" priority="6587" stopIfTrue="1" operator="equal">
      <formula>"/"</formula>
    </cfRule>
    <cfRule type="cellIs" dxfId="881" priority="6588" stopIfTrue="1" operator="equal">
      <formula>0</formula>
    </cfRule>
  </conditionalFormatting>
  <conditionalFormatting sqref="B421">
    <cfRule type="cellIs" dxfId="880" priority="874" stopIfTrue="1" operator="equal">
      <formula>"(空白)"</formula>
    </cfRule>
    <cfRule type="cellIs" dxfId="879" priority="875" stopIfTrue="1" operator="equal">
      <formula>"/"</formula>
    </cfRule>
    <cfRule type="cellIs" dxfId="878" priority="876" stopIfTrue="1" operator="equal">
      <formula>0</formula>
    </cfRule>
  </conditionalFormatting>
  <conditionalFormatting sqref="E421">
    <cfRule type="cellIs" dxfId="877" priority="13747" stopIfTrue="1" operator="equal">
      <formula>"(空白)"</formula>
    </cfRule>
    <cfRule type="cellIs" dxfId="876" priority="13748" stopIfTrue="1" operator="equal">
      <formula>"/"</formula>
    </cfRule>
    <cfRule type="cellIs" dxfId="875" priority="13749" stopIfTrue="1" operator="equal">
      <formula>0</formula>
    </cfRule>
  </conditionalFormatting>
  <conditionalFormatting sqref="B422">
    <cfRule type="cellIs" dxfId="874" priority="64" stopIfTrue="1" operator="equal">
      <formula>"(空白)"</formula>
    </cfRule>
    <cfRule type="cellIs" dxfId="873" priority="65" stopIfTrue="1" operator="equal">
      <formula>"/"</formula>
    </cfRule>
    <cfRule type="cellIs" dxfId="872" priority="66" stopIfTrue="1" operator="equal">
      <formula>0</formula>
    </cfRule>
  </conditionalFormatting>
  <conditionalFormatting sqref="G422">
    <cfRule type="cellIs" dxfId="871" priority="14914" stopIfTrue="1" operator="equal">
      <formula>"(空白)"</formula>
    </cfRule>
    <cfRule type="cellIs" dxfId="870" priority="14915" stopIfTrue="1" operator="equal">
      <formula>"/"</formula>
    </cfRule>
    <cfRule type="cellIs" dxfId="869" priority="14916" stopIfTrue="1" operator="equal">
      <formula>0</formula>
    </cfRule>
  </conditionalFormatting>
  <conditionalFormatting sqref="B423">
    <cfRule type="cellIs" dxfId="868" priority="229" stopIfTrue="1" operator="equal">
      <formula>"(空白)"</formula>
    </cfRule>
    <cfRule type="cellIs" dxfId="867" priority="230" stopIfTrue="1" operator="equal">
      <formula>"/"</formula>
    </cfRule>
    <cfRule type="cellIs" dxfId="866" priority="231" stopIfTrue="1" operator="equal">
      <formula>0</formula>
    </cfRule>
  </conditionalFormatting>
  <conditionalFormatting sqref="C423">
    <cfRule type="cellIs" dxfId="865" priority="11878" stopIfTrue="1" operator="equal">
      <formula>"(空白)"</formula>
    </cfRule>
    <cfRule type="cellIs" dxfId="864" priority="11879" stopIfTrue="1" operator="equal">
      <formula>"/"</formula>
    </cfRule>
    <cfRule type="cellIs" dxfId="863" priority="11880" stopIfTrue="1" operator="equal">
      <formula>0</formula>
    </cfRule>
  </conditionalFormatting>
  <conditionalFormatting sqref="B424">
    <cfRule type="cellIs" dxfId="862" priority="1258" stopIfTrue="1" operator="equal">
      <formula>"(空白)"</formula>
    </cfRule>
    <cfRule type="cellIs" dxfId="861" priority="1259" stopIfTrue="1" operator="equal">
      <formula>"/"</formula>
    </cfRule>
    <cfRule type="cellIs" dxfId="860" priority="1260" stopIfTrue="1" operator="equal">
      <formula>0</formula>
    </cfRule>
  </conditionalFormatting>
  <conditionalFormatting sqref="B425">
    <cfRule type="cellIs" dxfId="859" priority="1255" stopIfTrue="1" operator="equal">
      <formula>"(空白)"</formula>
    </cfRule>
    <cfRule type="cellIs" dxfId="858" priority="1256" stopIfTrue="1" operator="equal">
      <formula>"/"</formula>
    </cfRule>
    <cfRule type="cellIs" dxfId="857" priority="1257" stopIfTrue="1" operator="equal">
      <formula>0</formula>
    </cfRule>
  </conditionalFormatting>
  <conditionalFormatting sqref="B426">
    <cfRule type="cellIs" dxfId="856" priority="973" stopIfTrue="1" operator="equal">
      <formula>"(空白)"</formula>
    </cfRule>
    <cfRule type="cellIs" dxfId="855" priority="974" stopIfTrue="1" operator="equal">
      <formula>"/"</formula>
    </cfRule>
    <cfRule type="cellIs" dxfId="854" priority="975" stopIfTrue="1" operator="equal">
      <formula>0</formula>
    </cfRule>
  </conditionalFormatting>
  <conditionalFormatting sqref="B427">
    <cfRule type="cellIs" dxfId="853" priority="1252" stopIfTrue="1" operator="equal">
      <formula>"(空白)"</formula>
    </cfRule>
    <cfRule type="cellIs" dxfId="852" priority="1253" stopIfTrue="1" operator="equal">
      <formula>"/"</formula>
    </cfRule>
    <cfRule type="cellIs" dxfId="851" priority="1254" stopIfTrue="1" operator="equal">
      <formula>0</formula>
    </cfRule>
  </conditionalFormatting>
  <conditionalFormatting sqref="B428">
    <cfRule type="cellIs" dxfId="850" priority="868" stopIfTrue="1" operator="equal">
      <formula>"(空白)"</formula>
    </cfRule>
    <cfRule type="cellIs" dxfId="849" priority="869" stopIfTrue="1" operator="equal">
      <formula>"/"</formula>
    </cfRule>
    <cfRule type="cellIs" dxfId="848" priority="870" stopIfTrue="1" operator="equal">
      <formula>0</formula>
    </cfRule>
  </conditionalFormatting>
  <conditionalFormatting sqref="C428">
    <cfRule type="cellIs" dxfId="847" priority="4786" stopIfTrue="1" operator="equal">
      <formula>"(空白)"</formula>
    </cfRule>
    <cfRule type="cellIs" dxfId="846" priority="4787" stopIfTrue="1" operator="equal">
      <formula>"/"</formula>
    </cfRule>
    <cfRule type="cellIs" dxfId="845" priority="4788" stopIfTrue="1" operator="equal">
      <formula>0</formula>
    </cfRule>
  </conditionalFormatting>
  <conditionalFormatting sqref="E428">
    <cfRule type="cellIs" dxfId="844" priority="4795" stopIfTrue="1" operator="equal">
      <formula>"(空白)"</formula>
    </cfRule>
    <cfRule type="cellIs" dxfId="843" priority="4796" stopIfTrue="1" operator="equal">
      <formula>"/"</formula>
    </cfRule>
    <cfRule type="cellIs" dxfId="842" priority="4797" stopIfTrue="1" operator="equal">
      <formula>0</formula>
    </cfRule>
  </conditionalFormatting>
  <conditionalFormatting sqref="F428">
    <cfRule type="cellIs" dxfId="841" priority="4792" stopIfTrue="1" operator="equal">
      <formula>"(空白)"</formula>
    </cfRule>
    <cfRule type="cellIs" dxfId="840" priority="4793" stopIfTrue="1" operator="equal">
      <formula>"/"</formula>
    </cfRule>
    <cfRule type="cellIs" dxfId="839" priority="4794" stopIfTrue="1" operator="equal">
      <formula>0</formula>
    </cfRule>
  </conditionalFormatting>
  <conditionalFormatting sqref="G428">
    <cfRule type="cellIs" dxfId="838" priority="4789" stopIfTrue="1" operator="equal">
      <formula>"(空白)"</formula>
    </cfRule>
    <cfRule type="cellIs" dxfId="837" priority="4790" stopIfTrue="1" operator="equal">
      <formula>"/"</formula>
    </cfRule>
    <cfRule type="cellIs" dxfId="836" priority="4791" stopIfTrue="1" operator="equal">
      <formula>0</formula>
    </cfRule>
  </conditionalFormatting>
  <conditionalFormatting sqref="B429">
    <cfRule type="cellIs" dxfId="835" priority="709" stopIfTrue="1" operator="equal">
      <formula>"(空白)"</formula>
    </cfRule>
    <cfRule type="cellIs" dxfId="834" priority="710" stopIfTrue="1" operator="equal">
      <formula>"/"</formula>
    </cfRule>
    <cfRule type="cellIs" dxfId="833" priority="711" stopIfTrue="1" operator="equal">
      <formula>0</formula>
    </cfRule>
  </conditionalFormatting>
  <conditionalFormatting sqref="B430">
    <cfRule type="cellIs" dxfId="832" priority="1243" stopIfTrue="1" operator="equal">
      <formula>"(空白)"</formula>
    </cfRule>
    <cfRule type="cellIs" dxfId="831" priority="1244" stopIfTrue="1" operator="equal">
      <formula>"/"</formula>
    </cfRule>
    <cfRule type="cellIs" dxfId="830" priority="1245" stopIfTrue="1" operator="equal">
      <formula>0</formula>
    </cfRule>
  </conditionalFormatting>
  <conditionalFormatting sqref="B431">
    <cfRule type="cellIs" dxfId="829" priority="7168" stopIfTrue="1" operator="equal">
      <formula>"(空白)"</formula>
    </cfRule>
    <cfRule type="cellIs" dxfId="828" priority="7169" stopIfTrue="1" operator="equal">
      <formula>"/"</formula>
    </cfRule>
    <cfRule type="cellIs" dxfId="827" priority="7170" stopIfTrue="1" operator="equal">
      <formula>0</formula>
    </cfRule>
  </conditionalFormatting>
  <conditionalFormatting sqref="B432">
    <cfRule type="cellIs" dxfId="826" priority="226" stopIfTrue="1" operator="equal">
      <formula>"(空白)"</formula>
    </cfRule>
    <cfRule type="cellIs" dxfId="825" priority="227" stopIfTrue="1" operator="equal">
      <formula>"/"</formula>
    </cfRule>
    <cfRule type="cellIs" dxfId="824" priority="228" stopIfTrue="1" operator="equal">
      <formula>0</formula>
    </cfRule>
  </conditionalFormatting>
  <conditionalFormatting sqref="B433">
    <cfRule type="cellIs" dxfId="823" priority="133" stopIfTrue="1" operator="equal">
      <formula>"(空白)"</formula>
    </cfRule>
    <cfRule type="cellIs" dxfId="822" priority="134" stopIfTrue="1" operator="equal">
      <formula>"/"</formula>
    </cfRule>
    <cfRule type="cellIs" dxfId="821" priority="135" stopIfTrue="1" operator="equal">
      <formula>0</formula>
    </cfRule>
  </conditionalFormatting>
  <conditionalFormatting sqref="B434">
    <cfRule type="cellIs" dxfId="820" priority="625" stopIfTrue="1" operator="equal">
      <formula>"(空白)"</formula>
    </cfRule>
    <cfRule type="cellIs" dxfId="819" priority="626" stopIfTrue="1" operator="equal">
      <formula>"/"</formula>
    </cfRule>
    <cfRule type="cellIs" dxfId="818" priority="627" stopIfTrue="1" operator="equal">
      <formula>0</formula>
    </cfRule>
  </conditionalFormatting>
  <conditionalFormatting sqref="B435">
    <cfRule type="cellIs" dxfId="817" priority="622" stopIfTrue="1" operator="equal">
      <formula>"(空白)"</formula>
    </cfRule>
    <cfRule type="cellIs" dxfId="816" priority="623" stopIfTrue="1" operator="equal">
      <formula>"/"</formula>
    </cfRule>
    <cfRule type="cellIs" dxfId="815" priority="624" stopIfTrue="1" operator="equal">
      <formula>0</formula>
    </cfRule>
  </conditionalFormatting>
  <conditionalFormatting sqref="B436">
    <cfRule type="cellIs" dxfId="814" priority="130" stopIfTrue="1" operator="equal">
      <formula>"(空白)"</formula>
    </cfRule>
    <cfRule type="cellIs" dxfId="813" priority="131" stopIfTrue="1" operator="equal">
      <formula>"/"</formula>
    </cfRule>
    <cfRule type="cellIs" dxfId="812" priority="132" stopIfTrue="1" operator="equal">
      <formula>0</formula>
    </cfRule>
  </conditionalFormatting>
  <conditionalFormatting sqref="B438">
    <cfRule type="cellIs" dxfId="811" priority="2377" stopIfTrue="1" operator="equal">
      <formula>"(空白)"</formula>
    </cfRule>
    <cfRule type="cellIs" dxfId="810" priority="2378" stopIfTrue="1" operator="equal">
      <formula>"/"</formula>
    </cfRule>
    <cfRule type="cellIs" dxfId="809" priority="2379" stopIfTrue="1" operator="equal">
      <formula>0</formula>
    </cfRule>
  </conditionalFormatting>
  <conditionalFormatting sqref="E439">
    <cfRule type="cellIs" dxfId="808" priority="16090" stopIfTrue="1" operator="equal">
      <formula>"(空白)"</formula>
    </cfRule>
    <cfRule type="cellIs" dxfId="807" priority="16091" stopIfTrue="1" operator="equal">
      <formula>"/"</formula>
    </cfRule>
    <cfRule type="cellIs" dxfId="806" priority="16092" stopIfTrue="1" operator="equal">
      <formula>0</formula>
    </cfRule>
  </conditionalFormatting>
  <conditionalFormatting sqref="G439">
    <cfRule type="cellIs" dxfId="805" priority="17812" stopIfTrue="1" operator="equal">
      <formula>"(空白)"</formula>
    </cfRule>
    <cfRule type="cellIs" dxfId="804" priority="17813" stopIfTrue="1" operator="equal">
      <formula>"/"</formula>
    </cfRule>
    <cfRule type="cellIs" dxfId="803" priority="17814" stopIfTrue="1" operator="equal">
      <formula>0</formula>
    </cfRule>
  </conditionalFormatting>
  <conditionalFormatting sqref="B440">
    <cfRule type="cellIs" dxfId="802" priority="445" stopIfTrue="1" operator="equal">
      <formula>"(空白)"</formula>
    </cfRule>
    <cfRule type="cellIs" dxfId="801" priority="446" stopIfTrue="1" operator="equal">
      <formula>"/"</formula>
    </cfRule>
    <cfRule type="cellIs" dxfId="800" priority="447" stopIfTrue="1" operator="equal">
      <formula>0</formula>
    </cfRule>
  </conditionalFormatting>
  <conditionalFormatting sqref="B441">
    <cfRule type="cellIs" dxfId="799" priority="127" stopIfTrue="1" operator="equal">
      <formula>"(空白)"</formula>
    </cfRule>
    <cfRule type="cellIs" dxfId="798" priority="128" stopIfTrue="1" operator="equal">
      <formula>"/"</formula>
    </cfRule>
    <cfRule type="cellIs" dxfId="797" priority="129" stopIfTrue="1" operator="equal">
      <formula>0</formula>
    </cfRule>
  </conditionalFormatting>
  <conditionalFormatting sqref="B442">
    <cfRule type="cellIs" dxfId="796" priority="538" stopIfTrue="1" operator="equal">
      <formula>"(空白)"</formula>
    </cfRule>
    <cfRule type="cellIs" dxfId="795" priority="539" stopIfTrue="1" operator="equal">
      <formula>"/"</formula>
    </cfRule>
    <cfRule type="cellIs" dxfId="794" priority="540" stopIfTrue="1" operator="equal">
      <formula>0</formula>
    </cfRule>
  </conditionalFormatting>
  <conditionalFormatting sqref="B443">
    <cfRule type="cellIs" dxfId="793" priority="124" stopIfTrue="1" operator="equal">
      <formula>"(空白)"</formula>
    </cfRule>
    <cfRule type="cellIs" dxfId="792" priority="125" stopIfTrue="1" operator="equal">
      <formula>"/"</formula>
    </cfRule>
    <cfRule type="cellIs" dxfId="791" priority="126" stopIfTrue="1" operator="equal">
      <formula>0</formula>
    </cfRule>
  </conditionalFormatting>
  <conditionalFormatting sqref="B444">
    <cfRule type="cellIs" dxfId="790" priority="121" stopIfTrue="1" operator="equal">
      <formula>"(空白)"</formula>
    </cfRule>
    <cfRule type="cellIs" dxfId="789" priority="122" stopIfTrue="1" operator="equal">
      <formula>"/"</formula>
    </cfRule>
    <cfRule type="cellIs" dxfId="788" priority="123" stopIfTrue="1" operator="equal">
      <formula>0</formula>
    </cfRule>
  </conditionalFormatting>
  <conditionalFormatting sqref="K444:L444">
    <cfRule type="cellIs" dxfId="787" priority="5728" stopIfTrue="1" operator="equal">
      <formula>"(空白)"</formula>
    </cfRule>
    <cfRule type="cellIs" dxfId="786" priority="5729" stopIfTrue="1" operator="equal">
      <formula>"/"</formula>
    </cfRule>
    <cfRule type="cellIs" dxfId="785" priority="5730" stopIfTrue="1" operator="equal">
      <formula>0</formula>
    </cfRule>
  </conditionalFormatting>
  <conditionalFormatting sqref="N444">
    <cfRule type="cellIs" dxfId="784" priority="5731" stopIfTrue="1" operator="equal">
      <formula>"(空白)"</formula>
    </cfRule>
    <cfRule type="cellIs" dxfId="783" priority="5732" stopIfTrue="1" operator="equal">
      <formula>"/"</formula>
    </cfRule>
    <cfRule type="cellIs" dxfId="782" priority="5733" stopIfTrue="1" operator="equal">
      <formula>0</formula>
    </cfRule>
  </conditionalFormatting>
  <conditionalFormatting sqref="B445">
    <cfRule type="cellIs" dxfId="781" priority="118" stopIfTrue="1" operator="equal">
      <formula>"(空白)"</formula>
    </cfRule>
    <cfRule type="cellIs" dxfId="780" priority="119" stopIfTrue="1" operator="equal">
      <formula>"/"</formula>
    </cfRule>
    <cfRule type="cellIs" dxfId="779" priority="120" stopIfTrue="1" operator="equal">
      <formula>0</formula>
    </cfRule>
  </conditionalFormatting>
  <conditionalFormatting sqref="F446">
    <cfRule type="cellIs" dxfId="778" priority="1741" stopIfTrue="1" operator="equal">
      <formula>"(空白)"</formula>
    </cfRule>
    <cfRule type="cellIs" dxfId="777" priority="1742" stopIfTrue="1" operator="equal">
      <formula>"/"</formula>
    </cfRule>
    <cfRule type="cellIs" dxfId="776" priority="1743" stopIfTrue="1" operator="equal">
      <formula>0</formula>
    </cfRule>
  </conditionalFormatting>
  <conditionalFormatting sqref="B448">
    <cfRule type="cellIs" dxfId="775" priority="5071" stopIfTrue="1" operator="equal">
      <formula>"(空白)"</formula>
    </cfRule>
    <cfRule type="cellIs" dxfId="774" priority="5072" stopIfTrue="1" operator="equal">
      <formula>"/"</formula>
    </cfRule>
    <cfRule type="cellIs" dxfId="773" priority="5073" stopIfTrue="1" operator="equal">
      <formula>0</formula>
    </cfRule>
  </conditionalFormatting>
  <conditionalFormatting sqref="C448">
    <cfRule type="cellIs" dxfId="772" priority="17644" stopIfTrue="1" operator="equal">
      <formula>"(空白)"</formula>
    </cfRule>
    <cfRule type="cellIs" dxfId="771" priority="17645" stopIfTrue="1" operator="equal">
      <formula>"/"</formula>
    </cfRule>
    <cfRule type="cellIs" dxfId="770" priority="17646" stopIfTrue="1" operator="equal">
      <formula>0</formula>
    </cfRule>
  </conditionalFormatting>
  <conditionalFormatting sqref="E448">
    <cfRule type="cellIs" dxfId="769" priority="17617" stopIfTrue="1" operator="equal">
      <formula>"(空白)"</formula>
    </cfRule>
    <cfRule type="cellIs" dxfId="768" priority="17618" stopIfTrue="1" operator="equal">
      <formula>"/"</formula>
    </cfRule>
    <cfRule type="cellIs" dxfId="767" priority="17619" stopIfTrue="1" operator="equal">
      <formula>0</formula>
    </cfRule>
  </conditionalFormatting>
  <conditionalFormatting sqref="F448">
    <cfRule type="cellIs" dxfId="766" priority="17614" stopIfTrue="1" operator="equal">
      <formula>"(空白)"</formula>
    </cfRule>
    <cfRule type="cellIs" dxfId="765" priority="17615" stopIfTrue="1" operator="equal">
      <formula>"/"</formula>
    </cfRule>
    <cfRule type="cellIs" dxfId="764" priority="17616" stopIfTrue="1" operator="equal">
      <formula>0</formula>
    </cfRule>
  </conditionalFormatting>
  <conditionalFormatting sqref="G448">
    <cfRule type="cellIs" dxfId="763" priority="17632" stopIfTrue="1" operator="equal">
      <formula>"(空白)"</formula>
    </cfRule>
    <cfRule type="cellIs" dxfId="762" priority="17633" stopIfTrue="1" operator="equal">
      <formula>"/"</formula>
    </cfRule>
    <cfRule type="cellIs" dxfId="761" priority="17634" stopIfTrue="1" operator="equal">
      <formula>0</formula>
    </cfRule>
  </conditionalFormatting>
  <conditionalFormatting sqref="H448">
    <cfRule type="cellIs" dxfId="760" priority="17638" stopIfTrue="1" operator="equal">
      <formula>"(空白)"</formula>
    </cfRule>
    <cfRule type="cellIs" dxfId="759" priority="17639" stopIfTrue="1" operator="equal">
      <formula>"/"</formula>
    </cfRule>
    <cfRule type="cellIs" dxfId="758" priority="17640" stopIfTrue="1" operator="equal">
      <formula>0</formula>
    </cfRule>
  </conditionalFormatting>
  <conditionalFormatting sqref="F449">
    <cfRule type="cellIs" dxfId="757" priority="1744" stopIfTrue="1" operator="equal">
      <formula>"(空白)"</formula>
    </cfRule>
    <cfRule type="cellIs" dxfId="756" priority="1745" stopIfTrue="1" operator="equal">
      <formula>"/"</formula>
    </cfRule>
    <cfRule type="cellIs" dxfId="755" priority="1746" stopIfTrue="1" operator="equal">
      <formula>0</formula>
    </cfRule>
  </conditionalFormatting>
  <conditionalFormatting sqref="G449">
    <cfRule type="cellIs" dxfId="754" priority="1747" stopIfTrue="1" operator="equal">
      <formula>"(空白)"</formula>
    </cfRule>
    <cfRule type="cellIs" dxfId="753" priority="1748" stopIfTrue="1" operator="equal">
      <formula>"/"</formula>
    </cfRule>
    <cfRule type="cellIs" dxfId="752" priority="1749" stopIfTrue="1" operator="equal">
      <formula>0</formula>
    </cfRule>
  </conditionalFormatting>
  <conditionalFormatting sqref="H449">
    <cfRule type="cellIs" dxfId="751" priority="1753" stopIfTrue="1" operator="equal">
      <formula>"(空白)"</formula>
    </cfRule>
    <cfRule type="cellIs" dxfId="750" priority="1754" stopIfTrue="1" operator="equal">
      <formula>"/"</formula>
    </cfRule>
    <cfRule type="cellIs" dxfId="749" priority="1755" stopIfTrue="1" operator="equal">
      <formula>0</formula>
    </cfRule>
  </conditionalFormatting>
  <conditionalFormatting sqref="B450">
    <cfRule type="cellIs" dxfId="748" priority="1042" stopIfTrue="1" operator="equal">
      <formula>"(空白)"</formula>
    </cfRule>
    <cfRule type="cellIs" dxfId="747" priority="1043" stopIfTrue="1" operator="equal">
      <formula>"/"</formula>
    </cfRule>
    <cfRule type="cellIs" dxfId="746" priority="1044" stopIfTrue="1" operator="equal">
      <formula>0</formula>
    </cfRule>
  </conditionalFormatting>
  <conditionalFormatting sqref="E450">
    <cfRule type="cellIs" dxfId="745" priority="1057" stopIfTrue="1" operator="equal">
      <formula>"(空白)"</formula>
    </cfRule>
    <cfRule type="cellIs" dxfId="744" priority="1058" stopIfTrue="1" operator="equal">
      <formula>"/"</formula>
    </cfRule>
    <cfRule type="cellIs" dxfId="743" priority="1059" stopIfTrue="1" operator="equal">
      <formula>0</formula>
    </cfRule>
  </conditionalFormatting>
  <conditionalFormatting sqref="F450">
    <cfRule type="cellIs" dxfId="742" priority="1048" stopIfTrue="1" operator="equal">
      <formula>"(空白)"</formula>
    </cfRule>
    <cfRule type="cellIs" dxfId="741" priority="1049" stopIfTrue="1" operator="equal">
      <formula>"/"</formula>
    </cfRule>
    <cfRule type="cellIs" dxfId="740" priority="1050" stopIfTrue="1" operator="equal">
      <formula>0</formula>
    </cfRule>
  </conditionalFormatting>
  <conditionalFormatting sqref="G450">
    <cfRule type="cellIs" dxfId="739" priority="1063" stopIfTrue="1" operator="equal">
      <formula>"(空白)"</formula>
    </cfRule>
    <cfRule type="cellIs" dxfId="738" priority="1064" stopIfTrue="1" operator="equal">
      <formula>"/"</formula>
    </cfRule>
    <cfRule type="cellIs" dxfId="737" priority="1065" stopIfTrue="1" operator="equal">
      <formula>0</formula>
    </cfRule>
  </conditionalFormatting>
  <conditionalFormatting sqref="A451">
    <cfRule type="cellIs" dxfId="736" priority="19306" stopIfTrue="1" operator="equal">
      <formula>"(空白)"</formula>
    </cfRule>
    <cfRule type="cellIs" dxfId="735" priority="19307" stopIfTrue="1" operator="equal">
      <formula>"/"</formula>
    </cfRule>
    <cfRule type="cellIs" dxfId="734" priority="19308" stopIfTrue="1" operator="equal">
      <formula>0</formula>
    </cfRule>
  </conditionalFormatting>
  <conditionalFormatting sqref="B451">
    <cfRule type="cellIs" dxfId="733" priority="115" stopIfTrue="1" operator="equal">
      <formula>"(空白)"</formula>
    </cfRule>
    <cfRule type="cellIs" dxfId="732" priority="116" stopIfTrue="1" operator="equal">
      <formula>"/"</formula>
    </cfRule>
    <cfRule type="cellIs" dxfId="731" priority="117" stopIfTrue="1" operator="equal">
      <formula>0</formula>
    </cfRule>
  </conditionalFormatting>
  <conditionalFormatting sqref="E451">
    <cfRule type="cellIs" dxfId="730" priority="1054" stopIfTrue="1" operator="equal">
      <formula>"(空白)"</formula>
    </cfRule>
    <cfRule type="cellIs" dxfId="729" priority="1055" stopIfTrue="1" operator="equal">
      <formula>"/"</formula>
    </cfRule>
    <cfRule type="cellIs" dxfId="728" priority="1056" stopIfTrue="1" operator="equal">
      <formula>0</formula>
    </cfRule>
  </conditionalFormatting>
  <conditionalFormatting sqref="F451">
    <cfRule type="cellIs" dxfId="727" priority="1045" stopIfTrue="1" operator="equal">
      <formula>"(空白)"</formula>
    </cfRule>
    <cfRule type="cellIs" dxfId="726" priority="1046" stopIfTrue="1" operator="equal">
      <formula>"/"</formula>
    </cfRule>
    <cfRule type="cellIs" dxfId="725" priority="1047" stopIfTrue="1" operator="equal">
      <formula>0</formula>
    </cfRule>
  </conditionalFormatting>
  <conditionalFormatting sqref="G451">
    <cfRule type="cellIs" dxfId="724" priority="1060" stopIfTrue="1" operator="equal">
      <formula>"(空白)"</formula>
    </cfRule>
    <cfRule type="cellIs" dxfId="723" priority="1061" stopIfTrue="1" operator="equal">
      <formula>"/"</formula>
    </cfRule>
    <cfRule type="cellIs" dxfId="722" priority="1062" stopIfTrue="1" operator="equal">
      <formula>0</formula>
    </cfRule>
  </conditionalFormatting>
  <conditionalFormatting sqref="A452">
    <cfRule type="cellIs" dxfId="721" priority="21163" stopIfTrue="1" operator="equal">
      <formula>"(空白)"</formula>
    </cfRule>
    <cfRule type="cellIs" dxfId="720" priority="21164" stopIfTrue="1" operator="equal">
      <formula>"/"</formula>
    </cfRule>
    <cfRule type="cellIs" dxfId="719" priority="21165" stopIfTrue="1" operator="equal">
      <formula>0</formula>
    </cfRule>
  </conditionalFormatting>
  <conditionalFormatting sqref="A454">
    <cfRule type="cellIs" dxfId="718" priority="12841" stopIfTrue="1" operator="equal">
      <formula>"(空白)"</formula>
    </cfRule>
    <cfRule type="cellIs" dxfId="717" priority="12842" stopIfTrue="1" operator="equal">
      <formula>"/"</formula>
    </cfRule>
    <cfRule type="cellIs" dxfId="716" priority="12843" stopIfTrue="1" operator="equal">
      <formula>0</formula>
    </cfRule>
  </conditionalFormatting>
  <conditionalFormatting sqref="K457:L457">
    <cfRule type="cellIs" dxfId="715" priority="6583" stopIfTrue="1" operator="equal">
      <formula>"(空白)"</formula>
    </cfRule>
    <cfRule type="cellIs" dxfId="714" priority="6584" stopIfTrue="1" operator="equal">
      <formula>"/"</formula>
    </cfRule>
    <cfRule type="cellIs" dxfId="713" priority="6585" stopIfTrue="1" operator="equal">
      <formula>0</formula>
    </cfRule>
  </conditionalFormatting>
  <conditionalFormatting sqref="B461">
    <cfRule type="cellIs" dxfId="712" priority="616" stopIfTrue="1" operator="equal">
      <formula>"(空白)"</formula>
    </cfRule>
    <cfRule type="cellIs" dxfId="711" priority="617" stopIfTrue="1" operator="equal">
      <formula>"/"</formula>
    </cfRule>
    <cfRule type="cellIs" dxfId="710" priority="618" stopIfTrue="1" operator="equal">
      <formula>0</formula>
    </cfRule>
  </conditionalFormatting>
  <conditionalFormatting sqref="B462">
    <cfRule type="cellIs" dxfId="709" priority="61" stopIfTrue="1" operator="equal">
      <formula>"(空白)"</formula>
    </cfRule>
    <cfRule type="cellIs" dxfId="708" priority="62" stopIfTrue="1" operator="equal">
      <formula>"/"</formula>
    </cfRule>
    <cfRule type="cellIs" dxfId="707" priority="63" stopIfTrue="1" operator="equal">
      <formula>0</formula>
    </cfRule>
  </conditionalFormatting>
  <conditionalFormatting sqref="B463">
    <cfRule type="cellIs" dxfId="706" priority="58" stopIfTrue="1" operator="equal">
      <formula>"(空白)"</formula>
    </cfRule>
    <cfRule type="cellIs" dxfId="705" priority="59" stopIfTrue="1" operator="equal">
      <formula>"/"</formula>
    </cfRule>
    <cfRule type="cellIs" dxfId="704" priority="60" stopIfTrue="1" operator="equal">
      <formula>0</formula>
    </cfRule>
  </conditionalFormatting>
  <conditionalFormatting sqref="B464">
    <cfRule type="cellIs" dxfId="703" priority="55" stopIfTrue="1" operator="equal">
      <formula>"(空白)"</formula>
    </cfRule>
    <cfRule type="cellIs" dxfId="702" priority="56" stopIfTrue="1" operator="equal">
      <formula>"/"</formula>
    </cfRule>
    <cfRule type="cellIs" dxfId="701" priority="57" stopIfTrue="1" operator="equal">
      <formula>0</formula>
    </cfRule>
  </conditionalFormatting>
  <conditionalFormatting sqref="B465">
    <cfRule type="cellIs" dxfId="700" priority="52" stopIfTrue="1" operator="equal">
      <formula>"(空白)"</formula>
    </cfRule>
    <cfRule type="cellIs" dxfId="699" priority="53" stopIfTrue="1" operator="equal">
      <formula>"/"</formula>
    </cfRule>
    <cfRule type="cellIs" dxfId="698" priority="54" stopIfTrue="1" operator="equal">
      <formula>0</formula>
    </cfRule>
  </conditionalFormatting>
  <conditionalFormatting sqref="B466">
    <cfRule type="cellIs" dxfId="697" priority="94" stopIfTrue="1" operator="equal">
      <formula>"(空白)"</formula>
    </cfRule>
    <cfRule type="cellIs" dxfId="696" priority="95" stopIfTrue="1" operator="equal">
      <formula>"/"</formula>
    </cfRule>
    <cfRule type="cellIs" dxfId="695" priority="96" stopIfTrue="1" operator="equal">
      <formula>0</formula>
    </cfRule>
  </conditionalFormatting>
  <conditionalFormatting sqref="B467">
    <cfRule type="cellIs" dxfId="694" priority="511" stopIfTrue="1" operator="equal">
      <formula>"(空白)"</formula>
    </cfRule>
    <cfRule type="cellIs" dxfId="693" priority="512" stopIfTrue="1" operator="equal">
      <formula>"/"</formula>
    </cfRule>
    <cfRule type="cellIs" dxfId="692" priority="513" stopIfTrue="1" operator="equal">
      <formula>0</formula>
    </cfRule>
  </conditionalFormatting>
  <conditionalFormatting sqref="B468">
    <cfRule type="cellIs" dxfId="691" priority="49" stopIfTrue="1" operator="equal">
      <formula>"(空白)"</formula>
    </cfRule>
    <cfRule type="cellIs" dxfId="690" priority="50" stopIfTrue="1" operator="equal">
      <formula>"/"</formula>
    </cfRule>
    <cfRule type="cellIs" dxfId="689" priority="51" stopIfTrue="1" operator="equal">
      <formula>0</formula>
    </cfRule>
  </conditionalFormatting>
  <conditionalFormatting sqref="B469">
    <cfRule type="cellIs" dxfId="688" priority="46" stopIfTrue="1" operator="equal">
      <formula>"(空白)"</formula>
    </cfRule>
    <cfRule type="cellIs" dxfId="687" priority="47" stopIfTrue="1" operator="equal">
      <formula>"/"</formula>
    </cfRule>
    <cfRule type="cellIs" dxfId="686" priority="48" stopIfTrue="1" operator="equal">
      <formula>0</formula>
    </cfRule>
  </conditionalFormatting>
  <conditionalFormatting sqref="A470">
    <cfRule type="cellIs" dxfId="685" priority="10375" stopIfTrue="1" operator="equal">
      <formula>"(空白)"</formula>
    </cfRule>
    <cfRule type="cellIs" dxfId="684" priority="10376" stopIfTrue="1" operator="equal">
      <formula>"/"</formula>
    </cfRule>
    <cfRule type="cellIs" dxfId="683" priority="10377" stopIfTrue="1" operator="equal">
      <formula>0</formula>
    </cfRule>
  </conditionalFormatting>
  <conditionalFormatting sqref="A471">
    <cfRule type="cellIs" dxfId="682" priority="12775" stopIfTrue="1" operator="equal">
      <formula>"(空白)"</formula>
    </cfRule>
    <cfRule type="cellIs" dxfId="681" priority="12776" stopIfTrue="1" operator="equal">
      <formula>"/"</formula>
    </cfRule>
    <cfRule type="cellIs" dxfId="680" priority="12777" stopIfTrue="1" operator="equal">
      <formula>0</formula>
    </cfRule>
  </conditionalFormatting>
  <conditionalFormatting sqref="B477">
    <cfRule type="cellIs" dxfId="679" priority="676" stopIfTrue="1" operator="equal">
      <formula>"(空白)"</formula>
    </cfRule>
    <cfRule type="cellIs" dxfId="678" priority="677" stopIfTrue="1" operator="equal">
      <formula>"/"</formula>
    </cfRule>
    <cfRule type="cellIs" dxfId="677" priority="678" stopIfTrue="1" operator="equal">
      <formula>0</formula>
    </cfRule>
  </conditionalFormatting>
  <conditionalFormatting sqref="B478">
    <cfRule type="cellIs" dxfId="676" priority="1081" stopIfTrue="1" operator="equal">
      <formula>"(空白)"</formula>
    </cfRule>
    <cfRule type="cellIs" dxfId="675" priority="1082" stopIfTrue="1" operator="equal">
      <formula>"/"</formula>
    </cfRule>
    <cfRule type="cellIs" dxfId="674" priority="1083" stopIfTrue="1" operator="equal">
      <formula>0</formula>
    </cfRule>
  </conditionalFormatting>
  <conditionalFormatting sqref="A479">
    <cfRule type="cellIs" dxfId="673" priority="5875" stopIfTrue="1" operator="equal">
      <formula>"(空白)"</formula>
    </cfRule>
    <cfRule type="cellIs" dxfId="672" priority="5876" stopIfTrue="1" operator="equal">
      <formula>"/"</formula>
    </cfRule>
    <cfRule type="cellIs" dxfId="671" priority="5877" stopIfTrue="1" operator="equal">
      <formula>0</formula>
    </cfRule>
  </conditionalFormatting>
  <conditionalFormatting sqref="A480">
    <cfRule type="cellIs" dxfId="670" priority="3904" stopIfTrue="1" operator="equal">
      <formula>"(空白)"</formula>
    </cfRule>
    <cfRule type="cellIs" dxfId="669" priority="3905" stopIfTrue="1" operator="equal">
      <formula>"/"</formula>
    </cfRule>
    <cfRule type="cellIs" dxfId="668" priority="3906" stopIfTrue="1" operator="equal">
      <formula>0</formula>
    </cfRule>
  </conditionalFormatting>
  <conditionalFormatting sqref="A481">
    <cfRule type="cellIs" dxfId="667" priority="12769" stopIfTrue="1" operator="equal">
      <formula>"(空白)"</formula>
    </cfRule>
    <cfRule type="cellIs" dxfId="666" priority="12770" stopIfTrue="1" operator="equal">
      <formula>"/"</formula>
    </cfRule>
    <cfRule type="cellIs" dxfId="665" priority="12771" stopIfTrue="1" operator="equal">
      <formula>0</formula>
    </cfRule>
  </conditionalFormatting>
  <conditionalFormatting sqref="B484">
    <cfRule type="cellIs" dxfId="664" priority="673" stopIfTrue="1" operator="equal">
      <formula>"(空白)"</formula>
    </cfRule>
    <cfRule type="cellIs" dxfId="663" priority="674" stopIfTrue="1" operator="equal">
      <formula>"/"</formula>
    </cfRule>
    <cfRule type="cellIs" dxfId="662" priority="675" stopIfTrue="1" operator="equal">
      <formula>0</formula>
    </cfRule>
  </conditionalFormatting>
  <conditionalFormatting sqref="B485">
    <cfRule type="cellIs" dxfId="661" priority="592" stopIfTrue="1" operator="equal">
      <formula>"(空白)"</formula>
    </cfRule>
    <cfRule type="cellIs" dxfId="660" priority="593" stopIfTrue="1" operator="equal">
      <formula>"/"</formula>
    </cfRule>
    <cfRule type="cellIs" dxfId="659" priority="594" stopIfTrue="1" operator="equal">
      <formula>0</formula>
    </cfRule>
  </conditionalFormatting>
  <conditionalFormatting sqref="B487">
    <cfRule type="cellIs" dxfId="658" priority="184" stopIfTrue="1" operator="equal">
      <formula>"(空白)"</formula>
    </cfRule>
    <cfRule type="cellIs" dxfId="657" priority="185" stopIfTrue="1" operator="equal">
      <formula>"/"</formula>
    </cfRule>
    <cfRule type="cellIs" dxfId="656" priority="186" stopIfTrue="1" operator="equal">
      <formula>0</formula>
    </cfRule>
  </conditionalFormatting>
  <conditionalFormatting sqref="B488">
    <cfRule type="cellIs" dxfId="655" priority="13306" stopIfTrue="1" operator="equal">
      <formula>"(空白)"</formula>
    </cfRule>
    <cfRule type="cellIs" dxfId="654" priority="13307" stopIfTrue="1" operator="equal">
      <formula>"/"</formula>
    </cfRule>
    <cfRule type="cellIs" dxfId="653" priority="13308" stopIfTrue="1" operator="equal">
      <formula>0</formula>
    </cfRule>
  </conditionalFormatting>
  <conditionalFormatting sqref="B489">
    <cfRule type="cellIs" dxfId="652" priority="10783" stopIfTrue="1" operator="equal">
      <formula>"(空白)"</formula>
    </cfRule>
    <cfRule type="cellIs" dxfId="651" priority="10784" stopIfTrue="1" operator="equal">
      <formula>"/"</formula>
    </cfRule>
    <cfRule type="cellIs" dxfId="650" priority="10785" stopIfTrue="1" operator="equal">
      <formula>0</formula>
    </cfRule>
  </conditionalFormatting>
  <conditionalFormatting sqref="E489:H489">
    <cfRule type="cellIs" dxfId="649" priority="18766" stopIfTrue="1" operator="equal">
      <formula>"(空白)"</formula>
    </cfRule>
    <cfRule type="cellIs" dxfId="648" priority="18767" stopIfTrue="1" operator="equal">
      <formula>"/"</formula>
    </cfRule>
    <cfRule type="cellIs" dxfId="647" priority="18768" stopIfTrue="1" operator="equal">
      <formula>0</formula>
    </cfRule>
  </conditionalFormatting>
  <conditionalFormatting sqref="B490">
    <cfRule type="cellIs" dxfId="646" priority="841" stopIfTrue="1" operator="equal">
      <formula>"(空白)"</formula>
    </cfRule>
    <cfRule type="cellIs" dxfId="645" priority="842" stopIfTrue="1" operator="equal">
      <formula>"/"</formula>
    </cfRule>
    <cfRule type="cellIs" dxfId="644" priority="843" stopIfTrue="1" operator="equal">
      <formula>0</formula>
    </cfRule>
  </conditionalFormatting>
  <conditionalFormatting sqref="C490">
    <cfRule type="cellIs" dxfId="643" priority="20995" stopIfTrue="1" operator="equal">
      <formula>"(空白)"</formula>
    </cfRule>
    <cfRule type="cellIs" dxfId="642" priority="20996" stopIfTrue="1" operator="equal">
      <formula>"/"</formula>
    </cfRule>
    <cfRule type="cellIs" dxfId="641" priority="20997" stopIfTrue="1" operator="equal">
      <formula>0</formula>
    </cfRule>
  </conditionalFormatting>
  <conditionalFormatting sqref="B491">
    <cfRule type="cellIs" dxfId="640" priority="751" stopIfTrue="1" operator="equal">
      <formula>"(空白)"</formula>
    </cfRule>
    <cfRule type="cellIs" dxfId="639" priority="752" stopIfTrue="1" operator="equal">
      <formula>"/"</formula>
    </cfRule>
    <cfRule type="cellIs" dxfId="638" priority="753" stopIfTrue="1" operator="equal">
      <formula>0</formula>
    </cfRule>
  </conditionalFormatting>
  <conditionalFormatting sqref="C491">
    <cfRule type="cellIs" dxfId="637" priority="20971" stopIfTrue="1" operator="equal">
      <formula>"(空白)"</formula>
    </cfRule>
    <cfRule type="cellIs" dxfId="636" priority="20972" stopIfTrue="1" operator="equal">
      <formula>"/"</formula>
    </cfRule>
    <cfRule type="cellIs" dxfId="635" priority="20973" stopIfTrue="1" operator="equal">
      <formula>0</formula>
    </cfRule>
  </conditionalFormatting>
  <conditionalFormatting sqref="B492">
    <cfRule type="cellIs" dxfId="634" priority="589" stopIfTrue="1" operator="equal">
      <formula>"(空白)"</formula>
    </cfRule>
    <cfRule type="cellIs" dxfId="633" priority="590" stopIfTrue="1" operator="equal">
      <formula>"/"</formula>
    </cfRule>
    <cfRule type="cellIs" dxfId="632" priority="591" stopIfTrue="1" operator="equal">
      <formula>0</formula>
    </cfRule>
  </conditionalFormatting>
  <conditionalFormatting sqref="E492">
    <cfRule type="cellIs" dxfId="631" priority="6" stopIfTrue="1" operator="equal">
      <formula>0</formula>
    </cfRule>
    <cfRule type="cellIs" dxfId="630" priority="5" stopIfTrue="1" operator="equal">
      <formula>"/"</formula>
    </cfRule>
    <cfRule type="cellIs" dxfId="629" priority="4" stopIfTrue="1" operator="equal">
      <formula>"(空白)"</formula>
    </cfRule>
  </conditionalFormatting>
  <conditionalFormatting sqref="B493">
    <cfRule type="cellIs" dxfId="628" priority="43" stopIfTrue="1" operator="equal">
      <formula>"(空白)"</formula>
    </cfRule>
    <cfRule type="cellIs" dxfId="627" priority="44" stopIfTrue="1" operator="equal">
      <formula>"/"</formula>
    </cfRule>
    <cfRule type="cellIs" dxfId="626" priority="45" stopIfTrue="1" operator="equal">
      <formula>0</formula>
    </cfRule>
  </conditionalFormatting>
  <conditionalFormatting sqref="E493">
    <cfRule type="cellIs" dxfId="625" priority="3" stopIfTrue="1" operator="equal">
      <formula>0</formula>
    </cfRule>
    <cfRule type="cellIs" dxfId="624" priority="2" stopIfTrue="1" operator="equal">
      <formula>"/"</formula>
    </cfRule>
    <cfRule type="cellIs" dxfId="623" priority="1" stopIfTrue="1" operator="equal">
      <formula>"(空白)"</formula>
    </cfRule>
  </conditionalFormatting>
  <conditionalFormatting sqref="A495">
    <cfRule type="cellIs" dxfId="622" priority="12760" stopIfTrue="1" operator="equal">
      <formula>"(空白)"</formula>
    </cfRule>
    <cfRule type="cellIs" dxfId="621" priority="12761" stopIfTrue="1" operator="equal">
      <formula>"/"</formula>
    </cfRule>
    <cfRule type="cellIs" dxfId="620" priority="12762" stopIfTrue="1" operator="equal">
      <formula>0</formula>
    </cfRule>
  </conditionalFormatting>
  <conditionalFormatting sqref="K495:L495">
    <cfRule type="cellIs" dxfId="619" priority="6577" stopIfTrue="1" operator="equal">
      <formula>"(空白)"</formula>
    </cfRule>
    <cfRule type="cellIs" dxfId="618" priority="6578" stopIfTrue="1" operator="equal">
      <formula>"/"</formula>
    </cfRule>
    <cfRule type="cellIs" dxfId="617" priority="6579" stopIfTrue="1" operator="equal">
      <formula>0</formula>
    </cfRule>
  </conditionalFormatting>
  <conditionalFormatting sqref="B499">
    <cfRule type="cellIs" dxfId="616" priority="34" stopIfTrue="1" operator="equal">
      <formula>"(空白)"</formula>
    </cfRule>
    <cfRule type="cellIs" dxfId="615" priority="35" stopIfTrue="1" operator="equal">
      <formula>"/"</formula>
    </cfRule>
    <cfRule type="cellIs" dxfId="614" priority="36" stopIfTrue="1" operator="equal">
      <formula>0</formula>
    </cfRule>
  </conditionalFormatting>
  <conditionalFormatting sqref="B500">
    <cfRule type="cellIs" dxfId="613" priority="28" stopIfTrue="1" operator="equal">
      <formula>"(空白)"</formula>
    </cfRule>
    <cfRule type="cellIs" dxfId="612" priority="29" stopIfTrue="1" operator="equal">
      <formula>"/"</formula>
    </cfRule>
    <cfRule type="cellIs" dxfId="611" priority="30" stopIfTrue="1" operator="equal">
      <formula>0</formula>
    </cfRule>
  </conditionalFormatting>
  <conditionalFormatting sqref="B501">
    <cfRule type="cellIs" dxfId="610" priority="37" stopIfTrue="1" operator="equal">
      <formula>"(空白)"</formula>
    </cfRule>
    <cfRule type="cellIs" dxfId="609" priority="38" stopIfTrue="1" operator="equal">
      <formula>"/"</formula>
    </cfRule>
    <cfRule type="cellIs" dxfId="608" priority="39" stopIfTrue="1" operator="equal">
      <formula>0</formula>
    </cfRule>
  </conditionalFormatting>
  <conditionalFormatting sqref="B502">
    <cfRule type="cellIs" dxfId="607" priority="25" stopIfTrue="1" operator="equal">
      <formula>"(空白)"</formula>
    </cfRule>
    <cfRule type="cellIs" dxfId="606" priority="26" stopIfTrue="1" operator="equal">
      <formula>"/"</formula>
    </cfRule>
    <cfRule type="cellIs" dxfId="605" priority="27" stopIfTrue="1" operator="equal">
      <formula>0</formula>
    </cfRule>
  </conditionalFormatting>
  <conditionalFormatting sqref="B503">
    <cfRule type="cellIs" dxfId="604" priority="22" stopIfTrue="1" operator="equal">
      <formula>"(空白)"</formula>
    </cfRule>
    <cfRule type="cellIs" dxfId="603" priority="23" stopIfTrue="1" operator="equal">
      <formula>"/"</formula>
    </cfRule>
    <cfRule type="cellIs" dxfId="602" priority="24" stopIfTrue="1" operator="equal">
      <formula>0</formula>
    </cfRule>
  </conditionalFormatting>
  <conditionalFormatting sqref="B504">
    <cfRule type="cellIs" dxfId="601" priority="19" stopIfTrue="1" operator="equal">
      <formula>"(空白)"</formula>
    </cfRule>
    <cfRule type="cellIs" dxfId="600" priority="20" stopIfTrue="1" operator="equal">
      <formula>"/"</formula>
    </cfRule>
    <cfRule type="cellIs" dxfId="599" priority="21" stopIfTrue="1" operator="equal">
      <formula>0</formula>
    </cfRule>
  </conditionalFormatting>
  <conditionalFormatting sqref="B505">
    <cfRule type="cellIs" dxfId="598" priority="16" stopIfTrue="1" operator="equal">
      <formula>"(空白)"</formula>
    </cfRule>
    <cfRule type="cellIs" dxfId="597" priority="17" stopIfTrue="1" operator="equal">
      <formula>"/"</formula>
    </cfRule>
    <cfRule type="cellIs" dxfId="596" priority="18" stopIfTrue="1" operator="equal">
      <formula>0</formula>
    </cfRule>
  </conditionalFormatting>
  <conditionalFormatting sqref="B506">
    <cfRule type="cellIs" dxfId="595" priority="7432" stopIfTrue="1" operator="equal">
      <formula>"(空白)"</formula>
    </cfRule>
    <cfRule type="cellIs" dxfId="594" priority="7433" stopIfTrue="1" operator="equal">
      <formula>"/"</formula>
    </cfRule>
    <cfRule type="cellIs" dxfId="593" priority="7434" stopIfTrue="1" operator="equal">
      <formula>0</formula>
    </cfRule>
  </conditionalFormatting>
  <conditionalFormatting sqref="B507">
    <cfRule type="cellIs" dxfId="592" priority="13" stopIfTrue="1" operator="equal">
      <formula>"(空白)"</formula>
    </cfRule>
    <cfRule type="cellIs" dxfId="591" priority="14" stopIfTrue="1" operator="equal">
      <formula>"/"</formula>
    </cfRule>
    <cfRule type="cellIs" dxfId="590" priority="15" stopIfTrue="1" operator="equal">
      <formula>0</formula>
    </cfRule>
  </conditionalFormatting>
  <conditionalFormatting sqref="B508">
    <cfRule type="cellIs" dxfId="589" priority="10" stopIfTrue="1" operator="equal">
      <formula>"(空白)"</formula>
    </cfRule>
    <cfRule type="cellIs" dxfId="588" priority="11" stopIfTrue="1" operator="equal">
      <formula>"/"</formula>
    </cfRule>
    <cfRule type="cellIs" dxfId="587" priority="12" stopIfTrue="1" operator="equal">
      <formula>0</formula>
    </cfRule>
  </conditionalFormatting>
  <conditionalFormatting sqref="B509">
    <cfRule type="cellIs" dxfId="586" priority="13252" stopIfTrue="1" operator="equal">
      <formula>"(空白)"</formula>
    </cfRule>
    <cfRule type="cellIs" dxfId="585" priority="13253" stopIfTrue="1" operator="equal">
      <formula>"/"</formula>
    </cfRule>
    <cfRule type="cellIs" dxfId="584" priority="13254" stopIfTrue="1" operator="equal">
      <formula>0</formula>
    </cfRule>
  </conditionalFormatting>
  <conditionalFormatting sqref="E509">
    <cfRule type="cellIs" dxfId="583" priority="5209" stopIfTrue="1" operator="equal">
      <formula>"(空白)"</formula>
    </cfRule>
    <cfRule type="cellIs" dxfId="582" priority="5210" stopIfTrue="1" operator="equal">
      <formula>"/"</formula>
    </cfRule>
    <cfRule type="cellIs" dxfId="581" priority="5211" stopIfTrue="1" operator="equal">
      <formula>0</formula>
    </cfRule>
    <cfRule type="cellIs" dxfId="580" priority="5335" stopIfTrue="1" operator="equal">
      <formula>"(空白)"</formula>
    </cfRule>
    <cfRule type="cellIs" dxfId="579" priority="5336" stopIfTrue="1" operator="equal">
      <formula>"/"</formula>
    </cfRule>
    <cfRule type="cellIs" dxfId="578" priority="5337" stopIfTrue="1" operator="equal">
      <formula>0</formula>
    </cfRule>
  </conditionalFormatting>
  <conditionalFormatting sqref="B510">
    <cfRule type="cellIs" dxfId="577" priority="7" stopIfTrue="1" operator="equal">
      <formula>"(空白)"</formula>
    </cfRule>
    <cfRule type="cellIs" dxfId="576" priority="8" stopIfTrue="1" operator="equal">
      <formula>"/"</formula>
    </cfRule>
    <cfRule type="cellIs" dxfId="575" priority="9" stopIfTrue="1" operator="equal">
      <formula>0</formula>
    </cfRule>
  </conditionalFormatting>
  <conditionalFormatting sqref="E510">
    <cfRule type="cellIs" dxfId="574" priority="5203" stopIfTrue="1" operator="equal">
      <formula>"(空白)"</formula>
    </cfRule>
    <cfRule type="cellIs" dxfId="573" priority="5204" stopIfTrue="1" operator="equal">
      <formula>"/"</formula>
    </cfRule>
    <cfRule type="cellIs" dxfId="572" priority="5205" stopIfTrue="1" operator="equal">
      <formula>0</formula>
    </cfRule>
    <cfRule type="cellIs" dxfId="571" priority="5332" stopIfTrue="1" operator="equal">
      <formula>"(空白)"</formula>
    </cfRule>
    <cfRule type="cellIs" dxfId="570" priority="5333" stopIfTrue="1" operator="equal">
      <formula>"/"</formula>
    </cfRule>
    <cfRule type="cellIs" dxfId="569" priority="5334" stopIfTrue="1" operator="equal">
      <formula>0</formula>
    </cfRule>
  </conditionalFormatting>
  <conditionalFormatting sqref="A511">
    <cfRule type="cellIs" dxfId="568" priority="10351" stopIfTrue="1" operator="equal">
      <formula>"(空白)"</formula>
    </cfRule>
    <cfRule type="cellIs" dxfId="567" priority="10352" stopIfTrue="1" operator="equal">
      <formula>"/"</formula>
    </cfRule>
    <cfRule type="cellIs" dxfId="566" priority="10353" stopIfTrue="1" operator="equal">
      <formula>0</formula>
    </cfRule>
  </conditionalFormatting>
  <conditionalFormatting sqref="A512">
    <cfRule type="cellIs" dxfId="565" priority="7966" stopIfTrue="1" operator="equal">
      <formula>"(空白)"</formula>
    </cfRule>
    <cfRule type="cellIs" dxfId="564" priority="7967" stopIfTrue="1" operator="equal">
      <formula>"/"</formula>
    </cfRule>
    <cfRule type="cellIs" dxfId="563" priority="7968" stopIfTrue="1" operator="equal">
      <formula>0</formula>
    </cfRule>
  </conditionalFormatting>
  <conditionalFormatting sqref="K512:L512">
    <cfRule type="cellIs" dxfId="562" priority="6574" stopIfTrue="1" operator="equal">
      <formula>"(空白)"</formula>
    </cfRule>
    <cfRule type="cellIs" dxfId="561" priority="6575" stopIfTrue="1" operator="equal">
      <formula>"/"</formula>
    </cfRule>
    <cfRule type="cellIs" dxfId="560" priority="6576" stopIfTrue="1" operator="equal">
      <formula>0</formula>
    </cfRule>
  </conditionalFormatting>
  <conditionalFormatting sqref="A513">
    <cfRule type="cellIs" dxfId="559" priority="12727" stopIfTrue="1" operator="equal">
      <formula>"(空白)"</formula>
    </cfRule>
    <cfRule type="cellIs" dxfId="558" priority="12728" stopIfTrue="1" operator="equal">
      <formula>"/"</formula>
    </cfRule>
    <cfRule type="cellIs" dxfId="557" priority="12729" stopIfTrue="1" operator="equal">
      <formula>0</formula>
    </cfRule>
  </conditionalFormatting>
  <conditionalFormatting sqref="D515">
    <cfRule type="cellIs" dxfId="556" priority="21022" stopIfTrue="1" operator="equal">
      <formula>"(空白)"</formula>
    </cfRule>
    <cfRule type="cellIs" dxfId="555" priority="21023" stopIfTrue="1" operator="equal">
      <formula>"/"</formula>
    </cfRule>
    <cfRule type="cellIs" dxfId="554" priority="21024" stopIfTrue="1" operator="equal">
      <formula>0</formula>
    </cfRule>
  </conditionalFormatting>
  <conditionalFormatting sqref="C518">
    <cfRule type="cellIs" dxfId="553" priority="2266" stopIfTrue="1" operator="equal">
      <formula>"(空白)"</formula>
    </cfRule>
    <cfRule type="cellIs" dxfId="552" priority="2267" stopIfTrue="1" operator="equal">
      <formula>"/"</formula>
    </cfRule>
    <cfRule type="cellIs" dxfId="551" priority="2268" stopIfTrue="1" operator="equal">
      <formula>0</formula>
    </cfRule>
  </conditionalFormatting>
  <conditionalFormatting sqref="D518">
    <cfRule type="cellIs" dxfId="550" priority="2263" stopIfTrue="1" operator="equal">
      <formula>"(空白)"</formula>
    </cfRule>
    <cfRule type="cellIs" dxfId="549" priority="2264" stopIfTrue="1" operator="equal">
      <formula>"/"</formula>
    </cfRule>
    <cfRule type="cellIs" dxfId="548" priority="2265" stopIfTrue="1" operator="equal">
      <formula>0</formula>
    </cfRule>
  </conditionalFormatting>
  <conditionalFormatting sqref="E518">
    <cfRule type="cellIs" dxfId="547" priority="2260" stopIfTrue="1" operator="equal">
      <formula>"(空白)"</formula>
    </cfRule>
    <cfRule type="cellIs" dxfId="546" priority="2261" stopIfTrue="1" operator="equal">
      <formula>"/"</formula>
    </cfRule>
    <cfRule type="cellIs" dxfId="545" priority="2262" stopIfTrue="1" operator="equal">
      <formula>0</formula>
    </cfRule>
  </conditionalFormatting>
  <conditionalFormatting sqref="E519">
    <cfRule type="cellIs" dxfId="544" priority="2233" stopIfTrue="1" operator="equal">
      <formula>"(空白)"</formula>
    </cfRule>
    <cfRule type="cellIs" dxfId="543" priority="2234" stopIfTrue="1" operator="equal">
      <formula>"/"</formula>
    </cfRule>
    <cfRule type="cellIs" dxfId="542" priority="2235" stopIfTrue="1" operator="equal">
      <formula>0</formula>
    </cfRule>
    <cfRule type="cellIs" dxfId="541" priority="2236" stopIfTrue="1" operator="equal">
      <formula>"(空白)"</formula>
    </cfRule>
    <cfRule type="cellIs" dxfId="540" priority="2237" stopIfTrue="1" operator="equal">
      <formula>"/"</formula>
    </cfRule>
    <cfRule type="cellIs" dxfId="539" priority="2238" stopIfTrue="1" operator="equal">
      <formula>0</formula>
    </cfRule>
  </conditionalFormatting>
  <conditionalFormatting sqref="F519">
    <cfRule type="cellIs" dxfId="538" priority="4489" stopIfTrue="1" operator="equal">
      <formula>"(空白)"</formula>
    </cfRule>
    <cfRule type="cellIs" dxfId="537" priority="4490" stopIfTrue="1" operator="equal">
      <formula>"/"</formula>
    </cfRule>
    <cfRule type="cellIs" dxfId="536" priority="4491" stopIfTrue="1" operator="equal">
      <formula>0</formula>
    </cfRule>
  </conditionalFormatting>
  <conditionalFormatting sqref="E520">
    <cfRule type="cellIs" dxfId="535" priority="2245" stopIfTrue="1" operator="equal">
      <formula>"(空白)"</formula>
    </cfRule>
    <cfRule type="cellIs" dxfId="534" priority="2246" stopIfTrue="1" operator="equal">
      <formula>"/"</formula>
    </cfRule>
    <cfRule type="cellIs" dxfId="533" priority="2247" stopIfTrue="1" operator="equal">
      <formula>0</formula>
    </cfRule>
    <cfRule type="cellIs" dxfId="532" priority="2248" stopIfTrue="1" operator="equal">
      <formula>"(空白)"</formula>
    </cfRule>
    <cfRule type="cellIs" dxfId="531" priority="2249" stopIfTrue="1" operator="equal">
      <formula>"/"</formula>
    </cfRule>
    <cfRule type="cellIs" dxfId="530" priority="2250" stopIfTrue="1" operator="equal">
      <formula>0</formula>
    </cfRule>
  </conditionalFormatting>
  <conditionalFormatting sqref="B521">
    <cfRule type="cellIs" dxfId="529" priority="2251" stopIfTrue="1" operator="equal">
      <formula>"(空白)"</formula>
    </cfRule>
    <cfRule type="cellIs" dxfId="528" priority="2252" stopIfTrue="1" operator="equal">
      <formula>"/"</formula>
    </cfRule>
    <cfRule type="cellIs" dxfId="527" priority="2253" stopIfTrue="1" operator="equal">
      <formula>0</formula>
    </cfRule>
  </conditionalFormatting>
  <conditionalFormatting sqref="K526:L526">
    <cfRule type="cellIs" dxfId="526" priority="6571" stopIfTrue="1" operator="equal">
      <formula>"(空白)"</formula>
    </cfRule>
    <cfRule type="cellIs" dxfId="525" priority="6572" stopIfTrue="1" operator="equal">
      <formula>"/"</formula>
    </cfRule>
    <cfRule type="cellIs" dxfId="524" priority="6573" stopIfTrue="1" operator="equal">
      <formula>0</formula>
    </cfRule>
  </conditionalFormatting>
  <conditionalFormatting sqref="F530">
    <cfRule type="cellIs" dxfId="523" priority="21124" stopIfTrue="1" operator="equal">
      <formula>"(空白)"</formula>
    </cfRule>
    <cfRule type="cellIs" dxfId="522" priority="21125" stopIfTrue="1" operator="equal">
      <formula>"/"</formula>
    </cfRule>
    <cfRule type="cellIs" dxfId="521" priority="21126" stopIfTrue="1" operator="equal">
      <formula>0</formula>
    </cfRule>
  </conditionalFormatting>
  <conditionalFormatting sqref="E531">
    <cfRule type="cellIs" dxfId="520" priority="2227" stopIfTrue="1" operator="equal">
      <formula>"(空白)"</formula>
    </cfRule>
    <cfRule type="cellIs" dxfId="519" priority="2228" stopIfTrue="1" operator="equal">
      <formula>"/"</formula>
    </cfRule>
    <cfRule type="cellIs" dxfId="518" priority="2229" stopIfTrue="1" operator="equal">
      <formula>0</formula>
    </cfRule>
  </conditionalFormatting>
  <conditionalFormatting sqref="F531">
    <cfRule type="cellIs" dxfId="517" priority="21103" stopIfTrue="1" operator="equal">
      <formula>"(空白)"</formula>
    </cfRule>
    <cfRule type="cellIs" dxfId="516" priority="21104" stopIfTrue="1" operator="equal">
      <formula>"/"</formula>
    </cfRule>
    <cfRule type="cellIs" dxfId="515" priority="21105" stopIfTrue="1" operator="equal">
      <formula>0</formula>
    </cfRule>
  </conditionalFormatting>
  <conditionalFormatting sqref="C534">
    <cfRule type="cellIs" dxfId="514" priority="2212" stopIfTrue="1" operator="equal">
      <formula>"(空白)"</formula>
    </cfRule>
    <cfRule type="cellIs" dxfId="513" priority="2213" stopIfTrue="1" operator="equal">
      <formula>"/"</formula>
    </cfRule>
    <cfRule type="cellIs" dxfId="512" priority="2214" stopIfTrue="1" operator="equal">
      <formula>0</formula>
    </cfRule>
  </conditionalFormatting>
  <conditionalFormatting sqref="D534">
    <cfRule type="cellIs" dxfId="511" priority="2209" stopIfTrue="1" operator="equal">
      <formula>"(空白)"</formula>
    </cfRule>
    <cfRule type="cellIs" dxfId="510" priority="2210" stopIfTrue="1" operator="equal">
      <formula>"/"</formula>
    </cfRule>
    <cfRule type="cellIs" dxfId="509" priority="2211" stopIfTrue="1" operator="equal">
      <formula>0</formula>
    </cfRule>
  </conditionalFormatting>
  <conditionalFormatting sqref="E535">
    <cfRule type="cellIs" dxfId="508" priority="2218" stopIfTrue="1" operator="equal">
      <formula>"(空白)"</formula>
    </cfRule>
    <cfRule type="cellIs" dxfId="507" priority="2219" stopIfTrue="1" operator="equal">
      <formula>"/"</formula>
    </cfRule>
    <cfRule type="cellIs" dxfId="506" priority="2220" stopIfTrue="1" operator="equal">
      <formula>0</formula>
    </cfRule>
  </conditionalFormatting>
  <conditionalFormatting sqref="F537">
    <cfRule type="cellIs" dxfId="505" priority="7993" stopIfTrue="1" operator="equal">
      <formula>"(空白)"</formula>
    </cfRule>
    <cfRule type="cellIs" dxfId="504" priority="7994" stopIfTrue="1" operator="equal">
      <formula>"/"</formula>
    </cfRule>
    <cfRule type="cellIs" dxfId="503" priority="7995" stopIfTrue="1" operator="equal">
      <formula>0</formula>
    </cfRule>
    <cfRule type="cellIs" dxfId="502" priority="7996" stopIfTrue="1" operator="equal">
      <formula>"(空白)"</formula>
    </cfRule>
    <cfRule type="cellIs" dxfId="501" priority="7997" stopIfTrue="1" operator="equal">
      <formula>"/"</formula>
    </cfRule>
    <cfRule type="cellIs" dxfId="500" priority="7998" stopIfTrue="1" operator="equal">
      <formula>0</formula>
    </cfRule>
  </conditionalFormatting>
  <conditionalFormatting sqref="F538">
    <cfRule type="cellIs" dxfId="499" priority="7975" stopIfTrue="1" operator="equal">
      <formula>"(空白)"</formula>
    </cfRule>
    <cfRule type="cellIs" dxfId="498" priority="7976" stopIfTrue="1" operator="equal">
      <formula>"/"</formula>
    </cfRule>
    <cfRule type="cellIs" dxfId="497" priority="7977" stopIfTrue="1" operator="equal">
      <formula>0</formula>
    </cfRule>
    <cfRule type="cellIs" dxfId="496" priority="7978" stopIfTrue="1" operator="equal">
      <formula>"(空白)"</formula>
    </cfRule>
    <cfRule type="cellIs" dxfId="495" priority="7979" stopIfTrue="1" operator="equal">
      <formula>"/"</formula>
    </cfRule>
    <cfRule type="cellIs" dxfId="494" priority="7980" stopIfTrue="1" operator="equal">
      <formula>0</formula>
    </cfRule>
  </conditionalFormatting>
  <conditionalFormatting sqref="A539">
    <cfRule type="cellIs" dxfId="493" priority="15073" stopIfTrue="1" operator="equal">
      <formula>"(空白)"</formula>
    </cfRule>
    <cfRule type="cellIs" dxfId="492" priority="15074" stopIfTrue="1" operator="equal">
      <formula>"/"</formula>
    </cfRule>
    <cfRule type="cellIs" dxfId="491" priority="15075" stopIfTrue="1" operator="equal">
      <formula>0</formula>
    </cfRule>
  </conditionalFormatting>
  <conditionalFormatting sqref="K541:L541">
    <cfRule type="cellIs" dxfId="490" priority="6568" stopIfTrue="1" operator="equal">
      <formula>"(空白)"</formula>
    </cfRule>
    <cfRule type="cellIs" dxfId="489" priority="6569" stopIfTrue="1" operator="equal">
      <formula>"/"</formula>
    </cfRule>
    <cfRule type="cellIs" dxfId="488" priority="6570" stopIfTrue="1" operator="equal">
      <formula>0</formula>
    </cfRule>
  </conditionalFormatting>
  <conditionalFormatting sqref="B545">
    <cfRule type="cellIs" dxfId="487" priority="2179" stopIfTrue="1" operator="equal">
      <formula>"(空白)"</formula>
    </cfRule>
    <cfRule type="cellIs" dxfId="486" priority="2180" stopIfTrue="1" operator="equal">
      <formula>"/"</formula>
    </cfRule>
    <cfRule type="cellIs" dxfId="485" priority="2181" stopIfTrue="1" operator="equal">
      <formula>0</formula>
    </cfRule>
  </conditionalFormatting>
  <conditionalFormatting sqref="E545">
    <cfRule type="cellIs" dxfId="484" priority="2197" stopIfTrue="1" operator="equal">
      <formula>"(空白)"</formula>
    </cfRule>
    <cfRule type="cellIs" dxfId="483" priority="2198" stopIfTrue="1" operator="equal">
      <formula>"/"</formula>
    </cfRule>
    <cfRule type="cellIs" dxfId="482" priority="2199" stopIfTrue="1" operator="equal">
      <formula>0</formula>
    </cfRule>
    <cfRule type="cellIs" dxfId="481" priority="2200" stopIfTrue="1" operator="equal">
      <formula>"(空白)"</formula>
    </cfRule>
    <cfRule type="cellIs" dxfId="480" priority="2201" stopIfTrue="1" operator="equal">
      <formula>"/"</formula>
    </cfRule>
    <cfRule type="cellIs" dxfId="479" priority="2202" stopIfTrue="1" operator="equal">
      <formula>0</formula>
    </cfRule>
  </conditionalFormatting>
  <conditionalFormatting sqref="B546">
    <cfRule type="cellIs" dxfId="478" priority="2176" stopIfTrue="1" operator="equal">
      <formula>"(空白)"</formula>
    </cfRule>
    <cfRule type="cellIs" dxfId="477" priority="2177" stopIfTrue="1" operator="equal">
      <formula>"/"</formula>
    </cfRule>
    <cfRule type="cellIs" dxfId="476" priority="2178" stopIfTrue="1" operator="equal">
      <formula>0</formula>
    </cfRule>
  </conditionalFormatting>
  <conditionalFormatting sqref="E546">
    <cfRule type="cellIs" dxfId="475" priority="2191" stopIfTrue="1" operator="equal">
      <formula>"(空白)"</formula>
    </cfRule>
    <cfRule type="cellIs" dxfId="474" priority="2192" stopIfTrue="1" operator="equal">
      <formula>"/"</formula>
    </cfRule>
    <cfRule type="cellIs" dxfId="473" priority="2193" stopIfTrue="1" operator="equal">
      <formula>0</formula>
    </cfRule>
    <cfRule type="cellIs" dxfId="472" priority="2194" stopIfTrue="1" operator="equal">
      <formula>"(空白)"</formula>
    </cfRule>
    <cfRule type="cellIs" dxfId="471" priority="2195" stopIfTrue="1" operator="equal">
      <formula>"/"</formula>
    </cfRule>
    <cfRule type="cellIs" dxfId="470" priority="2196" stopIfTrue="1" operator="equal">
      <formula>0</formula>
    </cfRule>
  </conditionalFormatting>
  <conditionalFormatting sqref="B547">
    <cfRule type="cellIs" dxfId="469" priority="2182" stopIfTrue="1" operator="equal">
      <formula>"(空白)"</formula>
    </cfRule>
    <cfRule type="cellIs" dxfId="468" priority="2183" stopIfTrue="1" operator="equal">
      <formula>"/"</formula>
    </cfRule>
    <cfRule type="cellIs" dxfId="467" priority="2184" stopIfTrue="1" operator="equal">
      <formula>0</formula>
    </cfRule>
  </conditionalFormatting>
  <conditionalFormatting sqref="E547">
    <cfRule type="cellIs" dxfId="466" priority="2185" stopIfTrue="1" operator="equal">
      <formula>"(空白)"</formula>
    </cfRule>
    <cfRule type="cellIs" dxfId="465" priority="2186" stopIfTrue="1" operator="equal">
      <formula>"/"</formula>
    </cfRule>
    <cfRule type="cellIs" dxfId="464" priority="2187" stopIfTrue="1" operator="equal">
      <formula>0</formula>
    </cfRule>
    <cfRule type="cellIs" dxfId="463" priority="2188" stopIfTrue="1" operator="equal">
      <formula>"(空白)"</formula>
    </cfRule>
    <cfRule type="cellIs" dxfId="462" priority="2189" stopIfTrue="1" operator="equal">
      <formula>"/"</formula>
    </cfRule>
    <cfRule type="cellIs" dxfId="461" priority="2190" stopIfTrue="1" operator="equal">
      <formula>0</formula>
    </cfRule>
  </conditionalFormatting>
  <conditionalFormatting sqref="K549:L549">
    <cfRule type="cellIs" dxfId="460" priority="6565" stopIfTrue="1" operator="equal">
      <formula>"(空白)"</formula>
    </cfRule>
    <cfRule type="cellIs" dxfId="459" priority="6566" stopIfTrue="1" operator="equal">
      <formula>"/"</formula>
    </cfRule>
    <cfRule type="cellIs" dxfId="458" priority="6567" stopIfTrue="1" operator="equal">
      <formula>0</formula>
    </cfRule>
  </conditionalFormatting>
  <conditionalFormatting sqref="A553">
    <cfRule type="cellIs" dxfId="457" priority="904" stopIfTrue="1" operator="equal">
      <formula>"(空白)"</formula>
    </cfRule>
    <cfRule type="cellIs" dxfId="456" priority="905" stopIfTrue="1" operator="equal">
      <formula>"/"</formula>
    </cfRule>
    <cfRule type="cellIs" dxfId="455" priority="906" stopIfTrue="1" operator="equal">
      <formula>0</formula>
    </cfRule>
    <cfRule type="cellIs" dxfId="454" priority="907" stopIfTrue="1" operator="equal">
      <formula>"(空白)"</formula>
    </cfRule>
    <cfRule type="cellIs" dxfId="453" priority="908" stopIfTrue="1" operator="equal">
      <formula>"/"</formula>
    </cfRule>
    <cfRule type="cellIs" dxfId="452" priority="909" stopIfTrue="1" operator="equal">
      <formula>0</formula>
    </cfRule>
  </conditionalFormatting>
  <conditionalFormatting sqref="I554">
    <cfRule type="cellIs" dxfId="451" priority="889" stopIfTrue="1" operator="equal">
      <formula>"(空白)"</formula>
    </cfRule>
    <cfRule type="cellIs" dxfId="450" priority="890" stopIfTrue="1" operator="equal">
      <formula>"/"</formula>
    </cfRule>
    <cfRule type="cellIs" dxfId="449" priority="891" stopIfTrue="1" operator="equal">
      <formula>0</formula>
    </cfRule>
  </conditionalFormatting>
  <conditionalFormatting sqref="C556">
    <cfRule type="cellIs" dxfId="448" priority="898" stopIfTrue="1" operator="equal">
      <formula>"(空白)"</formula>
    </cfRule>
    <cfRule type="cellIs" dxfId="447" priority="899" stopIfTrue="1" operator="equal">
      <formula>"/"</formula>
    </cfRule>
    <cfRule type="cellIs" dxfId="446" priority="900" stopIfTrue="1" operator="equal">
      <formula>0</formula>
    </cfRule>
    <cfRule type="cellIs" dxfId="445" priority="901" stopIfTrue="1" operator="equal">
      <formula>"(空白)"</formula>
    </cfRule>
    <cfRule type="cellIs" dxfId="444" priority="902" stopIfTrue="1" operator="equal">
      <formula>"/"</formula>
    </cfRule>
    <cfRule type="cellIs" dxfId="443" priority="903" stopIfTrue="1" operator="equal">
      <formula>0</formula>
    </cfRule>
  </conditionalFormatting>
  <conditionalFormatting sqref="B587">
    <cfRule type="cellIs" dxfId="442" priority="2170" stopIfTrue="1" operator="equal">
      <formula>"(空白)"</formula>
    </cfRule>
    <cfRule type="cellIs" dxfId="441" priority="2171" stopIfTrue="1" operator="equal">
      <formula>"/"</formula>
    </cfRule>
    <cfRule type="cellIs" dxfId="440" priority="2172" stopIfTrue="1" operator="equal">
      <formula>0</formula>
    </cfRule>
  </conditionalFormatting>
  <conditionalFormatting sqref="I589:L589">
    <cfRule type="cellIs" dxfId="439" priority="6202" stopIfTrue="1" operator="equal">
      <formula>"(空白)"</formula>
    </cfRule>
    <cfRule type="cellIs" dxfId="438" priority="6203" stopIfTrue="1" operator="equal">
      <formula>"/"</formula>
    </cfRule>
    <cfRule type="cellIs" dxfId="437" priority="6204" stopIfTrue="1" operator="equal">
      <formula>0</formula>
    </cfRule>
  </conditionalFormatting>
  <conditionalFormatting sqref="A592">
    <cfRule type="cellIs" dxfId="436" priority="5347" stopIfTrue="1" operator="equal">
      <formula>"(空白)"</formula>
    </cfRule>
    <cfRule type="cellIs" dxfId="435" priority="5348" stopIfTrue="1" operator="equal">
      <formula>"/"</formula>
    </cfRule>
    <cfRule type="cellIs" dxfId="434" priority="5349" stopIfTrue="1" operator="equal">
      <formula>0</formula>
    </cfRule>
  </conditionalFormatting>
  <conditionalFormatting sqref="A59:A60">
    <cfRule type="cellIs" dxfId="433" priority="17782" stopIfTrue="1" operator="equal">
      <formula>"(空白)"</formula>
    </cfRule>
    <cfRule type="cellIs" dxfId="432" priority="17783" stopIfTrue="1" operator="equal">
      <formula>"/"</formula>
    </cfRule>
    <cfRule type="cellIs" dxfId="431" priority="17784" stopIfTrue="1" operator="equal">
      <formula>0</formula>
    </cfRule>
  </conditionalFormatting>
  <conditionalFormatting sqref="A315:A316">
    <cfRule type="cellIs" dxfId="430" priority="11215" stopIfTrue="1" operator="equal">
      <formula>"(空白)"</formula>
    </cfRule>
    <cfRule type="cellIs" dxfId="429" priority="11216" stopIfTrue="1" operator="equal">
      <formula>"/"</formula>
    </cfRule>
    <cfRule type="cellIs" dxfId="428" priority="11217" stopIfTrue="1" operator="equal">
      <formula>0</formula>
    </cfRule>
  </conditionalFormatting>
  <conditionalFormatting sqref="A398:A399">
    <cfRule type="cellIs" dxfId="427" priority="16165" stopIfTrue="1" operator="equal">
      <formula>"(空白)"</formula>
    </cfRule>
    <cfRule type="cellIs" dxfId="426" priority="16166" stopIfTrue="1" operator="equal">
      <formula>"/"</formula>
    </cfRule>
    <cfRule type="cellIs" dxfId="425" priority="16167" stopIfTrue="1" operator="equal">
      <formula>0</formula>
    </cfRule>
  </conditionalFormatting>
  <conditionalFormatting sqref="A400:A402">
    <cfRule type="cellIs" dxfId="424" priority="12304" stopIfTrue="1" operator="equal">
      <formula>"(空白)"</formula>
    </cfRule>
    <cfRule type="cellIs" dxfId="423" priority="12305" stopIfTrue="1" operator="equal">
      <formula>"/"</formula>
    </cfRule>
    <cfRule type="cellIs" dxfId="422" priority="12306" stopIfTrue="1" operator="equal">
      <formula>0</formula>
    </cfRule>
  </conditionalFormatting>
  <conditionalFormatting sqref="A448:A449">
    <cfRule type="cellIs" dxfId="421" priority="17623" stopIfTrue="1" operator="equal">
      <formula>"(空白)"</formula>
    </cfRule>
    <cfRule type="cellIs" dxfId="420" priority="17624" stopIfTrue="1" operator="equal">
      <formula>"/"</formula>
    </cfRule>
    <cfRule type="cellIs" dxfId="419" priority="17625" stopIfTrue="1" operator="equal">
      <formula>0</formula>
    </cfRule>
  </conditionalFormatting>
  <conditionalFormatting sqref="A522:A523">
    <cfRule type="cellIs" dxfId="418" priority="15076" stopIfTrue="1" operator="equal">
      <formula>"(空白)"</formula>
    </cfRule>
    <cfRule type="cellIs" dxfId="417" priority="15077" stopIfTrue="1" operator="equal">
      <formula>"/"</formula>
    </cfRule>
    <cfRule type="cellIs" dxfId="416" priority="15078" stopIfTrue="1" operator="equal">
      <formula>0</formula>
    </cfRule>
  </conditionalFormatting>
  <conditionalFormatting sqref="B80:B84">
    <cfRule type="cellIs" dxfId="415" priority="20965" stopIfTrue="1" operator="equal">
      <formula>"(空白)"</formula>
    </cfRule>
    <cfRule type="cellIs" dxfId="414" priority="20966" stopIfTrue="1" operator="equal">
      <formula>"/"</formula>
    </cfRule>
    <cfRule type="cellIs" dxfId="413" priority="20967" stopIfTrue="1" operator="equal">
      <formula>0</formula>
    </cfRule>
  </conditionalFormatting>
  <conditionalFormatting sqref="B81:B82">
    <cfRule type="cellIs" dxfId="412" priority="20953" stopIfTrue="1" operator="equal">
      <formula>"(空白)"</formula>
    </cfRule>
    <cfRule type="cellIs" dxfId="411" priority="20954" stopIfTrue="1" operator="equal">
      <formula>"/"</formula>
    </cfRule>
    <cfRule type="cellIs" dxfId="410" priority="20955" stopIfTrue="1" operator="equal">
      <formula>0</formula>
    </cfRule>
  </conditionalFormatting>
  <conditionalFormatting sqref="B83:B84">
    <cfRule type="cellIs" dxfId="409" priority="262" stopIfTrue="1" operator="equal">
      <formula>"(空白)"</formula>
    </cfRule>
    <cfRule type="cellIs" dxfId="408" priority="263" stopIfTrue="1" operator="equal">
      <formula>"/"</formula>
    </cfRule>
    <cfRule type="cellIs" dxfId="407" priority="264" stopIfTrue="1" operator="equal">
      <formula>0</formula>
    </cfRule>
    <cfRule type="cellIs" dxfId="406" priority="397" stopIfTrue="1" operator="equal">
      <formula>"(空白)"</formula>
    </cfRule>
    <cfRule type="cellIs" dxfId="405" priority="398" stopIfTrue="1" operator="equal">
      <formula>"/"</formula>
    </cfRule>
    <cfRule type="cellIs" dxfId="404" priority="399" stopIfTrue="1" operator="equal">
      <formula>0</formula>
    </cfRule>
    <cfRule type="cellIs" dxfId="403" priority="487" stopIfTrue="1" operator="equal">
      <formula>"(空白)"</formula>
    </cfRule>
    <cfRule type="cellIs" dxfId="402" priority="488" stopIfTrue="1" operator="equal">
      <formula>"/"</formula>
    </cfRule>
    <cfRule type="cellIs" dxfId="401" priority="489" stopIfTrue="1" operator="equal">
      <formula>0</formula>
    </cfRule>
    <cfRule type="cellIs" dxfId="400" priority="1390" stopIfTrue="1" operator="equal">
      <formula>"(空白)"</formula>
    </cfRule>
    <cfRule type="cellIs" dxfId="399" priority="1391" stopIfTrue="1" operator="equal">
      <formula>"/"</formula>
    </cfRule>
    <cfRule type="cellIs" dxfId="398" priority="1392" stopIfTrue="1" operator="equal">
      <formula>0</formula>
    </cfRule>
    <cfRule type="cellIs" dxfId="397" priority="1804" stopIfTrue="1" operator="equal">
      <formula>"(空白)"</formula>
    </cfRule>
    <cfRule type="cellIs" dxfId="396" priority="1805" stopIfTrue="1" operator="equal">
      <formula>"/"</formula>
    </cfRule>
    <cfRule type="cellIs" dxfId="395" priority="1806" stopIfTrue="1" operator="equal">
      <formula>0</formula>
    </cfRule>
    <cfRule type="cellIs" dxfId="394" priority="1951" stopIfTrue="1" operator="equal">
      <formula>"(空白)"</formula>
    </cfRule>
    <cfRule type="cellIs" dxfId="393" priority="1952" stopIfTrue="1" operator="equal">
      <formula>"/"</formula>
    </cfRule>
    <cfRule type="cellIs" dxfId="392" priority="1953" stopIfTrue="1" operator="equal">
      <formula>0</formula>
    </cfRule>
  </conditionalFormatting>
  <conditionalFormatting sqref="B114:B116">
    <cfRule type="cellIs" dxfId="391" priority="4246" stopIfTrue="1" operator="equal">
      <formula>"(空白)"</formula>
    </cfRule>
    <cfRule type="cellIs" dxfId="390" priority="4247" stopIfTrue="1" operator="equal">
      <formula>"/"</formula>
    </cfRule>
    <cfRule type="cellIs" dxfId="389" priority="4248" stopIfTrue="1" operator="equal">
      <formula>0</formula>
    </cfRule>
  </conditionalFormatting>
  <conditionalFormatting sqref="B127:B129">
    <cfRule type="cellIs" dxfId="388" priority="1645" stopIfTrue="1" operator="equal">
      <formula>"(空白)"</formula>
    </cfRule>
    <cfRule type="cellIs" dxfId="387" priority="1646" stopIfTrue="1" operator="equal">
      <formula>"/"</formula>
    </cfRule>
    <cfRule type="cellIs" dxfId="386" priority="1647" stopIfTrue="1" operator="equal">
      <formula>0</formula>
    </cfRule>
  </conditionalFormatting>
  <conditionalFormatting sqref="B147:B154">
    <cfRule type="cellIs" dxfId="385" priority="1654" stopIfTrue="1" operator="equal">
      <formula>"(空白)"</formula>
    </cfRule>
    <cfRule type="cellIs" dxfId="384" priority="1655" stopIfTrue="1" operator="equal">
      <formula>"/"</formula>
    </cfRule>
    <cfRule type="cellIs" dxfId="383" priority="1656" stopIfTrue="1" operator="equal">
      <formula>0</formula>
    </cfRule>
  </conditionalFormatting>
  <conditionalFormatting sqref="B171:B172">
    <cfRule type="cellIs" dxfId="382" priority="1678" stopIfTrue="1" operator="equal">
      <formula>"(空白)"</formula>
    </cfRule>
    <cfRule type="cellIs" dxfId="381" priority="1679" stopIfTrue="1" operator="equal">
      <formula>"/"</formula>
    </cfRule>
    <cfRule type="cellIs" dxfId="380" priority="1680" stopIfTrue="1" operator="equal">
      <formula>0</formula>
    </cfRule>
  </conditionalFormatting>
  <conditionalFormatting sqref="B245:B246">
    <cfRule type="cellIs" dxfId="379" priority="2311" stopIfTrue="1" operator="equal">
      <formula>"(空白)"</formula>
    </cfRule>
    <cfRule type="cellIs" dxfId="378" priority="2312" stopIfTrue="1" operator="equal">
      <formula>"/"</formula>
    </cfRule>
    <cfRule type="cellIs" dxfId="377" priority="2313" stopIfTrue="1" operator="equal">
      <formula>0</formula>
    </cfRule>
  </conditionalFormatting>
  <conditionalFormatting sqref="B264:B266">
    <cfRule type="cellIs" dxfId="376" priority="2314" stopIfTrue="1" operator="equal">
      <formula>"(空白)"</formula>
    </cfRule>
    <cfRule type="cellIs" dxfId="375" priority="2315" stopIfTrue="1" operator="equal">
      <formula>"/"</formula>
    </cfRule>
    <cfRule type="cellIs" dxfId="374" priority="2316" stopIfTrue="1" operator="equal">
      <formula>0</formula>
    </cfRule>
  </conditionalFormatting>
  <conditionalFormatting sqref="B308:B309">
    <cfRule type="cellIs" dxfId="373" priority="1696" stopIfTrue="1" operator="equal">
      <formula>"(空白)"</formula>
    </cfRule>
    <cfRule type="cellIs" dxfId="372" priority="1697" stopIfTrue="1" operator="equal">
      <formula>"/"</formula>
    </cfRule>
    <cfRule type="cellIs" dxfId="371" priority="1698" stopIfTrue="1" operator="equal">
      <formula>0</formula>
    </cfRule>
  </conditionalFormatting>
  <conditionalFormatting sqref="B315:B316">
    <cfRule type="cellIs" dxfId="370" priority="5191" stopIfTrue="1" operator="equal">
      <formula>"(空白)"</formula>
    </cfRule>
    <cfRule type="cellIs" dxfId="369" priority="5192" stopIfTrue="1" operator="equal">
      <formula>"/"</formula>
    </cfRule>
    <cfRule type="cellIs" dxfId="368" priority="5193" stopIfTrue="1" operator="equal">
      <formula>0</formula>
    </cfRule>
  </conditionalFormatting>
  <conditionalFormatting sqref="B318:B319">
    <cfRule type="cellIs" dxfId="367" priority="4849" stopIfTrue="1" operator="equal">
      <formula>"(空白)"</formula>
    </cfRule>
    <cfRule type="cellIs" dxfId="366" priority="4850" stopIfTrue="1" operator="equal">
      <formula>"/"</formula>
    </cfRule>
    <cfRule type="cellIs" dxfId="365" priority="4851" stopIfTrue="1" operator="equal">
      <formula>0</formula>
    </cfRule>
  </conditionalFormatting>
  <conditionalFormatting sqref="B364:B368">
    <cfRule type="cellIs" dxfId="364" priority="5950" stopIfTrue="1" operator="equal">
      <formula>"(空白)"</formula>
    </cfRule>
    <cfRule type="cellIs" dxfId="363" priority="5951" stopIfTrue="1" operator="equal">
      <formula>"/"</formula>
    </cfRule>
    <cfRule type="cellIs" dxfId="362" priority="5952" stopIfTrue="1" operator="equal">
      <formula>0</formula>
    </cfRule>
  </conditionalFormatting>
  <conditionalFormatting sqref="B530:B538">
    <cfRule type="cellIs" dxfId="361" priority="2206" stopIfTrue="1" operator="equal">
      <formula>"(空白)"</formula>
    </cfRule>
    <cfRule type="cellIs" dxfId="360" priority="2207" stopIfTrue="1" operator="equal">
      <formula>"/"</formula>
    </cfRule>
    <cfRule type="cellIs" dxfId="359" priority="2208" stopIfTrue="1" operator="equal">
      <formula>0</formula>
    </cfRule>
  </conditionalFormatting>
  <conditionalFormatting sqref="C516:C517">
    <cfRule type="cellIs" dxfId="358" priority="2275" stopIfTrue="1" operator="equal">
      <formula>"(空白)"</formula>
    </cfRule>
    <cfRule type="cellIs" dxfId="357" priority="2276" stopIfTrue="1" operator="equal">
      <formula>"/"</formula>
    </cfRule>
    <cfRule type="cellIs" dxfId="356" priority="2277" stopIfTrue="1" operator="equal">
      <formula>0</formula>
    </cfRule>
  </conditionalFormatting>
  <conditionalFormatting sqref="D516:D517">
    <cfRule type="cellIs" dxfId="355" priority="2269" stopIfTrue="1" operator="equal">
      <formula>"(空白)"</formula>
    </cfRule>
    <cfRule type="cellIs" dxfId="354" priority="2270" stopIfTrue="1" operator="equal">
      <formula>"/"</formula>
    </cfRule>
    <cfRule type="cellIs" dxfId="353" priority="2271" stopIfTrue="1" operator="equal">
      <formula>0</formula>
    </cfRule>
  </conditionalFormatting>
  <conditionalFormatting sqref="E516:E518">
    <cfRule type="cellIs" dxfId="352" priority="2272" stopIfTrue="1" operator="equal">
      <formula>"(空白)"</formula>
    </cfRule>
    <cfRule type="cellIs" dxfId="351" priority="2273" stopIfTrue="1" operator="equal">
      <formula>"/"</formula>
    </cfRule>
    <cfRule type="cellIs" dxfId="350" priority="2274" stopIfTrue="1" operator="equal">
      <formula>0</formula>
    </cfRule>
  </conditionalFormatting>
  <conditionalFormatting sqref="E517:E518">
    <cfRule type="cellIs" dxfId="349" priority="2257" stopIfTrue="1" operator="equal">
      <formula>"(空白)"</formula>
    </cfRule>
    <cfRule type="cellIs" dxfId="348" priority="2258" stopIfTrue="1" operator="equal">
      <formula>"/"</formula>
    </cfRule>
    <cfRule type="cellIs" dxfId="347" priority="2259" stopIfTrue="1" operator="equal">
      <formula>0</formula>
    </cfRule>
  </conditionalFormatting>
  <conditionalFormatting sqref="E532:E533">
    <cfRule type="cellIs" dxfId="346" priority="2221" stopIfTrue="1" operator="equal">
      <formula>"(空白)"</formula>
    </cfRule>
    <cfRule type="cellIs" dxfId="345" priority="2222" stopIfTrue="1" operator="equal">
      <formula>"/"</formula>
    </cfRule>
    <cfRule type="cellIs" dxfId="344" priority="2223" stopIfTrue="1" operator="equal">
      <formula>0</formula>
    </cfRule>
  </conditionalFormatting>
  <conditionalFormatting sqref="E536:E538">
    <cfRule type="cellIs" dxfId="343" priority="2215" stopIfTrue="1" operator="equal">
      <formula>"(空白)"</formula>
    </cfRule>
    <cfRule type="cellIs" dxfId="342" priority="2216" stopIfTrue="1" operator="equal">
      <formula>"/"</formula>
    </cfRule>
    <cfRule type="cellIs" dxfId="341" priority="2217" stopIfTrue="1" operator="equal">
      <formula>0</formula>
    </cfRule>
  </conditionalFormatting>
  <conditionalFormatting sqref="F57:F61">
    <cfRule type="cellIs" dxfId="340" priority="5710" stopIfTrue="1" operator="equal">
      <formula>"(空白)"</formula>
    </cfRule>
    <cfRule type="cellIs" dxfId="339" priority="5711" stopIfTrue="1" operator="equal">
      <formula>"/"</formula>
    </cfRule>
    <cfRule type="cellIs" dxfId="338" priority="5712" stopIfTrue="1" operator="equal">
      <formula>0</formula>
    </cfRule>
  </conditionalFormatting>
  <conditionalFormatting sqref="F63:F66">
    <cfRule type="cellIs" dxfId="337" priority="13804" stopIfTrue="1" operator="equal">
      <formula>"(空白)"</formula>
    </cfRule>
    <cfRule type="cellIs" dxfId="336" priority="13805" stopIfTrue="1" operator="equal">
      <formula>"/"</formula>
    </cfRule>
    <cfRule type="cellIs" dxfId="335" priority="13806" stopIfTrue="1" operator="equal">
      <formula>0</formula>
    </cfRule>
  </conditionalFormatting>
  <conditionalFormatting sqref="F64:F66">
    <cfRule type="cellIs" dxfId="334" priority="6055" stopIfTrue="1" operator="equal">
      <formula>"(空白)"</formula>
    </cfRule>
    <cfRule type="cellIs" dxfId="333" priority="6056" stopIfTrue="1" operator="equal">
      <formula>"/"</formula>
    </cfRule>
    <cfRule type="cellIs" dxfId="332" priority="6057" stopIfTrue="1" operator="equal">
      <formula>0</formula>
    </cfRule>
  </conditionalFormatting>
  <conditionalFormatting sqref="F79:F81">
    <cfRule type="cellIs" dxfId="331" priority="21226" stopIfTrue="1" operator="equal">
      <formula>"(空白)"</formula>
    </cfRule>
    <cfRule type="cellIs" dxfId="330" priority="21227" stopIfTrue="1" operator="equal">
      <formula>"/"</formula>
    </cfRule>
    <cfRule type="cellIs" dxfId="329" priority="21228" stopIfTrue="1" operator="equal">
      <formula>0</formula>
    </cfRule>
  </conditionalFormatting>
  <conditionalFormatting sqref="F83:F84">
    <cfRule type="cellIs" dxfId="328" priority="5257" stopIfTrue="1" operator="equal">
      <formula>"(空白)"</formula>
    </cfRule>
    <cfRule type="cellIs" dxfId="327" priority="5258" stopIfTrue="1" operator="equal">
      <formula>"/"</formula>
    </cfRule>
    <cfRule type="cellIs" dxfId="326" priority="5259" stopIfTrue="1" operator="equal">
      <formula>0</formula>
    </cfRule>
    <cfRule type="cellIs" dxfId="325" priority="5260" stopIfTrue="1" operator="equal">
      <formula>"(空白)"</formula>
    </cfRule>
    <cfRule type="cellIs" dxfId="324" priority="5261" stopIfTrue="1" operator="equal">
      <formula>"/"</formula>
    </cfRule>
    <cfRule type="cellIs" dxfId="323" priority="5262" stopIfTrue="1" operator="equal">
      <formula>0</formula>
    </cfRule>
  </conditionalFormatting>
  <conditionalFormatting sqref="F106:F112">
    <cfRule type="cellIs" dxfId="322" priority="3457" stopIfTrue="1" operator="equal">
      <formula>"(空白)"</formula>
    </cfRule>
    <cfRule type="cellIs" dxfId="321" priority="3458" stopIfTrue="1" operator="equal">
      <formula>"/"</formula>
    </cfRule>
    <cfRule type="cellIs" dxfId="320" priority="3459" stopIfTrue="1" operator="equal">
      <formula>0</formula>
    </cfRule>
  </conditionalFormatting>
  <conditionalFormatting sqref="F113:F116">
    <cfRule type="cellIs" dxfId="319" priority="20857" stopIfTrue="1" operator="equal">
      <formula>"(空白)"</formula>
    </cfRule>
    <cfRule type="cellIs" dxfId="318" priority="20858" stopIfTrue="1" operator="equal">
      <formula>"/"</formula>
    </cfRule>
    <cfRule type="cellIs" dxfId="317" priority="20859" stopIfTrue="1" operator="equal">
      <formula>0</formula>
    </cfRule>
  </conditionalFormatting>
  <conditionalFormatting sqref="F194:F197">
    <cfRule type="cellIs" dxfId="316" priority="3109" stopIfTrue="1" operator="equal">
      <formula>"(空白)"</formula>
    </cfRule>
    <cfRule type="cellIs" dxfId="315" priority="3110" stopIfTrue="1" operator="equal">
      <formula>"/"</formula>
    </cfRule>
    <cfRule type="cellIs" dxfId="314" priority="3111" stopIfTrue="1" operator="equal">
      <formula>0</formula>
    </cfRule>
  </conditionalFormatting>
  <conditionalFormatting sqref="F318:F319">
    <cfRule type="cellIs" dxfId="313" priority="21028" stopIfTrue="1" operator="equal">
      <formula>"(空白)"</formula>
    </cfRule>
    <cfRule type="cellIs" dxfId="312" priority="21029" stopIfTrue="1" operator="equal">
      <formula>"/"</formula>
    </cfRule>
    <cfRule type="cellIs" dxfId="311" priority="21030" stopIfTrue="1" operator="equal">
      <formula>0</formula>
    </cfRule>
  </conditionalFormatting>
  <conditionalFormatting sqref="F320:F321">
    <cfRule type="cellIs" dxfId="310" priority="4693" stopIfTrue="1" operator="equal">
      <formula>"(空白)"</formula>
    </cfRule>
    <cfRule type="cellIs" dxfId="309" priority="4694" stopIfTrue="1" operator="equal">
      <formula>"/"</formula>
    </cfRule>
    <cfRule type="cellIs" dxfId="308" priority="4695" stopIfTrue="1" operator="equal">
      <formula>0</formula>
    </cfRule>
  </conditionalFormatting>
  <conditionalFormatting sqref="F442:F445">
    <cfRule type="cellIs" dxfId="307" priority="20866" stopIfTrue="1" operator="equal">
      <formula>"(空白)"</formula>
    </cfRule>
    <cfRule type="cellIs" dxfId="306" priority="20867" stopIfTrue="1" operator="equal">
      <formula>"/"</formula>
    </cfRule>
    <cfRule type="cellIs" dxfId="305" priority="20868" stopIfTrue="1" operator="equal">
      <formula>0</formula>
    </cfRule>
  </conditionalFormatting>
  <conditionalFormatting sqref="F499:F500">
    <cfRule type="cellIs" dxfId="304" priority="20806" stopIfTrue="1" operator="equal">
      <formula>"(空白)"</formula>
    </cfRule>
    <cfRule type="cellIs" dxfId="303" priority="20807" stopIfTrue="1" operator="equal">
      <formula>"/"</formula>
    </cfRule>
    <cfRule type="cellIs" dxfId="302" priority="20808" stopIfTrue="1" operator="equal">
      <formula>0</formula>
    </cfRule>
  </conditionalFormatting>
  <conditionalFormatting sqref="F532:F533">
    <cfRule type="cellIs" dxfId="301" priority="8005" stopIfTrue="1" operator="equal">
      <formula>"(空白)"</formula>
    </cfRule>
    <cfRule type="cellIs" dxfId="300" priority="8006" stopIfTrue="1" operator="equal">
      <formula>"/"</formula>
    </cfRule>
    <cfRule type="cellIs" dxfId="299" priority="8007" stopIfTrue="1" operator="equal">
      <formula>0</formula>
    </cfRule>
  </conditionalFormatting>
  <conditionalFormatting sqref="F535:F536">
    <cfRule type="cellIs" dxfId="298" priority="19069" stopIfTrue="1" operator="equal">
      <formula>"(空白)"</formula>
    </cfRule>
    <cfRule type="cellIs" dxfId="297" priority="19070" stopIfTrue="1" operator="equal">
      <formula>"/"</formula>
    </cfRule>
    <cfRule type="cellIs" dxfId="296" priority="19071" stopIfTrue="1" operator="equal">
      <formula>0</formula>
    </cfRule>
    <cfRule type="cellIs" dxfId="295" priority="19072" stopIfTrue="1" operator="equal">
      <formula>"(空白)"</formula>
    </cfRule>
    <cfRule type="cellIs" dxfId="294" priority="19073" stopIfTrue="1" operator="equal">
      <formula>"/"</formula>
    </cfRule>
    <cfRule type="cellIs" dxfId="293" priority="19074" stopIfTrue="1" operator="equal">
      <formula>0</formula>
    </cfRule>
  </conditionalFormatting>
  <conditionalFormatting sqref="H174:H178">
    <cfRule type="cellIs" dxfId="292" priority="15637" stopIfTrue="1" operator="equal">
      <formula>"(空白)"</formula>
    </cfRule>
    <cfRule type="cellIs" dxfId="291" priority="15638" stopIfTrue="1" operator="equal">
      <formula>"/"</formula>
    </cfRule>
    <cfRule type="cellIs" dxfId="290" priority="15639" stopIfTrue="1" operator="equal">
      <formula>0</formula>
    </cfRule>
  </conditionalFormatting>
  <conditionalFormatting sqref="H359:H361">
    <cfRule type="cellIs" dxfId="289" priority="10471" stopIfTrue="1" operator="equal">
      <formula>"(空白)"</formula>
    </cfRule>
    <cfRule type="cellIs" dxfId="288" priority="10472" stopIfTrue="1" operator="equal">
      <formula>"/"</formula>
    </cfRule>
    <cfRule type="cellIs" dxfId="287" priority="10473" stopIfTrue="1" operator="equal">
      <formula>0</formula>
    </cfRule>
  </conditionalFormatting>
  <conditionalFormatting sqref="M43:M45">
    <cfRule type="cellIs" dxfId="286" priority="6862" stopIfTrue="1" operator="equal">
      <formula>"(空白)"</formula>
    </cfRule>
    <cfRule type="cellIs" dxfId="285" priority="6863" stopIfTrue="1" operator="equal">
      <formula>"/"</formula>
    </cfRule>
    <cfRule type="cellIs" dxfId="284" priority="6864" stopIfTrue="1" operator="equal">
      <formula>0</formula>
    </cfRule>
  </conditionalFormatting>
  <conditionalFormatting sqref="M51:M55">
    <cfRule type="cellIs" dxfId="283" priority="6856" stopIfTrue="1" operator="equal">
      <formula>"(空白)"</formula>
    </cfRule>
    <cfRule type="cellIs" dxfId="282" priority="6857" stopIfTrue="1" operator="equal">
      <formula>"/"</formula>
    </cfRule>
    <cfRule type="cellIs" dxfId="281" priority="6858" stopIfTrue="1" operator="equal">
      <formula>0</formula>
    </cfRule>
  </conditionalFormatting>
  <conditionalFormatting sqref="M57:M61">
    <cfRule type="cellIs" dxfId="280" priority="6742" stopIfTrue="1" operator="equal">
      <formula>"(空白)"</formula>
    </cfRule>
    <cfRule type="cellIs" dxfId="279" priority="6743" stopIfTrue="1" operator="equal">
      <formula>"/"</formula>
    </cfRule>
    <cfRule type="cellIs" dxfId="278" priority="6744" stopIfTrue="1" operator="equal">
      <formula>0</formula>
    </cfRule>
  </conditionalFormatting>
  <conditionalFormatting sqref="M119:M120">
    <cfRule type="cellIs" dxfId="277" priority="6811" stopIfTrue="1" operator="equal">
      <formula>"(空白)"</formula>
    </cfRule>
    <cfRule type="cellIs" dxfId="276" priority="6812" stopIfTrue="1" operator="equal">
      <formula>"/"</formula>
    </cfRule>
    <cfRule type="cellIs" dxfId="275" priority="6813" stopIfTrue="1" operator="equal">
      <formula>0</formula>
    </cfRule>
  </conditionalFormatting>
  <conditionalFormatting sqref="M127:M129">
    <cfRule type="cellIs" dxfId="274" priority="6808" stopIfTrue="1" operator="equal">
      <formula>"(空白)"</formula>
    </cfRule>
    <cfRule type="cellIs" dxfId="273" priority="6809" stopIfTrue="1" operator="equal">
      <formula>"/"</formula>
    </cfRule>
    <cfRule type="cellIs" dxfId="272" priority="6810" stopIfTrue="1" operator="equal">
      <formula>0</formula>
    </cfRule>
  </conditionalFormatting>
  <conditionalFormatting sqref="M219:M220">
    <cfRule type="cellIs" dxfId="271" priority="6760" stopIfTrue="1" operator="equal">
      <formula>"(空白)"</formula>
    </cfRule>
    <cfRule type="cellIs" dxfId="270" priority="6761" stopIfTrue="1" operator="equal">
      <formula>"/"</formula>
    </cfRule>
    <cfRule type="cellIs" dxfId="269" priority="6762" stopIfTrue="1" operator="equal">
      <formula>0</formula>
    </cfRule>
  </conditionalFormatting>
  <conditionalFormatting sqref="N51:N55">
    <cfRule type="cellIs" dxfId="268" priority="6745" stopIfTrue="1" operator="equal">
      <formula>"(空白)"</formula>
    </cfRule>
    <cfRule type="cellIs" dxfId="267" priority="6746" stopIfTrue="1" operator="equal">
      <formula>"/"</formula>
    </cfRule>
    <cfRule type="cellIs" dxfId="266" priority="6747" stopIfTrue="1" operator="equal">
      <formula>0</formula>
    </cfRule>
  </conditionalFormatting>
  <conditionalFormatting sqref="N57:N61">
    <cfRule type="cellIs" dxfId="265" priority="6739" stopIfTrue="1" operator="equal">
      <formula>"(空白)"</formula>
    </cfRule>
    <cfRule type="cellIs" dxfId="264" priority="6740" stopIfTrue="1" operator="equal">
      <formula>"/"</formula>
    </cfRule>
    <cfRule type="cellIs" dxfId="263" priority="6741" stopIfTrue="1" operator="equal">
      <formula>0</formula>
    </cfRule>
  </conditionalFormatting>
  <conditionalFormatting sqref="N91:N93">
    <cfRule type="cellIs" dxfId="262" priority="6727" stopIfTrue="1" operator="equal">
      <formula>"(空白)"</formula>
    </cfRule>
    <cfRule type="cellIs" dxfId="261" priority="6728" stopIfTrue="1" operator="equal">
      <formula>"/"</formula>
    </cfRule>
    <cfRule type="cellIs" dxfId="260" priority="6729" stopIfTrue="1" operator="equal">
      <formula>0</formula>
    </cfRule>
  </conditionalFormatting>
  <conditionalFormatting sqref="N104:N105">
    <cfRule type="cellIs" dxfId="259" priority="6721" stopIfTrue="1" operator="equal">
      <formula>"(空白)"</formula>
    </cfRule>
    <cfRule type="cellIs" dxfId="258" priority="6722" stopIfTrue="1" operator="equal">
      <formula>"/"</formula>
    </cfRule>
    <cfRule type="cellIs" dxfId="257" priority="6723" stopIfTrue="1" operator="equal">
      <formula>0</formula>
    </cfRule>
  </conditionalFormatting>
  <conditionalFormatting sqref="N165:N172">
    <cfRule type="cellIs" dxfId="256" priority="6688" stopIfTrue="1" operator="equal">
      <formula>"(空白)"</formula>
    </cfRule>
    <cfRule type="cellIs" dxfId="255" priority="6689" stopIfTrue="1" operator="equal">
      <formula>"/"</formula>
    </cfRule>
    <cfRule type="cellIs" dxfId="254" priority="6690" stopIfTrue="1" operator="equal">
      <formula>0</formula>
    </cfRule>
  </conditionalFormatting>
  <conditionalFormatting sqref="N173:N178">
    <cfRule type="cellIs" dxfId="253" priority="6682" stopIfTrue="1" operator="equal">
      <formula>"(空白)"</formula>
    </cfRule>
    <cfRule type="cellIs" dxfId="252" priority="6683" stopIfTrue="1" operator="equal">
      <formula>"/"</formula>
    </cfRule>
    <cfRule type="cellIs" dxfId="251" priority="6684" stopIfTrue="1" operator="equal">
      <formula>0</formula>
    </cfRule>
  </conditionalFormatting>
  <conditionalFormatting sqref="A105:B113 A232:B232 A156:B156 A147:A154 A70:H70 A234:H235 I143:I185 J147:L158 I31:I84 J31:J34 K30:N34 J160:L182 I123:I141 J127:L132 J134:L138 M63:M66 J51:L71 A62:B66 H63 G189:H201 A189:B206 I189:L208 F189:F191 F198:F201 A230:H230 M191:M206 A71 H156 M160 A160 H158:H160 G103:H103 G106:H112 F104:H105 A104 F62:H62 H147:H154 A135 M135:N135 H134:H135 A53:B55 F53:H55 G232:H232 I99:I120 I86:I97 I226:I240 A10:A18 C110:C116 J103:L120 M104:M113 A22 A19:B20 F19:H20 F208:F209 A209:B209 G209:L209 J184:L185 J210:L217 I210:I224 A184:B185 F64:H66 F51:F52 F32:H32 F11:F17 A32:B32 J123:L125 J143:L145 J141:L141 J35:L41 K10:L10 H11:J11 G12:H18 H283 B283 A364:A368 C368 A303:B305 J355:L359 J394:L406 B12:B18 J275:L288 A397:C397 J361:L369 J347:L347 E368:H368 J303:L303 B361:F361 A362:F362 J418:L420 B295 B287 I275:I287 E411:F414 G365:H365 A342:C342 I252:I273 I242:I250 A345:H345 C417:G417 E422:F423 G423:H423 A423 E366:H366 C366 J271:L273 F285:H289 A285:A290 A302 A322:B322 A321 A296:B298 G299:H305 E364:H364 J239:L239 J244:L249 A259:H259 J254:L259 A269:H270 F296:F299 H296:H298 A299 G296:G297 C296:E297 A306 J261:L269 A421 C421 A310 A292:A295 G321:H321 I318:L320 E394:H397 I392:L393 C375:C395 E373:F393 J371:L391 I355:I391 E350:E357 G350:H357 A350:A357 C352:C357 I348:L354 F421:H421 G412:H414 C412:C414 A411:A414 J408:L416 I394:I420 B350:B351 A339:C339 C334:C335 A334:A336 J331:L345 C328:C329 E327:H329 A327:A329 J294:L295 E338:H342 A341 C341 E334:H336 E590:F590 E477:H478 A459 A460:C460 A475 A501:A510 A484:A493 J481:L494 F492:H493 C492:C493 E491 G490:H491 J550:L553 C485:C489 E484:F489 G484:H488 J474:L479 A477:A478 B437 A476:C476 A595 A461:A469 A540:B544 E461:H469 J458:L472 A482:B483 A496:B498 A472:H474 A455:H458 B527:F529 A514:B515 C540:H540 B524:F524 A593:H594 C498 C483 C515 C496:H496 C514:H514 C462:C469 A551:B552 A550 J527:L540 J542:L548 A545:A547 B486 F500:H510 C482:F482 C497:G497 C500:C510 E452:H453 H451 A453:C453 A494:C494 I590:L592 E494:H494 A548:H549 F546:H547 A524:A538 E591:H591 G374:H393 A338 C338 C478 E553:H553 A555:A589 C555 C557:C589 E555:H589 J555:L588 A340:B340 A374:B379 A308 A380 E365 A300:B301 A381:B396">
    <cfRule type="cellIs" dxfId="250" priority="21895" stopIfTrue="1" operator="equal">
      <formula>"(空白)"</formula>
    </cfRule>
    <cfRule type="cellIs" dxfId="249" priority="21896" stopIfTrue="1" operator="equal">
      <formula>"/"</formula>
    </cfRule>
    <cfRule type="cellIs" dxfId="248" priority="21897" stopIfTrue="1" operator="equal">
      <formula>0</formula>
    </cfRule>
  </conditionalFormatting>
  <conditionalFormatting sqref="E10 J296:L302 F322:H322 F294:H295 I289:I290 H291:L292 I304:L305 I445:L450 E442:E446 A440:A445 C440:C446 F447:H447 I444:J444 B439 B446 F306:H306 F308:H308">
    <cfRule type="cellIs" dxfId="247" priority="6562" stopIfTrue="1" operator="equal">
      <formula>"(空白)"</formula>
    </cfRule>
    <cfRule type="cellIs" dxfId="246" priority="6563" stopIfTrue="1" operator="equal">
      <formula>"/"</formula>
    </cfRule>
    <cfRule type="cellIs" dxfId="245" priority="6564" stopIfTrue="1" operator="equal">
      <formula>0</formula>
    </cfRule>
  </conditionalFormatting>
  <conditionalFormatting sqref="B11 C429:C438 A429:A438 I421:L443 E424:H427 A424:A427 C424:C427 A500 J496:L511 B516:B520 B452:C452 J451:L456 E429:H441 C450:C451 I555:I588 E499:E510 I294:I303 J308:L310 I308:I311 A311:B313 C311:E312 H311:H313 F311:F313 I312:L317 G311:G312 J322:L323 I322:I347 J325:L329 A324:H325 A517:A521 G518:H521 F520:F521 J513:L525 C519:D521 I451:I553">
    <cfRule type="cellIs" dxfId="244" priority="3742" stopIfTrue="1" operator="equal">
      <formula>"(空白)"</formula>
    </cfRule>
    <cfRule type="cellIs" dxfId="243" priority="3743" stopIfTrue="1" operator="equal">
      <formula>"/"</formula>
    </cfRule>
    <cfRule type="cellIs" dxfId="242" priority="3744" stopIfTrue="1" operator="equal">
      <formula>0</formula>
    </cfRule>
  </conditionalFormatting>
  <conditionalFormatting sqref="F72:H78 G93:H97 F218 A91:A93 A220 B218 A213:H213 F183 C158:E158 B145:B146 C145:E145 C131:E132 A101:H101 C62:E62 A39:H39 C19:E19 C27:E28 A41:H41 F50 G91:H91 J86:L89 G40:H40 J229:L238 J226:L227 A40 A50:B50 A90:B90 A216:A218 B216:H216 H126:H129 I22:L28 I12:L20 J43:J45 A183:B183 A102:B102 J91:J97 A226:H228 A86 J102 J46:L49 G30:J30 H218 J219:L224 G79:H80 F42 H146 F102:H102 F219:H220 J99:L101 G27:G28 H27:H29 J73:L84 H50 H42 I29 C123:H125 A123:B126 A158:B159 A181:E182 F90:H90 A94:B95 G82:H84 F81:H81 A127:A129 A116 A114 F184:H184 F27:F31 H131:H133 A219:B219 G203:H207 F43:H45 A48:H49 H167 H173 H171 H169 H165 H162:H163 A56:H56 A131:B133 A207:B207 A27:B30 A157:H157 A88:H89 A79:A84 H181:H183 G113:H114 G116:H116 H141 A144:A146 A97:B97 A25:B25 F25:H25 A103 A359:B359 A273:B273 A274:A276 A283 C327 C364 H278:H281 G278:G282 C350 G274:G276 H273:H276 F278:F279 A245:A246 A264:A266 G418:H418 C299:E299 H417 H326 C262:E262 A417 C242:E242 A262:B263 A242:B243 A403:H408 A346:H347 G262 H262:H263 A326:C326 E420:F420 A420:C420 C411 E410:F410 A410:C410 C374 A418:F419 F314:H314 G318:H320 G411:H411 H332:H333 A373:C373 E363:F363 G292 F303:F305 A317:A320 F273:F276 H409:H410 A363:C363 A409:G409 E349:F349 F317:H317 A349:C349 F323:H323 A323:B323 E333:F333 A333:C333 E326:F326 F245:H246 B360 A314 F264:H266 G361 F262:F263 G242:H242 A348 A332:G332 F242:F243 J242:L243 H243 J252:L253 H349 H363 H420 K324:L324 H372:H373 A372:G372 G527:H528 J549 I593:L602 H529 H515 H483 G542:G543 H542:H544 H476 H460 A499 H497:H498 H500 E515 A446 G442:H446 H551:H552 C551:G551 F545:H545 G499:H499 E490 E460:F460 E476:F476 C477 E483:F483 C484 A450 E498:F498 C552:C553 F534:H534 C499 E552:F552 G535:H538 A597 H450 C461 G530:H533 C542:F544 C541:H541 A281 A42:B45 B96 A282:B282 A278:B280 A72:B78">
    <cfRule type="cellIs" dxfId="241" priority="21265" stopIfTrue="1" operator="equal">
      <formula>"(空白)"</formula>
    </cfRule>
    <cfRule type="cellIs" dxfId="240" priority="21266" stopIfTrue="1" operator="equal">
      <formula>"/"</formula>
    </cfRule>
    <cfRule type="cellIs" dxfId="239" priority="21267" stopIfTrue="1" operator="equal">
      <formula>0</formula>
    </cfRule>
  </conditionalFormatting>
  <conditionalFormatting sqref="M12:N18">
    <cfRule type="cellIs" dxfId="238" priority="6874" stopIfTrue="1" operator="equal">
      <formula>"(空白)"</formula>
    </cfRule>
    <cfRule type="cellIs" dxfId="237" priority="6875" stopIfTrue="1" operator="equal">
      <formula>"/"</formula>
    </cfRule>
    <cfRule type="cellIs" dxfId="236" priority="6876" stopIfTrue="1" operator="equal">
      <formula>0</formula>
    </cfRule>
  </conditionalFormatting>
  <conditionalFormatting sqref="A23:H24">
    <cfRule type="cellIs" dxfId="235" priority="20920" stopIfTrue="1" operator="equal">
      <formula>"(空白)"</formula>
    </cfRule>
    <cfRule type="cellIs" dxfId="234" priority="20921" stopIfTrue="1" operator="equal">
      <formula>"/"</formula>
    </cfRule>
    <cfRule type="cellIs" dxfId="233" priority="20922" stopIfTrue="1" operator="equal">
      <formula>0</formula>
    </cfRule>
  </conditionalFormatting>
  <conditionalFormatting sqref="A31:B31 G31:H31">
    <cfRule type="cellIs" dxfId="232" priority="18244" stopIfTrue="1" operator="equal">
      <formula>"(空白)"</formula>
    </cfRule>
    <cfRule type="cellIs" dxfId="231" priority="18245" stopIfTrue="1" operator="equal">
      <formula>"/"</formula>
    </cfRule>
    <cfRule type="cellIs" dxfId="230" priority="18246" stopIfTrue="1" operator="equal">
      <formula>0</formula>
    </cfRule>
  </conditionalFormatting>
  <conditionalFormatting sqref="G33:H33 A33">
    <cfRule type="cellIs" dxfId="229" priority="18241" stopIfTrue="1" operator="equal">
      <formula>"(空白)"</formula>
    </cfRule>
    <cfRule type="cellIs" dxfId="228" priority="18242" stopIfTrue="1" operator="equal">
      <formula>"/"</formula>
    </cfRule>
    <cfRule type="cellIs" dxfId="227" priority="18243" stopIfTrue="1" operator="equal">
      <formula>0</formula>
    </cfRule>
  </conditionalFormatting>
  <conditionalFormatting sqref="K43:L45">
    <cfRule type="cellIs" dxfId="226" priority="6091" stopIfTrue="1" operator="equal">
      <formula>"(空白)"</formula>
    </cfRule>
    <cfRule type="cellIs" dxfId="225" priority="6092" stopIfTrue="1" operator="equal">
      <formula>"/"</formula>
    </cfRule>
    <cfRule type="cellIs" dxfId="224" priority="6093" stopIfTrue="1" operator="equal">
      <formula>0</formula>
    </cfRule>
  </conditionalFormatting>
  <conditionalFormatting sqref="A47:H47 M47:XFD47">
    <cfRule type="cellIs" dxfId="223" priority="16249" stopIfTrue="1" operator="equal">
      <formula>"(空白)"</formula>
    </cfRule>
    <cfRule type="cellIs" dxfId="222" priority="16250" stopIfTrue="1" operator="equal">
      <formula>"/"</formula>
    </cfRule>
    <cfRule type="cellIs" dxfId="221" priority="16251" stopIfTrue="1" operator="equal">
      <formula>0</formula>
    </cfRule>
  </conditionalFormatting>
  <conditionalFormatting sqref="A51:B51 F51:H51 F51:F55">
    <cfRule type="cellIs" dxfId="220" priority="17806" stopIfTrue="1" operator="equal">
      <formula>"(空白)"</formula>
    </cfRule>
    <cfRule type="cellIs" dxfId="219" priority="17807" stopIfTrue="1" operator="equal">
      <formula>"/"</formula>
    </cfRule>
    <cfRule type="cellIs" dxfId="218" priority="17808" stopIfTrue="1" operator="equal">
      <formula>0</formula>
    </cfRule>
  </conditionalFormatting>
  <conditionalFormatting sqref="A52:B52 F52:H52">
    <cfRule type="cellIs" dxfId="217" priority="17803" stopIfTrue="1" operator="equal">
      <formula>"(空白)"</formula>
    </cfRule>
    <cfRule type="cellIs" dxfId="216" priority="17804" stopIfTrue="1" operator="equal">
      <formula>"/"</formula>
    </cfRule>
    <cfRule type="cellIs" dxfId="215" priority="17805" stopIfTrue="1" operator="equal">
      <formula>0</formula>
    </cfRule>
  </conditionalFormatting>
  <conditionalFormatting sqref="A57:B57 G57:H57">
    <cfRule type="cellIs" dxfId="214" priority="17788" stopIfTrue="1" operator="equal">
      <formula>"(空白)"</formula>
    </cfRule>
    <cfRule type="cellIs" dxfId="213" priority="17789" stopIfTrue="1" operator="equal">
      <formula>"/"</formula>
    </cfRule>
    <cfRule type="cellIs" dxfId="212" priority="17790" stopIfTrue="1" operator="equal">
      <formula>0</formula>
    </cfRule>
  </conditionalFormatting>
  <conditionalFormatting sqref="F64:F66 F57:F61">
    <cfRule type="cellIs" dxfId="211" priority="5707" stopIfTrue="1" operator="equal">
      <formula>"(空白)"</formula>
    </cfRule>
    <cfRule type="cellIs" dxfId="210" priority="5708" stopIfTrue="1" operator="equal">
      <formula>"/"</formula>
    </cfRule>
    <cfRule type="cellIs" dxfId="209" priority="5709" stopIfTrue="1" operator="equal">
      <formula>0</formula>
    </cfRule>
  </conditionalFormatting>
  <conditionalFormatting sqref="A58:B58 G58:H58">
    <cfRule type="cellIs" dxfId="208" priority="17785" stopIfTrue="1" operator="equal">
      <formula>"(空白)"</formula>
    </cfRule>
    <cfRule type="cellIs" dxfId="207" priority="17786" stopIfTrue="1" operator="equal">
      <formula>"/"</formula>
    </cfRule>
    <cfRule type="cellIs" dxfId="206" priority="17787" stopIfTrue="1" operator="equal">
      <formula>0</formula>
    </cfRule>
  </conditionalFormatting>
  <conditionalFormatting sqref="B59:B60 G59:H60">
    <cfRule type="cellIs" dxfId="205" priority="17794" stopIfTrue="1" operator="equal">
      <formula>"(空白)"</formula>
    </cfRule>
    <cfRule type="cellIs" dxfId="204" priority="17795" stopIfTrue="1" operator="equal">
      <formula>"/"</formula>
    </cfRule>
    <cfRule type="cellIs" dxfId="203" priority="17796" stopIfTrue="1" operator="equal">
      <formula>0</formula>
    </cfRule>
  </conditionalFormatting>
  <conditionalFormatting sqref="B61 G61:H61">
    <cfRule type="cellIs" dxfId="202" priority="17791" stopIfTrue="1" operator="equal">
      <formula>"(空白)"</formula>
    </cfRule>
    <cfRule type="cellIs" dxfId="201" priority="17792" stopIfTrue="1" operator="equal">
      <formula>"/"</formula>
    </cfRule>
    <cfRule type="cellIs" dxfId="200" priority="17793" stopIfTrue="1" operator="equal">
      <formula>0</formula>
    </cfRule>
  </conditionalFormatting>
  <conditionalFormatting sqref="A68:H68 M68:XFD69">
    <cfRule type="cellIs" dxfId="199" priority="16246" stopIfTrue="1" operator="equal">
      <formula>"(空白)"</formula>
    </cfRule>
    <cfRule type="cellIs" dxfId="198" priority="16247" stopIfTrue="1" operator="equal">
      <formula>"/"</formula>
    </cfRule>
    <cfRule type="cellIs" dxfId="197" priority="16248" stopIfTrue="1" operator="equal">
      <formula>0</formula>
    </cfRule>
  </conditionalFormatting>
  <conditionalFormatting sqref="M73:M78 M81:M84">
    <cfRule type="cellIs" dxfId="196" priority="6835" stopIfTrue="1" operator="equal">
      <formula>"(空白)"</formula>
    </cfRule>
    <cfRule type="cellIs" dxfId="195" priority="6836" stopIfTrue="1" operator="equal">
      <formula>"/"</formula>
    </cfRule>
    <cfRule type="cellIs" dxfId="194" priority="6837" stopIfTrue="1" operator="equal">
      <formula>0</formula>
    </cfRule>
  </conditionalFormatting>
  <conditionalFormatting sqref="F82 E521">
    <cfRule type="cellIs" dxfId="193" priority="10207" stopIfTrue="1" operator="equal">
      <formula>"(空白)"</formula>
    </cfRule>
    <cfRule type="cellIs" dxfId="192" priority="10208" stopIfTrue="1" operator="equal">
      <formula>"/"</formula>
    </cfRule>
    <cfRule type="cellIs" dxfId="191" priority="10209" stopIfTrue="1" operator="equal">
      <formula>0</formula>
    </cfRule>
    <cfRule type="cellIs" dxfId="190" priority="10210" stopIfTrue="1" operator="equal">
      <formula>"(空白)"</formula>
    </cfRule>
    <cfRule type="cellIs" dxfId="189" priority="10211" stopIfTrue="1" operator="equal">
      <formula>"/"</formula>
    </cfRule>
    <cfRule type="cellIs" dxfId="188" priority="10212" stopIfTrue="1" operator="equal">
      <formula>0</formula>
    </cfRule>
  </conditionalFormatting>
  <conditionalFormatting sqref="F91 F93:F97">
    <cfRule type="cellIs" dxfId="187" priority="5254" stopIfTrue="1" operator="equal">
      <formula>"(空白)"</formula>
    </cfRule>
    <cfRule type="cellIs" dxfId="186" priority="5255" stopIfTrue="1" operator="equal">
      <formula>"/"</formula>
    </cfRule>
    <cfRule type="cellIs" dxfId="185" priority="5256" stopIfTrue="1" operator="equal">
      <formula>0</formula>
    </cfRule>
  </conditionalFormatting>
  <conditionalFormatting sqref="K91:L97">
    <cfRule type="cellIs" dxfId="184" priority="6094" stopIfTrue="1" operator="equal">
      <formula>"(空白)"</formula>
    </cfRule>
    <cfRule type="cellIs" dxfId="183" priority="6095" stopIfTrue="1" operator="equal">
      <formula>"/"</formula>
    </cfRule>
    <cfRule type="cellIs" dxfId="182" priority="6096" stopIfTrue="1" operator="equal">
      <formula>0</formula>
    </cfRule>
  </conditionalFormatting>
  <conditionalFormatting sqref="M97 M91:M95">
    <cfRule type="cellIs" dxfId="181" priority="6832" stopIfTrue="1" operator="equal">
      <formula>"(空白)"</formula>
    </cfRule>
    <cfRule type="cellIs" dxfId="180" priority="6833" stopIfTrue="1" operator="equal">
      <formula>"/"</formula>
    </cfRule>
    <cfRule type="cellIs" dxfId="179" priority="6834" stopIfTrue="1" operator="equal">
      <formula>0</formula>
    </cfRule>
  </conditionalFormatting>
  <conditionalFormatting sqref="A100:H100 A99">
    <cfRule type="cellIs" dxfId="178" priority="11005" stopIfTrue="1" operator="equal">
      <formula>"(空白)"</formula>
    </cfRule>
    <cfRule type="cellIs" dxfId="177" priority="11006" stopIfTrue="1" operator="equal">
      <formula>"/"</formula>
    </cfRule>
    <cfRule type="cellIs" dxfId="176" priority="11007" stopIfTrue="1" operator="equal">
      <formula>0</formula>
    </cfRule>
  </conditionalFormatting>
  <conditionalFormatting sqref="M103 M114 M116">
    <cfRule type="cellIs" dxfId="175" priority="6823" stopIfTrue="1" operator="equal">
      <formula>"(空白)"</formula>
    </cfRule>
    <cfRule type="cellIs" dxfId="174" priority="6824" stopIfTrue="1" operator="equal">
      <formula>"/"</formula>
    </cfRule>
    <cfRule type="cellIs" dxfId="173" priority="6825" stopIfTrue="1" operator="equal">
      <formula>0</formula>
    </cfRule>
  </conditionalFormatting>
  <conditionalFormatting sqref="G115:H115 A115">
    <cfRule type="cellIs" dxfId="172" priority="21040" stopIfTrue="1" operator="equal">
      <formula>"(空白)"</formula>
    </cfRule>
    <cfRule type="cellIs" dxfId="171" priority="21041" stopIfTrue="1" operator="equal">
      <formula>"/"</formula>
    </cfRule>
    <cfRule type="cellIs" dxfId="170" priority="21042" stopIfTrue="1" operator="equal">
      <formula>0</formula>
    </cfRule>
  </conditionalFormatting>
  <conditionalFormatting sqref="A118:B118 G118:H118">
    <cfRule type="cellIs" dxfId="169" priority="10132" stopIfTrue="1" operator="equal">
      <formula>"(空白)"</formula>
    </cfRule>
    <cfRule type="cellIs" dxfId="168" priority="10133" stopIfTrue="1" operator="equal">
      <formula>"/"</formula>
    </cfRule>
    <cfRule type="cellIs" dxfId="167" priority="10134" stopIfTrue="1" operator="equal">
      <formula>0</formula>
    </cfRule>
  </conditionalFormatting>
  <conditionalFormatting sqref="H119 A119:B119 A120">
    <cfRule type="cellIs" dxfId="166" priority="10123" stopIfTrue="1" operator="equal">
      <formula>"(空白)"</formula>
    </cfRule>
    <cfRule type="cellIs" dxfId="165" priority="10124" stopIfTrue="1" operator="equal">
      <formula>"/"</formula>
    </cfRule>
    <cfRule type="cellIs" dxfId="164" priority="10125" stopIfTrue="1" operator="equal">
      <formula>0</formula>
    </cfRule>
  </conditionalFormatting>
  <conditionalFormatting sqref="H121 A121">
    <cfRule type="cellIs" dxfId="163" priority="5500" stopIfTrue="1" operator="equal">
      <formula>"(空白)"</formula>
    </cfRule>
    <cfRule type="cellIs" dxfId="162" priority="5501" stopIfTrue="1" operator="equal">
      <formula>"/"</formula>
    </cfRule>
    <cfRule type="cellIs" dxfId="161" priority="5502" stopIfTrue="1" operator="equal">
      <formula>0</formula>
    </cfRule>
  </conditionalFormatting>
  <conditionalFormatting sqref="A136:H137">
    <cfRule type="cellIs" dxfId="160" priority="16207" stopIfTrue="1" operator="equal">
      <formula>"(空白)"</formula>
    </cfRule>
    <cfRule type="cellIs" dxfId="159" priority="16208" stopIfTrue="1" operator="equal">
      <formula>"/"</formula>
    </cfRule>
    <cfRule type="cellIs" dxfId="158" priority="16209" stopIfTrue="1" operator="equal">
      <formula>0</formula>
    </cfRule>
  </conditionalFormatting>
  <conditionalFormatting sqref="A139:E139 H139">
    <cfRule type="cellIs" dxfId="157" priority="6451" stopIfTrue="1" operator="equal">
      <formula>"(空白)"</formula>
    </cfRule>
    <cfRule type="cellIs" dxfId="156" priority="6452" stopIfTrue="1" operator="equal">
      <formula>"/"</formula>
    </cfRule>
    <cfRule type="cellIs" dxfId="155" priority="6453" stopIfTrue="1" operator="equal">
      <formula>0</formula>
    </cfRule>
  </conditionalFormatting>
  <conditionalFormatting sqref="A140:B140 H140">
    <cfRule type="cellIs" dxfId="154" priority="20551" stopIfTrue="1" operator="equal">
      <formula>"(空白)"</formula>
    </cfRule>
    <cfRule type="cellIs" dxfId="153" priority="20552" stopIfTrue="1" operator="equal">
      <formula>"/"</formula>
    </cfRule>
    <cfRule type="cellIs" dxfId="152" priority="20553" stopIfTrue="1" operator="equal">
      <formula>0</formula>
    </cfRule>
  </conditionalFormatting>
  <conditionalFormatting sqref="A175:A178 A162:A163 A165 A169 A171 A173 A167">
    <cfRule type="cellIs" dxfId="151" priority="13834" stopIfTrue="1" operator="equal">
      <formula>"(空白)"</formula>
    </cfRule>
    <cfRule type="cellIs" dxfId="150" priority="13835" stopIfTrue="1" operator="equal">
      <formula>"/"</formula>
    </cfRule>
    <cfRule type="cellIs" dxfId="149" priority="13836" stopIfTrue="1" operator="equal">
      <formula>0</formula>
    </cfRule>
  </conditionalFormatting>
  <conditionalFormatting sqref="B167 B169">
    <cfRule type="cellIs" dxfId="148" priority="139" stopIfTrue="1" operator="equal">
      <formula>"(空白)"</formula>
    </cfRule>
    <cfRule type="cellIs" dxfId="147" priority="140" stopIfTrue="1" operator="equal">
      <formula>"/"</formula>
    </cfRule>
    <cfRule type="cellIs" dxfId="146" priority="141" stopIfTrue="1" operator="equal">
      <formula>0</formula>
    </cfRule>
  </conditionalFormatting>
  <conditionalFormatting sqref="M175:M178 M169 M171 M173 M167">
    <cfRule type="cellIs" dxfId="145" priority="6793" stopIfTrue="1" operator="equal">
      <formula>"(空白)"</formula>
    </cfRule>
    <cfRule type="cellIs" dxfId="144" priority="6794" stopIfTrue="1" operator="equal">
      <formula>"/"</formula>
    </cfRule>
    <cfRule type="cellIs" dxfId="143" priority="6795" stopIfTrue="1" operator="equal">
      <formula>0</formula>
    </cfRule>
  </conditionalFormatting>
  <conditionalFormatting sqref="B168 B170">
    <cfRule type="cellIs" dxfId="142" priority="142" stopIfTrue="1" operator="equal">
      <formula>"(空白)"</formula>
    </cfRule>
    <cfRule type="cellIs" dxfId="141" priority="143" stopIfTrue="1" operator="equal">
      <formula>"/"</formula>
    </cfRule>
    <cfRule type="cellIs" dxfId="140" priority="144" stopIfTrue="1" operator="equal">
      <formula>0</formula>
    </cfRule>
  </conditionalFormatting>
  <conditionalFormatting sqref="M184 N201">
    <cfRule type="cellIs" dxfId="139" priority="6769" stopIfTrue="1" operator="equal">
      <formula>"(空白)"</formula>
    </cfRule>
    <cfRule type="cellIs" dxfId="138" priority="6770" stopIfTrue="1" operator="equal">
      <formula>"/"</formula>
    </cfRule>
    <cfRule type="cellIs" dxfId="137" priority="6771" stopIfTrue="1" operator="equal">
      <formula>0</formula>
    </cfRule>
  </conditionalFormatting>
  <conditionalFormatting sqref="F202:F204 F192:F193 F185">
    <cfRule type="cellIs" dxfId="136" priority="5506" stopIfTrue="1" operator="equal">
      <formula>"(空白)"</formula>
    </cfRule>
    <cfRule type="cellIs" dxfId="135" priority="5507" stopIfTrue="1" operator="equal">
      <formula>"/"</formula>
    </cfRule>
    <cfRule type="cellIs" dxfId="134" priority="5508" stopIfTrue="1" operator="equal">
      <formula>0</formula>
    </cfRule>
  </conditionalFormatting>
  <conditionalFormatting sqref="A186:B186 I186:L186">
    <cfRule type="cellIs" dxfId="133" priority="5377" stopIfTrue="1" operator="equal">
      <formula>"(空白)"</formula>
    </cfRule>
    <cfRule type="cellIs" dxfId="132" priority="5378" stopIfTrue="1" operator="equal">
      <formula>"/"</formula>
    </cfRule>
    <cfRule type="cellIs" dxfId="131" priority="5379" stopIfTrue="1" operator="equal">
      <formula>0</formula>
    </cfRule>
  </conditionalFormatting>
  <conditionalFormatting sqref="A187:B187 I187:L187">
    <cfRule type="cellIs" dxfId="130" priority="5368" stopIfTrue="1" operator="equal">
      <formula>"(空白)"</formula>
    </cfRule>
    <cfRule type="cellIs" dxfId="129" priority="5369" stopIfTrue="1" operator="equal">
      <formula>"/"</formula>
    </cfRule>
    <cfRule type="cellIs" dxfId="128" priority="5370" stopIfTrue="1" operator="equal">
      <formula>0</formula>
    </cfRule>
  </conditionalFormatting>
  <conditionalFormatting sqref="A188:B188 I188:L188">
    <cfRule type="cellIs" dxfId="127" priority="5359" stopIfTrue="1" operator="equal">
      <formula>"(空白)"</formula>
    </cfRule>
    <cfRule type="cellIs" dxfId="126" priority="5360" stopIfTrue="1" operator="equal">
      <formula>"/"</formula>
    </cfRule>
    <cfRule type="cellIs" dxfId="125" priority="5361" stopIfTrue="1" operator="equal">
      <formula>0</formula>
    </cfRule>
  </conditionalFormatting>
  <conditionalFormatting sqref="F205 F207">
    <cfRule type="cellIs" dxfId="124" priority="21244" stopIfTrue="1" operator="equal">
      <formula>"(空白)"</formula>
    </cfRule>
    <cfRule type="cellIs" dxfId="123" priority="21245" stopIfTrue="1" operator="equal">
      <formula>"/"</formula>
    </cfRule>
    <cfRule type="cellIs" dxfId="122" priority="21246" stopIfTrue="1" operator="equal">
      <formula>0</formula>
    </cfRule>
  </conditionalFormatting>
  <conditionalFormatting sqref="A208:B208 G208:H208">
    <cfRule type="cellIs" dxfId="121" priority="11392" stopIfTrue="1" operator="equal">
      <formula>"(空白)"</formula>
    </cfRule>
    <cfRule type="cellIs" dxfId="120" priority="11393" stopIfTrue="1" operator="equal">
      <formula>"/"</formula>
    </cfRule>
    <cfRule type="cellIs" dxfId="119" priority="11394" stopIfTrue="1" operator="equal">
      <formula>0</formula>
    </cfRule>
  </conditionalFormatting>
  <conditionalFormatting sqref="A211:H212">
    <cfRule type="cellIs" dxfId="118" priority="16234" stopIfTrue="1" operator="equal">
      <formula>"(空白)"</formula>
    </cfRule>
    <cfRule type="cellIs" dxfId="117" priority="16235" stopIfTrue="1" operator="equal">
      <formula>"/"</formula>
    </cfRule>
    <cfRule type="cellIs" dxfId="116" priority="16236" stopIfTrue="1" operator="equal">
      <formula>0</formula>
    </cfRule>
  </conditionalFormatting>
  <conditionalFormatting sqref="A223:H224">
    <cfRule type="cellIs" dxfId="115" priority="21082" stopIfTrue="1" operator="equal">
      <formula>"(空白)"</formula>
    </cfRule>
    <cfRule type="cellIs" dxfId="114" priority="21083" stopIfTrue="1" operator="equal">
      <formula>"/"</formula>
    </cfRule>
    <cfRule type="cellIs" dxfId="113" priority="21084" stopIfTrue="1" operator="equal">
      <formula>0</formula>
    </cfRule>
  </conditionalFormatting>
  <conditionalFormatting sqref="A231:B231 G231:H231">
    <cfRule type="cellIs" dxfId="112" priority="1795" stopIfTrue="1" operator="equal">
      <formula>"(空白)"</formula>
    </cfRule>
    <cfRule type="cellIs" dxfId="111" priority="1796" stopIfTrue="1" operator="equal">
      <formula>"/"</formula>
    </cfRule>
    <cfRule type="cellIs" dxfId="110" priority="1797" stopIfTrue="1" operator="equal">
      <formula>0</formula>
    </cfRule>
  </conditionalFormatting>
  <conditionalFormatting sqref="A239:H240">
    <cfRule type="cellIs" dxfId="109" priority="4957" stopIfTrue="1" operator="equal">
      <formula>"(空白)"</formula>
    </cfRule>
    <cfRule type="cellIs" dxfId="108" priority="4958" stopIfTrue="1" operator="equal">
      <formula>"/"</formula>
    </cfRule>
    <cfRule type="cellIs" dxfId="107" priority="4959" stopIfTrue="1" operator="equal">
      <formula>0</formula>
    </cfRule>
  </conditionalFormatting>
  <conditionalFormatting sqref="F244:H244 J241:L241 A244">
    <cfRule type="cellIs" dxfId="106" priority="1870" stopIfTrue="1" operator="equal">
      <formula>"(空白)"</formula>
    </cfRule>
    <cfRule type="cellIs" dxfId="105" priority="1871" stopIfTrue="1" operator="equal">
      <formula>"/"</formula>
    </cfRule>
    <cfRule type="cellIs" dxfId="104" priority="1872" stopIfTrue="1" operator="equal">
      <formula>0</formula>
    </cfRule>
  </conditionalFormatting>
  <conditionalFormatting sqref="H253 F253 A253:B253">
    <cfRule type="cellIs" dxfId="103" priority="20737" stopIfTrue="1" operator="equal">
      <formula>"(空白)"</formula>
    </cfRule>
    <cfRule type="cellIs" dxfId="102" priority="20738" stopIfTrue="1" operator="equal">
      <formula>"/"</formula>
    </cfRule>
    <cfRule type="cellIs" dxfId="101" priority="20739" stopIfTrue="1" operator="equal">
      <formula>0</formula>
    </cfRule>
  </conditionalFormatting>
  <conditionalFormatting sqref="F254:H254 A254">
    <cfRule type="cellIs" dxfId="100" priority="1858" stopIfTrue="1" operator="equal">
      <formula>"(空白)"</formula>
    </cfRule>
    <cfRule type="cellIs" dxfId="99" priority="1859" stopIfTrue="1" operator="equal">
      <formula>"/"</formula>
    </cfRule>
    <cfRule type="cellIs" dxfId="98" priority="1860" stopIfTrue="1" operator="equal">
      <formula>0</formula>
    </cfRule>
  </conditionalFormatting>
  <conditionalFormatting sqref="F255:H255 A255">
    <cfRule type="cellIs" dxfId="97" priority="21247" stopIfTrue="1" operator="equal">
      <formula>"(空白)"</formula>
    </cfRule>
    <cfRule type="cellIs" dxfId="96" priority="21248" stopIfTrue="1" operator="equal">
      <formula>"/"</formula>
    </cfRule>
    <cfRule type="cellIs" dxfId="95" priority="21249" stopIfTrue="1" operator="equal">
      <formula>0</formula>
    </cfRule>
  </conditionalFormatting>
  <conditionalFormatting sqref="F256 A256 H256">
    <cfRule type="cellIs" dxfId="94" priority="20245" stopIfTrue="1" operator="equal">
      <formula>"(空白)"</formula>
    </cfRule>
    <cfRule type="cellIs" dxfId="93" priority="20246" stopIfTrue="1" operator="equal">
      <formula>"/"</formula>
    </cfRule>
    <cfRule type="cellIs" dxfId="92" priority="20247" stopIfTrue="1" operator="equal">
      <formula>0</formula>
    </cfRule>
  </conditionalFormatting>
  <conditionalFormatting sqref="A277:B277 F277:H277">
    <cfRule type="cellIs" dxfId="91" priority="1807" stopIfTrue="1" operator="equal">
      <formula>"(空白)"</formula>
    </cfRule>
    <cfRule type="cellIs" dxfId="90" priority="1808" stopIfTrue="1" operator="equal">
      <formula>"/"</formula>
    </cfRule>
    <cfRule type="cellIs" dxfId="89" priority="1809" stopIfTrue="1" operator="equal">
      <formula>0</formula>
    </cfRule>
  </conditionalFormatting>
  <conditionalFormatting sqref="G291 J289:J290">
    <cfRule type="cellIs" dxfId="88" priority="5146" stopIfTrue="1" operator="equal">
      <formula>"(空白)"</formula>
    </cfRule>
    <cfRule type="cellIs" dxfId="87" priority="5147" stopIfTrue="1" operator="equal">
      <formula>"/"</formula>
    </cfRule>
    <cfRule type="cellIs" dxfId="86" priority="5148" stopIfTrue="1" operator="equal">
      <formula>0</formula>
    </cfRule>
  </conditionalFormatting>
  <conditionalFormatting sqref="K289:L290">
    <cfRule type="cellIs" dxfId="85" priority="5140" stopIfTrue="1" operator="equal">
      <formula>"(空白)"</formula>
    </cfRule>
    <cfRule type="cellIs" dxfId="84" priority="5141" stopIfTrue="1" operator="equal">
      <formula>"/"</formula>
    </cfRule>
    <cfRule type="cellIs" dxfId="83" priority="5142" stopIfTrue="1" operator="equal">
      <formula>0</formula>
    </cfRule>
  </conditionalFormatting>
  <conditionalFormatting sqref="F309:G309 A309">
    <cfRule type="cellIs" dxfId="82" priority="21241" stopIfTrue="1" operator="equal">
      <formula>"(空白)"</formula>
    </cfRule>
    <cfRule type="cellIs" dxfId="81" priority="21242" stopIfTrue="1" operator="equal">
      <formula>"/"</formula>
    </cfRule>
    <cfRule type="cellIs" dxfId="80" priority="21243" stopIfTrue="1" operator="equal">
      <formula>0</formula>
    </cfRule>
  </conditionalFormatting>
  <conditionalFormatting sqref="F315:H316">
    <cfRule type="cellIs" dxfId="79" priority="11218" stopIfTrue="1" operator="equal">
      <formula>"(空白)"</formula>
    </cfRule>
    <cfRule type="cellIs" dxfId="78" priority="11219" stopIfTrue="1" operator="equal">
      <formula>"/"</formula>
    </cfRule>
    <cfRule type="cellIs" dxfId="77" priority="11220" stopIfTrue="1" operator="equal">
      <formula>0</formula>
    </cfRule>
  </conditionalFormatting>
  <conditionalFormatting sqref="A337 H337 C337">
    <cfRule type="cellIs" dxfId="76" priority="4612" stopIfTrue="1" operator="equal">
      <formula>"(空白)"</formula>
    </cfRule>
    <cfRule type="cellIs" dxfId="75" priority="4613" stopIfTrue="1" operator="equal">
      <formula>"/"</formula>
    </cfRule>
    <cfRule type="cellIs" dxfId="74" priority="4614" stopIfTrue="1" operator="equal">
      <formula>0</formula>
    </cfRule>
  </conditionalFormatting>
  <conditionalFormatting sqref="C359:G360">
    <cfRule type="cellIs" dxfId="73" priority="21121" stopIfTrue="1" operator="equal">
      <formula>"(空白)"</formula>
    </cfRule>
    <cfRule type="cellIs" dxfId="72" priority="21122" stopIfTrue="1" operator="equal">
      <formula>"/"</formula>
    </cfRule>
    <cfRule type="cellIs" dxfId="71" priority="21123" stopIfTrue="1" operator="equal">
      <formula>0</formula>
    </cfRule>
  </conditionalFormatting>
  <conditionalFormatting sqref="C367 F367:H367">
    <cfRule type="cellIs" dxfId="70" priority="8926" stopIfTrue="1" operator="equal">
      <formula>"(空白)"</formula>
    </cfRule>
    <cfRule type="cellIs" dxfId="69" priority="8927" stopIfTrue="1" operator="equal">
      <formula>"/"</formula>
    </cfRule>
    <cfRule type="cellIs" dxfId="68" priority="8928" stopIfTrue="1" operator="equal">
      <formula>0</formula>
    </cfRule>
  </conditionalFormatting>
  <conditionalFormatting sqref="A422 H422 C422">
    <cfRule type="cellIs" dxfId="67" priority="14917" stopIfTrue="1" operator="equal">
      <formula>"(空白)"</formula>
    </cfRule>
    <cfRule type="cellIs" dxfId="66" priority="14918" stopIfTrue="1" operator="equal">
      <formula>"/"</formula>
    </cfRule>
    <cfRule type="cellIs" dxfId="65" priority="14919" stopIfTrue="1" operator="equal">
      <formula>0</formula>
    </cfRule>
  </conditionalFormatting>
  <conditionalFormatting sqref="A428 H428">
    <cfRule type="cellIs" dxfId="64" priority="4801" stopIfTrue="1" operator="equal">
      <formula>"(空白)"</formula>
    </cfRule>
    <cfRule type="cellIs" dxfId="63" priority="4802" stopIfTrue="1" operator="equal">
      <formula>"/"</formula>
    </cfRule>
    <cfRule type="cellIs" dxfId="62" priority="4803" stopIfTrue="1" operator="equal">
      <formula>0</formula>
    </cfRule>
  </conditionalFormatting>
  <conditionalFormatting sqref="C439 A439 H439 F439">
    <cfRule type="cellIs" dxfId="61" priority="17818" stopIfTrue="1" operator="equal">
      <formula>"(空白)"</formula>
    </cfRule>
    <cfRule type="cellIs" dxfId="60" priority="17819" stopIfTrue="1" operator="equal">
      <formula>"/"</formula>
    </cfRule>
    <cfRule type="cellIs" dxfId="59" priority="17820" stopIfTrue="1" operator="equal">
      <formula>0</formula>
    </cfRule>
  </conditionalFormatting>
  <conditionalFormatting sqref="A447:B447 M444">
    <cfRule type="cellIs" dxfId="58" priority="5734" stopIfTrue="1" operator="equal">
      <formula>"(空白)"</formula>
    </cfRule>
    <cfRule type="cellIs" dxfId="57" priority="5735" stopIfTrue="1" operator="equal">
      <formula>"/"</formula>
    </cfRule>
    <cfRule type="cellIs" dxfId="56" priority="5736" stopIfTrue="1" operator="equal">
      <formula>0</formula>
    </cfRule>
  </conditionalFormatting>
  <conditionalFormatting sqref="C447 E447">
    <cfRule type="cellIs" dxfId="55" priority="5725" stopIfTrue="1" operator="equal">
      <formula>"(空白)"</formula>
    </cfRule>
    <cfRule type="cellIs" dxfId="54" priority="5726" stopIfTrue="1" operator="equal">
      <formula>"/"</formula>
    </cfRule>
    <cfRule type="cellIs" dxfId="53" priority="5727" stopIfTrue="1" operator="equal">
      <formula>0</formula>
    </cfRule>
  </conditionalFormatting>
  <conditionalFormatting sqref="E449 B449:C449">
    <cfRule type="cellIs" dxfId="52" priority="1756" stopIfTrue="1" operator="equal">
      <formula>"(空白)"</formula>
    </cfRule>
    <cfRule type="cellIs" dxfId="51" priority="1757" stopIfTrue="1" operator="equal">
      <formula>"/"</formula>
    </cfRule>
    <cfRule type="cellIs" dxfId="50" priority="1758" stopIfTrue="1" operator="equal">
      <formula>0</formula>
    </cfRule>
  </conditionalFormatting>
  <conditionalFormatting sqref="K480:L480 K473:L473">
    <cfRule type="cellIs" dxfId="49" priority="6580" stopIfTrue="1" operator="equal">
      <formula>"(空白)"</formula>
    </cfRule>
    <cfRule type="cellIs" dxfId="48" priority="6581" stopIfTrue="1" operator="equal">
      <formula>"/"</formula>
    </cfRule>
    <cfRule type="cellIs" dxfId="47" priority="6582" stopIfTrue="1" operator="equal">
      <formula>0</formula>
    </cfRule>
  </conditionalFormatting>
  <conditionalFormatting sqref="F516:H517 A516 F518">
    <cfRule type="cellIs" dxfId="46" priority="4495" stopIfTrue="1" operator="equal">
      <formula>"(空白)"</formula>
    </cfRule>
    <cfRule type="cellIs" dxfId="45" priority="4496" stopIfTrue="1" operator="equal">
      <formula>"/"</formula>
    </cfRule>
    <cfRule type="cellIs" dxfId="44" priority="4497" stopIfTrue="1" operator="equal">
      <formula>0</formula>
    </cfRule>
  </conditionalFormatting>
  <conditionalFormatting sqref="E530 C530:C533 C535:C538 E534">
    <cfRule type="cellIs" dxfId="43" priority="2230" stopIfTrue="1" operator="equal">
      <formula>"(空白)"</formula>
    </cfRule>
    <cfRule type="cellIs" dxfId="42" priority="2231" stopIfTrue="1" operator="equal">
      <formula>"/"</formula>
    </cfRule>
    <cfRule type="cellIs" dxfId="41" priority="2232" stopIfTrue="1" operator="equal">
      <formula>0</formula>
    </cfRule>
  </conditionalFormatting>
  <conditionalFormatting sqref="D530:D533 D535:D538">
    <cfRule type="cellIs" dxfId="40" priority="2224" stopIfTrue="1" operator="equal">
      <formula>"(空白)"</formula>
    </cfRule>
    <cfRule type="cellIs" dxfId="39" priority="2225" stopIfTrue="1" operator="equal">
      <formula>"/"</formula>
    </cfRule>
    <cfRule type="cellIs" dxfId="38" priority="2226" stopIfTrue="1" operator="equal">
      <formula>0</formula>
    </cfRule>
  </conditionalFormatting>
  <conditionalFormatting sqref="C545:D547">
    <cfRule type="cellIs" dxfId="37" priority="2203" stopIfTrue="1" operator="equal">
      <formula>"(空白)"</formula>
    </cfRule>
    <cfRule type="cellIs" dxfId="36" priority="2204" stopIfTrue="1" operator="equal">
      <formula>"/"</formula>
    </cfRule>
    <cfRule type="cellIs" dxfId="35" priority="2205" stopIfTrue="1" operator="equal">
      <formula>0</formula>
    </cfRule>
  </conditionalFormatting>
  <conditionalFormatting sqref="B588:B591 B553 B555:B586">
    <cfRule type="cellIs" dxfId="34" priority="2173" stopIfTrue="1" operator="equal">
      <formula>"(空白)"</formula>
    </cfRule>
    <cfRule type="cellIs" dxfId="33" priority="2174" stopIfTrue="1" operator="equal">
      <formula>"/"</formula>
    </cfRule>
    <cfRule type="cellIs" dxfId="32" priority="2175" stopIfTrue="1" operator="equal">
      <formula>0</formula>
    </cfRule>
  </conditionalFormatting>
  <conditionalFormatting sqref="J554:L554 A554:B554">
    <cfRule type="cellIs" dxfId="31" priority="895" stopIfTrue="1" operator="equal">
      <formula>"(空白)"</formula>
    </cfRule>
    <cfRule type="cellIs" dxfId="30" priority="896" stopIfTrue="1" operator="equal">
      <formula>"/"</formula>
    </cfRule>
    <cfRule type="cellIs" dxfId="29" priority="897" stopIfTrue="1" operator="equal">
      <formula>0</formula>
    </cfRule>
  </conditionalFormatting>
  <conditionalFormatting sqref="H554 C554 E554:F554">
    <cfRule type="cellIs" dxfId="28" priority="892" stopIfTrue="1" operator="equal">
      <formula>"(空白)"</formula>
    </cfRule>
    <cfRule type="cellIs" dxfId="27" priority="893" stopIfTrue="1" operator="equal">
      <formula>"/"</formula>
    </cfRule>
    <cfRule type="cellIs" dxfId="26" priority="894" stopIfTrue="1" operator="equal">
      <formula>0</formula>
    </cfRule>
  </conditionalFormatting>
  <conditionalFormatting sqref="C555 A555">
    <cfRule type="cellIs" dxfId="25" priority="910" stopIfTrue="1" operator="equal">
      <formula>"(空白)"</formula>
    </cfRule>
    <cfRule type="cellIs" dxfId="24" priority="911" stopIfTrue="1" operator="equal">
      <formula>"/"</formula>
    </cfRule>
    <cfRule type="cellIs" dxfId="23" priority="912" stopIfTrue="1" operator="equal">
      <formula>0</formula>
    </cfRule>
  </conditionalFormatting>
  <conditionalFormatting sqref="F590:H590 C590 A590">
    <cfRule type="cellIs" dxfId="22" priority="18667" stopIfTrue="1" operator="equal">
      <formula>"(空白)"</formula>
    </cfRule>
    <cfRule type="cellIs" dxfId="21" priority="18668" stopIfTrue="1" operator="equal">
      <formula>"/"</formula>
    </cfRule>
    <cfRule type="cellIs" dxfId="20" priority="18669" stopIfTrue="1" operator="equal">
      <formula>0</formula>
    </cfRule>
  </conditionalFormatting>
  <conditionalFormatting sqref="C591 A591">
    <cfRule type="cellIs" dxfId="19" priority="18607" stopIfTrue="1" operator="equal">
      <formula>"(空白)"</formula>
    </cfRule>
    <cfRule type="cellIs" dxfId="18" priority="18608" stopIfTrue="1" operator="equal">
      <formula>"/"</formula>
    </cfRule>
    <cfRule type="cellIs" dxfId="17" priority="18609"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202"/>
  <sheetViews>
    <sheetView topLeftCell="B1" workbookViewId="0">
      <pane ySplit="7" topLeftCell="A8" activePane="bottomLeft" state="frozen"/>
      <selection pane="bottomLeft" activeCell="H23" sqref="H23"/>
    </sheetView>
  </sheetViews>
  <sheetFormatPr defaultColWidth="9" defaultRowHeight="13.5"/>
  <cols>
    <col min="1" max="1" width="8.5" style="627" hidden="1" customWidth="1"/>
    <col min="2" max="2" width="19.25" style="628" customWidth="1"/>
    <col min="3" max="3" width="17.25" style="628" customWidth="1"/>
    <col min="4" max="5" width="4.625" style="628" customWidth="1"/>
    <col min="6" max="7" width="5.375" style="628" customWidth="1"/>
    <col min="8" max="8" width="11.375" style="629" customWidth="1"/>
    <col min="9" max="9" width="11.375" style="628" customWidth="1"/>
    <col min="10" max="10" width="40.375" style="628" customWidth="1"/>
    <col min="11" max="11" width="7.25" style="630" customWidth="1"/>
    <col min="12" max="12" width="6.25" style="630" customWidth="1"/>
    <col min="13" max="13" width="9.25" style="630" customWidth="1"/>
    <col min="14" max="14" width="13.375" style="631" customWidth="1"/>
    <col min="15" max="15" width="4.375" style="630" customWidth="1"/>
    <col min="16" max="16" width="7.25" style="630" customWidth="1"/>
    <col min="17" max="17" width="3.875" style="628" customWidth="1"/>
    <col min="18" max="18" width="7.25" style="628" customWidth="1"/>
    <col min="19" max="19" width="9" style="628" customWidth="1"/>
    <col min="20" max="20" width="80.125" style="628" customWidth="1"/>
    <col min="21" max="16384" width="9" style="632"/>
  </cols>
  <sheetData>
    <row r="1" spans="1:20">
      <c r="B1" s="633"/>
      <c r="C1" s="633"/>
      <c r="D1" s="633"/>
      <c r="E1" s="633"/>
      <c r="F1" s="633"/>
      <c r="G1" s="633"/>
      <c r="H1" s="633"/>
      <c r="I1" s="633"/>
      <c r="J1" s="633"/>
      <c r="K1" s="633"/>
      <c r="L1" s="633"/>
      <c r="M1" s="633"/>
      <c r="N1" s="641"/>
      <c r="O1" s="633"/>
      <c r="P1" s="633"/>
      <c r="Q1" s="633"/>
      <c r="R1" s="633"/>
      <c r="S1" s="633"/>
      <c r="T1" s="633"/>
    </row>
    <row r="2" spans="1:20">
      <c r="B2" s="633"/>
      <c r="C2" s="633"/>
      <c r="D2" s="633"/>
      <c r="E2" s="633"/>
      <c r="F2" s="633"/>
      <c r="G2" s="633"/>
      <c r="H2" s="633"/>
      <c r="I2" s="633"/>
      <c r="J2" s="633"/>
      <c r="K2" s="633"/>
      <c r="L2" s="633"/>
      <c r="M2" s="633"/>
      <c r="N2" s="641"/>
      <c r="O2" s="633"/>
      <c r="P2" s="633"/>
      <c r="Q2" s="633"/>
      <c r="R2" s="633"/>
      <c r="S2" s="633"/>
      <c r="T2" s="633"/>
    </row>
    <row r="3" spans="1:20">
      <c r="B3" s="633"/>
      <c r="C3" s="633"/>
      <c r="D3" s="633"/>
      <c r="E3" s="633"/>
      <c r="F3" s="633"/>
      <c r="G3" s="633"/>
      <c r="H3" s="633"/>
      <c r="I3" s="633"/>
      <c r="J3" s="633"/>
      <c r="K3" s="633"/>
      <c r="L3" s="633"/>
      <c r="M3" s="633"/>
      <c r="N3" s="641"/>
      <c r="O3" s="633"/>
      <c r="P3" s="633"/>
      <c r="Q3" s="633"/>
      <c r="R3" s="633"/>
      <c r="S3" s="633"/>
      <c r="T3" s="633"/>
    </row>
    <row r="4" spans="1:20">
      <c r="B4" s="633"/>
      <c r="C4" s="633"/>
      <c r="D4" s="633"/>
      <c r="E4" s="633"/>
      <c r="F4" s="633"/>
      <c r="G4" s="633"/>
      <c r="H4" s="633"/>
      <c r="I4" s="633"/>
      <c r="J4" s="633"/>
      <c r="K4" s="633"/>
      <c r="L4" s="633"/>
      <c r="M4" s="633"/>
      <c r="N4" s="641"/>
      <c r="O4" s="633"/>
      <c r="P4" s="633"/>
      <c r="Q4" s="633"/>
      <c r="R4" s="633"/>
      <c r="S4" s="633"/>
      <c r="T4" s="633"/>
    </row>
    <row r="5" spans="1:20">
      <c r="B5" s="633"/>
      <c r="C5" s="633"/>
      <c r="D5" s="633"/>
      <c r="E5" s="633"/>
      <c r="F5" s="633"/>
      <c r="G5" s="633"/>
      <c r="H5" s="633"/>
      <c r="I5" s="633"/>
      <c r="J5" s="633"/>
      <c r="K5" s="633"/>
      <c r="L5" s="633"/>
      <c r="M5" s="633"/>
      <c r="N5" s="641"/>
      <c r="O5" s="633"/>
      <c r="P5" s="633"/>
      <c r="Q5" s="633"/>
      <c r="R5" s="633"/>
      <c r="S5" s="633"/>
      <c r="T5" s="633"/>
    </row>
    <row r="6" spans="1:20" s="626" customFormat="1" ht="19.5" customHeight="1">
      <c r="A6" s="634"/>
      <c r="B6" s="635"/>
      <c r="C6" s="635"/>
      <c r="D6" s="635"/>
      <c r="E6" s="635"/>
      <c r="F6" s="635"/>
      <c r="G6" s="635"/>
      <c r="H6" s="635"/>
      <c r="I6" s="635"/>
      <c r="J6" s="642" t="s">
        <v>4</v>
      </c>
      <c r="K6" s="635"/>
      <c r="L6" s="635"/>
      <c r="M6" s="635"/>
      <c r="N6" s="643"/>
      <c r="O6" s="635"/>
      <c r="P6" s="635"/>
      <c r="Q6" s="635"/>
      <c r="R6" s="635"/>
      <c r="S6" s="635"/>
      <c r="T6" s="635"/>
    </row>
    <row r="7" spans="1:20" s="626" customFormat="1" ht="26.25" customHeight="1">
      <c r="A7" s="634"/>
      <c r="B7" s="636" t="s">
        <v>1293</v>
      </c>
      <c r="C7" s="637" t="s">
        <v>22</v>
      </c>
      <c r="D7" s="637" t="s">
        <v>1294</v>
      </c>
      <c r="E7" s="637" t="s">
        <v>1295</v>
      </c>
      <c r="F7" s="637" t="s">
        <v>210</v>
      </c>
      <c r="G7" s="637" t="s">
        <v>1296</v>
      </c>
      <c r="H7" s="638" t="s">
        <v>1297</v>
      </c>
      <c r="I7" s="637" t="s">
        <v>1298</v>
      </c>
      <c r="J7" s="637" t="s">
        <v>21</v>
      </c>
      <c r="K7" s="644" t="s">
        <v>1299</v>
      </c>
      <c r="L7" s="644" t="s">
        <v>1300</v>
      </c>
      <c r="M7" s="644" t="s">
        <v>1301</v>
      </c>
      <c r="N7" s="645" t="s">
        <v>1302</v>
      </c>
      <c r="O7" s="644" t="s">
        <v>1303</v>
      </c>
      <c r="P7" s="644" t="s">
        <v>17</v>
      </c>
      <c r="Q7" s="648" t="s">
        <v>1304</v>
      </c>
      <c r="R7" s="648" t="s">
        <v>1305</v>
      </c>
      <c r="S7" s="648" t="s">
        <v>15</v>
      </c>
      <c r="T7" s="648" t="s">
        <v>1306</v>
      </c>
    </row>
    <row r="8" spans="1:20">
      <c r="B8" s="639" t="s">
        <v>1307</v>
      </c>
      <c r="C8" s="639" t="s">
        <v>856</v>
      </c>
      <c r="D8" s="640">
        <v>-18</v>
      </c>
      <c r="E8" s="640">
        <v>-8</v>
      </c>
      <c r="F8" s="640">
        <v>90</v>
      </c>
      <c r="G8" s="640">
        <v>0</v>
      </c>
      <c r="H8" s="639" t="s">
        <v>1308</v>
      </c>
      <c r="I8" s="639" t="s">
        <v>1309</v>
      </c>
      <c r="J8" s="639" t="s">
        <v>1310</v>
      </c>
      <c r="K8" s="639" t="s">
        <v>1311</v>
      </c>
      <c r="L8" s="646" t="s">
        <v>66</v>
      </c>
      <c r="M8" s="647">
        <v>44905</v>
      </c>
      <c r="N8" s="646"/>
      <c r="O8" s="640">
        <v>1</v>
      </c>
      <c r="P8" s="639" t="s">
        <v>91</v>
      </c>
      <c r="Q8" s="639" t="s">
        <v>1312</v>
      </c>
      <c r="R8" s="639" t="s">
        <v>1313</v>
      </c>
      <c r="S8" s="646" t="s">
        <v>65</v>
      </c>
      <c r="T8" s="646"/>
    </row>
    <row r="9" spans="1:20">
      <c r="B9" s="639" t="s">
        <v>1314</v>
      </c>
      <c r="C9" s="639" t="s">
        <v>1067</v>
      </c>
      <c r="D9" s="640">
        <v>60</v>
      </c>
      <c r="E9" s="640">
        <v>65</v>
      </c>
      <c r="F9" s="640">
        <v>0</v>
      </c>
      <c r="G9" s="640">
        <v>0</v>
      </c>
      <c r="H9" s="639" t="s">
        <v>43</v>
      </c>
      <c r="I9" s="639" t="s">
        <v>52</v>
      </c>
      <c r="J9" s="639" t="s">
        <v>1315</v>
      </c>
      <c r="K9" s="639" t="s">
        <v>1316</v>
      </c>
      <c r="L9" s="646" t="s">
        <v>66</v>
      </c>
      <c r="M9" s="647">
        <v>44912</v>
      </c>
      <c r="N9" s="646"/>
      <c r="O9" s="640">
        <v>2</v>
      </c>
      <c r="P9" s="639" t="s">
        <v>91</v>
      </c>
      <c r="Q9" s="639" t="s">
        <v>1312</v>
      </c>
      <c r="R9" s="639" t="s">
        <v>1313</v>
      </c>
      <c r="S9" s="646" t="s">
        <v>65</v>
      </c>
      <c r="T9" s="639" t="s">
        <v>1317</v>
      </c>
    </row>
    <row r="10" spans="1:20">
      <c r="B10" s="639" t="s">
        <v>1054</v>
      </c>
      <c r="C10" s="639" t="s">
        <v>1054</v>
      </c>
      <c r="D10" s="640">
        <v>-4</v>
      </c>
      <c r="E10" s="640">
        <v>1</v>
      </c>
      <c r="F10" s="640">
        <v>0</v>
      </c>
      <c r="G10" s="640">
        <v>0</v>
      </c>
      <c r="H10" s="639" t="s">
        <v>1318</v>
      </c>
      <c r="I10" s="639" t="s">
        <v>1319</v>
      </c>
      <c r="J10" s="639" t="s">
        <v>1058</v>
      </c>
      <c r="K10" s="639" t="s">
        <v>1320</v>
      </c>
      <c r="L10" s="646" t="s">
        <v>66</v>
      </c>
      <c r="M10" s="647">
        <v>44912</v>
      </c>
      <c r="N10" s="646"/>
      <c r="O10" s="640">
        <v>1</v>
      </c>
      <c r="P10" s="639" t="s">
        <v>293</v>
      </c>
      <c r="Q10" s="639" t="s">
        <v>1312</v>
      </c>
      <c r="R10" s="639" t="s">
        <v>1313</v>
      </c>
      <c r="S10" s="646" t="s">
        <v>65</v>
      </c>
      <c r="T10" s="639" t="s">
        <v>1317</v>
      </c>
    </row>
    <row r="11" spans="1:20">
      <c r="B11" s="639" t="s">
        <v>1054</v>
      </c>
      <c r="C11" s="639" t="s">
        <v>1054</v>
      </c>
      <c r="D11" s="640">
        <v>-9</v>
      </c>
      <c r="E11" s="640">
        <v>-4</v>
      </c>
      <c r="F11" s="640">
        <v>0</v>
      </c>
      <c r="G11" s="640">
        <v>0</v>
      </c>
      <c r="H11" s="639" t="s">
        <v>1318</v>
      </c>
      <c r="I11" s="639" t="s">
        <v>1319</v>
      </c>
      <c r="J11" s="639" t="s">
        <v>1058</v>
      </c>
      <c r="K11" s="639" t="s">
        <v>1320</v>
      </c>
      <c r="L11" s="646" t="s">
        <v>66</v>
      </c>
      <c r="M11" s="647">
        <v>44912</v>
      </c>
      <c r="N11" s="646"/>
      <c r="O11" s="640">
        <v>1</v>
      </c>
      <c r="P11" s="639" t="s">
        <v>547</v>
      </c>
      <c r="Q11" s="639" t="s">
        <v>1312</v>
      </c>
      <c r="R11" s="639" t="s">
        <v>1313</v>
      </c>
      <c r="S11" s="646" t="s">
        <v>65</v>
      </c>
      <c r="T11" s="639" t="s">
        <v>1317</v>
      </c>
    </row>
    <row r="12" spans="1:20">
      <c r="B12" s="639" t="s">
        <v>1054</v>
      </c>
      <c r="C12" s="639" t="s">
        <v>1054</v>
      </c>
      <c r="D12" s="640">
        <v>-14</v>
      </c>
      <c r="E12" s="640">
        <v>-9</v>
      </c>
      <c r="F12" s="640">
        <v>0</v>
      </c>
      <c r="G12" s="640">
        <v>0</v>
      </c>
      <c r="H12" s="639" t="s">
        <v>1318</v>
      </c>
      <c r="I12" s="639" t="s">
        <v>1319</v>
      </c>
      <c r="J12" s="639" t="s">
        <v>1058</v>
      </c>
      <c r="K12" s="639" t="s">
        <v>1320</v>
      </c>
      <c r="L12" s="646" t="s">
        <v>66</v>
      </c>
      <c r="M12" s="647">
        <v>44912</v>
      </c>
      <c r="N12" s="646"/>
      <c r="O12" s="640">
        <v>1</v>
      </c>
      <c r="P12" s="639" t="s">
        <v>70</v>
      </c>
      <c r="Q12" s="639" t="s">
        <v>1312</v>
      </c>
      <c r="R12" s="639" t="s">
        <v>1313</v>
      </c>
      <c r="S12" s="646" t="s">
        <v>65</v>
      </c>
      <c r="T12" s="639" t="s">
        <v>1317</v>
      </c>
    </row>
    <row r="13" spans="1:20">
      <c r="B13" s="639" t="s">
        <v>1321</v>
      </c>
      <c r="C13" s="639" t="s">
        <v>973</v>
      </c>
      <c r="D13" s="640">
        <v>-19</v>
      </c>
      <c r="E13" s="640">
        <v>-14</v>
      </c>
      <c r="F13" s="640">
        <v>0</v>
      </c>
      <c r="G13" s="640">
        <v>0</v>
      </c>
      <c r="H13" s="639" t="s">
        <v>1322</v>
      </c>
      <c r="I13" s="639" t="s">
        <v>1323</v>
      </c>
      <c r="J13" s="639" t="s">
        <v>1324</v>
      </c>
      <c r="K13" s="639" t="s">
        <v>1325</v>
      </c>
      <c r="L13" s="646" t="s">
        <v>66</v>
      </c>
      <c r="M13" s="647">
        <v>44912</v>
      </c>
      <c r="N13" s="646"/>
      <c r="O13" s="640">
        <v>1</v>
      </c>
      <c r="P13" s="639" t="s">
        <v>1326</v>
      </c>
      <c r="Q13" s="639" t="s">
        <v>1312</v>
      </c>
      <c r="R13" s="639" t="s">
        <v>1313</v>
      </c>
      <c r="S13" s="646" t="s">
        <v>65</v>
      </c>
      <c r="T13" s="639" t="s">
        <v>1327</v>
      </c>
    </row>
    <row r="14" spans="1:20">
      <c r="B14" s="639" t="s">
        <v>1321</v>
      </c>
      <c r="C14" s="639" t="s">
        <v>973</v>
      </c>
      <c r="D14" s="640">
        <v>-14</v>
      </c>
      <c r="E14" s="640">
        <v>-9</v>
      </c>
      <c r="F14" s="640">
        <v>0</v>
      </c>
      <c r="G14" s="640">
        <v>0</v>
      </c>
      <c r="H14" s="639" t="s">
        <v>1322</v>
      </c>
      <c r="I14" s="639" t="s">
        <v>1323</v>
      </c>
      <c r="J14" s="639" t="s">
        <v>1324</v>
      </c>
      <c r="K14" s="639" t="s">
        <v>1325</v>
      </c>
      <c r="L14" s="646" t="s">
        <v>66</v>
      </c>
      <c r="M14" s="647">
        <v>44912</v>
      </c>
      <c r="N14" s="646"/>
      <c r="O14" s="640">
        <v>1</v>
      </c>
      <c r="P14" s="639" t="s">
        <v>293</v>
      </c>
      <c r="Q14" s="639" t="s">
        <v>1312</v>
      </c>
      <c r="R14" s="639" t="s">
        <v>1313</v>
      </c>
      <c r="S14" s="646" t="s">
        <v>65</v>
      </c>
      <c r="T14" s="639" t="s">
        <v>1328</v>
      </c>
    </row>
    <row r="15" spans="1:20">
      <c r="B15" s="639" t="s">
        <v>1321</v>
      </c>
      <c r="C15" s="639" t="s">
        <v>974</v>
      </c>
      <c r="D15" s="640">
        <v>-19</v>
      </c>
      <c r="E15" s="640">
        <v>-14</v>
      </c>
      <c r="F15" s="640">
        <v>0</v>
      </c>
      <c r="G15" s="640">
        <v>0</v>
      </c>
      <c r="H15" s="639" t="s">
        <v>1329</v>
      </c>
      <c r="I15" s="639" t="s">
        <v>1330</v>
      </c>
      <c r="J15" s="639" t="s">
        <v>352</v>
      </c>
      <c r="K15" s="639" t="s">
        <v>1331</v>
      </c>
      <c r="L15" s="646" t="s">
        <v>66</v>
      </c>
      <c r="M15" s="647">
        <v>44912</v>
      </c>
      <c r="N15" s="646"/>
      <c r="O15" s="640">
        <v>1</v>
      </c>
      <c r="P15" s="639" t="s">
        <v>1326</v>
      </c>
      <c r="Q15" s="639" t="s">
        <v>1312</v>
      </c>
      <c r="R15" s="639" t="s">
        <v>1313</v>
      </c>
      <c r="S15" s="646" t="s">
        <v>65</v>
      </c>
      <c r="T15" s="639" t="s">
        <v>1327</v>
      </c>
    </row>
    <row r="16" spans="1:20">
      <c r="B16" s="639" t="s">
        <v>1321</v>
      </c>
      <c r="C16" s="639" t="s">
        <v>974</v>
      </c>
      <c r="D16" s="640">
        <v>-14</v>
      </c>
      <c r="E16" s="640">
        <v>-9</v>
      </c>
      <c r="F16" s="640">
        <v>0</v>
      </c>
      <c r="G16" s="640">
        <v>0</v>
      </c>
      <c r="H16" s="639" t="s">
        <v>1329</v>
      </c>
      <c r="I16" s="639" t="s">
        <v>1330</v>
      </c>
      <c r="J16" s="639" t="s">
        <v>352</v>
      </c>
      <c r="K16" s="639" t="s">
        <v>1331</v>
      </c>
      <c r="L16" s="646" t="s">
        <v>66</v>
      </c>
      <c r="M16" s="647">
        <v>44912</v>
      </c>
      <c r="N16" s="646"/>
      <c r="O16" s="640">
        <v>1</v>
      </c>
      <c r="P16" s="639" t="s">
        <v>293</v>
      </c>
      <c r="Q16" s="639" t="s">
        <v>1312</v>
      </c>
      <c r="R16" s="639" t="s">
        <v>1313</v>
      </c>
      <c r="S16" s="646" t="s">
        <v>65</v>
      </c>
      <c r="T16" s="639" t="s">
        <v>1328</v>
      </c>
    </row>
    <row r="17" spans="2:20">
      <c r="B17" s="639" t="s">
        <v>1332</v>
      </c>
      <c r="C17" s="639" t="s">
        <v>1004</v>
      </c>
      <c r="D17" s="640">
        <v>220</v>
      </c>
      <c r="E17" s="640">
        <v>230</v>
      </c>
      <c r="F17" s="640">
        <v>0</v>
      </c>
      <c r="G17" s="640">
        <v>0</v>
      </c>
      <c r="H17" s="639" t="s">
        <v>1333</v>
      </c>
      <c r="I17" s="639" t="s">
        <v>43</v>
      </c>
      <c r="J17" s="639" t="s">
        <v>1334</v>
      </c>
      <c r="K17" s="639" t="s">
        <v>1335</v>
      </c>
      <c r="L17" s="646" t="s">
        <v>66</v>
      </c>
      <c r="M17" s="647">
        <v>44905</v>
      </c>
      <c r="N17" s="646"/>
      <c r="O17" s="640">
        <v>1</v>
      </c>
      <c r="P17" s="639" t="s">
        <v>91</v>
      </c>
      <c r="Q17" s="639" t="s">
        <v>1336</v>
      </c>
      <c r="R17" s="646"/>
      <c r="S17" s="646" t="s">
        <v>65</v>
      </c>
      <c r="T17" s="639" t="s">
        <v>1337</v>
      </c>
    </row>
    <row r="18" spans="2:20">
      <c r="B18" s="639" t="s">
        <v>577</v>
      </c>
      <c r="C18" s="639" t="s">
        <v>546</v>
      </c>
      <c r="D18" s="640">
        <v>46</v>
      </c>
      <c r="E18" s="640">
        <v>66</v>
      </c>
      <c r="F18" s="640">
        <v>0</v>
      </c>
      <c r="G18" s="640">
        <v>0</v>
      </c>
      <c r="H18" s="639" t="s">
        <v>1308</v>
      </c>
      <c r="I18" s="639" t="s">
        <v>1309</v>
      </c>
      <c r="J18" s="639" t="s">
        <v>551</v>
      </c>
      <c r="K18" s="639" t="s">
        <v>701</v>
      </c>
      <c r="L18" s="646" t="s">
        <v>66</v>
      </c>
      <c r="M18" s="647">
        <v>44891</v>
      </c>
      <c r="N18" s="646"/>
      <c r="O18" s="640">
        <v>1</v>
      </c>
      <c r="P18" s="639" t="s">
        <v>91</v>
      </c>
      <c r="Q18" s="639" t="s">
        <v>1312</v>
      </c>
      <c r="R18" s="639" t="s">
        <v>1313</v>
      </c>
      <c r="S18" s="646" t="s">
        <v>65</v>
      </c>
      <c r="T18" s="646"/>
    </row>
    <row r="19" spans="2:20">
      <c r="B19" s="639" t="s">
        <v>577</v>
      </c>
      <c r="C19" s="639" t="s">
        <v>577</v>
      </c>
      <c r="D19" s="640">
        <v>30</v>
      </c>
      <c r="E19" s="640">
        <v>35</v>
      </c>
      <c r="F19" s="640">
        <v>0</v>
      </c>
      <c r="G19" s="640">
        <v>0</v>
      </c>
      <c r="H19" s="639" t="s">
        <v>1329</v>
      </c>
      <c r="I19" s="639" t="s">
        <v>1330</v>
      </c>
      <c r="J19" s="639" t="s">
        <v>352</v>
      </c>
      <c r="K19" s="639" t="s">
        <v>1338</v>
      </c>
      <c r="L19" s="646" t="s">
        <v>66</v>
      </c>
      <c r="M19" s="647">
        <v>44891</v>
      </c>
      <c r="N19" s="646"/>
      <c r="O19" s="640">
        <v>1</v>
      </c>
      <c r="P19" s="639" t="s">
        <v>91</v>
      </c>
      <c r="Q19" s="639" t="s">
        <v>1312</v>
      </c>
      <c r="R19" s="639" t="s">
        <v>1339</v>
      </c>
      <c r="S19" s="646" t="s">
        <v>65</v>
      </c>
      <c r="T19" s="646"/>
    </row>
    <row r="20" spans="2:20">
      <c r="B20" s="639" t="s">
        <v>1173</v>
      </c>
      <c r="C20" s="639" t="s">
        <v>1275</v>
      </c>
      <c r="D20" s="640">
        <v>70</v>
      </c>
      <c r="E20" s="640">
        <v>80</v>
      </c>
      <c r="F20" s="640">
        <v>40</v>
      </c>
      <c r="G20" s="640">
        <v>0</v>
      </c>
      <c r="H20" s="639" t="s">
        <v>1330</v>
      </c>
      <c r="I20" s="639" t="s">
        <v>43</v>
      </c>
      <c r="J20" s="639" t="s">
        <v>1340</v>
      </c>
      <c r="K20" s="639" t="s">
        <v>774</v>
      </c>
      <c r="L20" s="646" t="s">
        <v>66</v>
      </c>
      <c r="M20" s="647">
        <v>44891</v>
      </c>
      <c r="N20" s="646"/>
      <c r="O20" s="640">
        <v>1</v>
      </c>
      <c r="P20" s="639" t="s">
        <v>91</v>
      </c>
      <c r="Q20" s="639" t="s">
        <v>1312</v>
      </c>
      <c r="R20" s="639" t="s">
        <v>1341</v>
      </c>
      <c r="S20" s="646" t="s">
        <v>65</v>
      </c>
      <c r="T20" s="639" t="s">
        <v>1342</v>
      </c>
    </row>
    <row r="21" spans="2:20">
      <c r="B21" s="639" t="s">
        <v>1173</v>
      </c>
      <c r="C21" s="639" t="s">
        <v>1202</v>
      </c>
      <c r="D21" s="640">
        <v>270</v>
      </c>
      <c r="E21" s="640">
        <v>280</v>
      </c>
      <c r="F21" s="640">
        <v>40</v>
      </c>
      <c r="G21" s="640">
        <v>0</v>
      </c>
      <c r="H21" s="639" t="s">
        <v>1343</v>
      </c>
      <c r="I21" s="639" t="s">
        <v>1323</v>
      </c>
      <c r="J21" s="639" t="s">
        <v>1324</v>
      </c>
      <c r="K21" s="639" t="s">
        <v>1344</v>
      </c>
      <c r="L21" s="646" t="s">
        <v>66</v>
      </c>
      <c r="M21" s="647">
        <v>44786</v>
      </c>
      <c r="N21" s="646"/>
      <c r="O21" s="640">
        <v>1</v>
      </c>
      <c r="P21" s="639" t="s">
        <v>91</v>
      </c>
      <c r="Q21" s="639" t="s">
        <v>1312</v>
      </c>
      <c r="R21" s="639" t="s">
        <v>1341</v>
      </c>
      <c r="S21" s="646" t="s">
        <v>65</v>
      </c>
      <c r="T21" s="639" t="s">
        <v>1342</v>
      </c>
    </row>
    <row r="22" spans="2:20">
      <c r="B22" s="639" t="s">
        <v>1173</v>
      </c>
      <c r="C22" s="639" t="s">
        <v>1172</v>
      </c>
      <c r="D22" s="640">
        <v>123</v>
      </c>
      <c r="E22" s="640">
        <v>143</v>
      </c>
      <c r="F22" s="640">
        <v>40</v>
      </c>
      <c r="G22" s="640">
        <v>0</v>
      </c>
      <c r="H22" s="639" t="s">
        <v>1318</v>
      </c>
      <c r="I22" s="639" t="s">
        <v>1319</v>
      </c>
      <c r="J22" s="639" t="s">
        <v>1183</v>
      </c>
      <c r="K22" s="639" t="s">
        <v>1335</v>
      </c>
      <c r="L22" s="646" t="s">
        <v>66</v>
      </c>
      <c r="M22" s="647">
        <v>44891</v>
      </c>
      <c r="N22" s="646"/>
      <c r="O22" s="640">
        <v>1</v>
      </c>
      <c r="P22" s="639" t="s">
        <v>91</v>
      </c>
      <c r="Q22" s="639" t="s">
        <v>1312</v>
      </c>
      <c r="R22" s="639" t="s">
        <v>1341</v>
      </c>
      <c r="S22" s="646" t="s">
        <v>65</v>
      </c>
      <c r="T22" s="639" t="s">
        <v>1342</v>
      </c>
    </row>
    <row r="23" spans="2:20">
      <c r="B23" s="639" t="s">
        <v>1345</v>
      </c>
      <c r="C23" s="639" t="s">
        <v>1013</v>
      </c>
      <c r="D23" s="640">
        <v>285</v>
      </c>
      <c r="E23" s="640">
        <v>295</v>
      </c>
      <c r="F23" s="640">
        <v>0</v>
      </c>
      <c r="G23" s="640">
        <v>0</v>
      </c>
      <c r="H23" s="639" t="s">
        <v>1346</v>
      </c>
      <c r="I23" s="639" t="s">
        <v>1347</v>
      </c>
      <c r="J23" s="639" t="s">
        <v>1348</v>
      </c>
      <c r="K23" s="639" t="s">
        <v>1335</v>
      </c>
      <c r="L23" s="646" t="s">
        <v>66</v>
      </c>
      <c r="M23" s="647">
        <v>44912</v>
      </c>
      <c r="N23" s="646"/>
      <c r="O23" s="640">
        <v>1</v>
      </c>
      <c r="P23" s="639" t="s">
        <v>91</v>
      </c>
      <c r="Q23" s="639" t="s">
        <v>1336</v>
      </c>
      <c r="R23" s="646"/>
      <c r="S23" s="646" t="s">
        <v>65</v>
      </c>
      <c r="T23" s="639" t="s">
        <v>1349</v>
      </c>
    </row>
    <row r="24" spans="2:20">
      <c r="B24" s="639" t="s">
        <v>1350</v>
      </c>
      <c r="C24" s="639" t="s">
        <v>823</v>
      </c>
      <c r="D24" s="640">
        <v>-8</v>
      </c>
      <c r="E24" s="640">
        <v>-3</v>
      </c>
      <c r="F24" s="640">
        <v>0</v>
      </c>
      <c r="G24" s="640">
        <v>0</v>
      </c>
      <c r="H24" s="639" t="s">
        <v>1319</v>
      </c>
      <c r="I24" s="639" t="s">
        <v>52</v>
      </c>
      <c r="J24" s="639" t="s">
        <v>575</v>
      </c>
      <c r="K24" s="639" t="s">
        <v>1351</v>
      </c>
      <c r="L24" s="646" t="s">
        <v>108</v>
      </c>
      <c r="M24" s="647">
        <v>44912</v>
      </c>
      <c r="N24" s="646"/>
      <c r="O24" s="640">
        <v>1</v>
      </c>
      <c r="P24" s="639" t="s">
        <v>67</v>
      </c>
      <c r="Q24" s="639" t="s">
        <v>1312</v>
      </c>
      <c r="R24" s="639" t="s">
        <v>1313</v>
      </c>
      <c r="S24" s="646" t="s">
        <v>65</v>
      </c>
      <c r="T24" s="646"/>
    </row>
    <row r="25" spans="2:20">
      <c r="B25" s="639" t="s">
        <v>1350</v>
      </c>
      <c r="C25" s="639" t="s">
        <v>823</v>
      </c>
      <c r="D25" s="640">
        <v>-33</v>
      </c>
      <c r="E25" s="640">
        <v>-28</v>
      </c>
      <c r="F25" s="640">
        <v>0</v>
      </c>
      <c r="G25" s="640">
        <v>0</v>
      </c>
      <c r="H25" s="639" t="s">
        <v>1319</v>
      </c>
      <c r="I25" s="639" t="s">
        <v>52</v>
      </c>
      <c r="J25" s="639" t="s">
        <v>575</v>
      </c>
      <c r="K25" s="639" t="s">
        <v>1351</v>
      </c>
      <c r="L25" s="646" t="s">
        <v>108</v>
      </c>
      <c r="M25" s="647">
        <v>44912</v>
      </c>
      <c r="N25" s="646"/>
      <c r="O25" s="640">
        <v>1</v>
      </c>
      <c r="P25" s="639" t="s">
        <v>70</v>
      </c>
      <c r="Q25" s="639" t="s">
        <v>1312</v>
      </c>
      <c r="R25" s="639" t="s">
        <v>1313</v>
      </c>
      <c r="S25" s="646" t="s">
        <v>65</v>
      </c>
      <c r="T25" s="646"/>
    </row>
    <row r="26" spans="2:20">
      <c r="B26" s="639" t="s">
        <v>1350</v>
      </c>
      <c r="C26" s="639" t="s">
        <v>823</v>
      </c>
      <c r="D26" s="640">
        <v>7</v>
      </c>
      <c r="E26" s="640">
        <v>12</v>
      </c>
      <c r="F26" s="640">
        <v>0</v>
      </c>
      <c r="G26" s="640">
        <v>0</v>
      </c>
      <c r="H26" s="639" t="s">
        <v>1319</v>
      </c>
      <c r="I26" s="639" t="s">
        <v>52</v>
      </c>
      <c r="J26" s="639" t="s">
        <v>575</v>
      </c>
      <c r="K26" s="639" t="s">
        <v>1351</v>
      </c>
      <c r="L26" s="646" t="s">
        <v>124</v>
      </c>
      <c r="M26" s="647">
        <v>44912</v>
      </c>
      <c r="N26" s="646"/>
      <c r="O26" s="640">
        <v>1</v>
      </c>
      <c r="P26" s="639" t="s">
        <v>70</v>
      </c>
      <c r="Q26" s="639" t="s">
        <v>1312</v>
      </c>
      <c r="R26" s="639" t="s">
        <v>1313</v>
      </c>
      <c r="S26" s="646" t="s">
        <v>65</v>
      </c>
      <c r="T26" s="646"/>
    </row>
    <row r="27" spans="2:20">
      <c r="B27" s="639" t="s">
        <v>1350</v>
      </c>
      <c r="C27" s="639" t="s">
        <v>823</v>
      </c>
      <c r="D27" s="640">
        <v>32</v>
      </c>
      <c r="E27" s="640">
        <v>37</v>
      </c>
      <c r="F27" s="640">
        <v>0</v>
      </c>
      <c r="G27" s="640">
        <v>0</v>
      </c>
      <c r="H27" s="639" t="s">
        <v>1319</v>
      </c>
      <c r="I27" s="639" t="s">
        <v>52</v>
      </c>
      <c r="J27" s="639" t="s">
        <v>575</v>
      </c>
      <c r="K27" s="639" t="s">
        <v>1351</v>
      </c>
      <c r="L27" s="646" t="s">
        <v>124</v>
      </c>
      <c r="M27" s="647">
        <v>44912</v>
      </c>
      <c r="N27" s="646"/>
      <c r="O27" s="640">
        <v>1</v>
      </c>
      <c r="P27" s="639" t="s">
        <v>67</v>
      </c>
      <c r="Q27" s="639" t="s">
        <v>1312</v>
      </c>
      <c r="R27" s="639" t="s">
        <v>1313</v>
      </c>
      <c r="S27" s="646" t="s">
        <v>65</v>
      </c>
      <c r="T27" s="646"/>
    </row>
    <row r="28" spans="2:20">
      <c r="B28" s="639" t="s">
        <v>1352</v>
      </c>
      <c r="C28" s="639" t="s">
        <v>801</v>
      </c>
      <c r="D28" s="640">
        <v>-18</v>
      </c>
      <c r="E28" s="640">
        <v>-13</v>
      </c>
      <c r="F28" s="640">
        <v>0</v>
      </c>
      <c r="G28" s="640">
        <v>0</v>
      </c>
      <c r="H28" s="639" t="s">
        <v>1353</v>
      </c>
      <c r="I28" s="639" t="s">
        <v>1354</v>
      </c>
      <c r="J28" s="639" t="s">
        <v>814</v>
      </c>
      <c r="K28" s="639" t="s">
        <v>724</v>
      </c>
      <c r="L28" s="646" t="s">
        <v>124</v>
      </c>
      <c r="M28" s="647">
        <v>44919</v>
      </c>
      <c r="N28" s="646"/>
      <c r="O28" s="640">
        <v>1</v>
      </c>
      <c r="P28" s="639" t="s">
        <v>67</v>
      </c>
      <c r="Q28" s="639" t="s">
        <v>1312</v>
      </c>
      <c r="R28" s="639" t="s">
        <v>1313</v>
      </c>
      <c r="S28" s="646" t="s">
        <v>65</v>
      </c>
      <c r="T28" s="646"/>
    </row>
    <row r="29" spans="2:20">
      <c r="B29" s="639" t="s">
        <v>1352</v>
      </c>
      <c r="C29" s="639" t="s">
        <v>801</v>
      </c>
      <c r="D29" s="640">
        <v>-13</v>
      </c>
      <c r="E29" s="640">
        <v>-8</v>
      </c>
      <c r="F29" s="640">
        <v>0</v>
      </c>
      <c r="G29" s="640">
        <v>0</v>
      </c>
      <c r="H29" s="639" t="s">
        <v>1353</v>
      </c>
      <c r="I29" s="639" t="s">
        <v>1354</v>
      </c>
      <c r="J29" s="639" t="s">
        <v>814</v>
      </c>
      <c r="K29" s="639" t="s">
        <v>724</v>
      </c>
      <c r="L29" s="646" t="s">
        <v>124</v>
      </c>
      <c r="M29" s="647">
        <v>44912</v>
      </c>
      <c r="N29" s="647">
        <v>44918</v>
      </c>
      <c r="O29" s="640">
        <v>1</v>
      </c>
      <c r="P29" s="639" t="s">
        <v>67</v>
      </c>
      <c r="Q29" s="639" t="s">
        <v>1312</v>
      </c>
      <c r="R29" s="639" t="s">
        <v>1313</v>
      </c>
      <c r="S29" s="646" t="s">
        <v>65</v>
      </c>
      <c r="T29" s="646"/>
    </row>
    <row r="30" spans="2:20">
      <c r="B30" s="639" t="s">
        <v>1352</v>
      </c>
      <c r="C30" s="639" t="s">
        <v>801</v>
      </c>
      <c r="D30" s="640">
        <v>-83</v>
      </c>
      <c r="E30" s="640">
        <v>-78</v>
      </c>
      <c r="F30" s="640">
        <v>0</v>
      </c>
      <c r="G30" s="640">
        <v>0</v>
      </c>
      <c r="H30" s="639" t="s">
        <v>1353</v>
      </c>
      <c r="I30" s="639" t="s">
        <v>1354</v>
      </c>
      <c r="J30" s="639" t="s">
        <v>814</v>
      </c>
      <c r="K30" s="639" t="s">
        <v>724</v>
      </c>
      <c r="L30" s="646" t="s">
        <v>108</v>
      </c>
      <c r="M30" s="647">
        <v>44919</v>
      </c>
      <c r="N30" s="646"/>
      <c r="O30" s="640">
        <v>1</v>
      </c>
      <c r="P30" s="639" t="s">
        <v>70</v>
      </c>
      <c r="Q30" s="639" t="s">
        <v>1312</v>
      </c>
      <c r="R30" s="639" t="s">
        <v>1313</v>
      </c>
      <c r="S30" s="646" t="s">
        <v>65</v>
      </c>
      <c r="T30" s="646"/>
    </row>
    <row r="31" spans="2:20">
      <c r="B31" s="639" t="s">
        <v>1352</v>
      </c>
      <c r="C31" s="639" t="s">
        <v>801</v>
      </c>
      <c r="D31" s="640">
        <v>-78</v>
      </c>
      <c r="E31" s="640">
        <v>-73</v>
      </c>
      <c r="F31" s="640">
        <v>0</v>
      </c>
      <c r="G31" s="640">
        <v>0</v>
      </c>
      <c r="H31" s="639" t="s">
        <v>1353</v>
      </c>
      <c r="I31" s="639" t="s">
        <v>1354</v>
      </c>
      <c r="J31" s="639" t="s">
        <v>814</v>
      </c>
      <c r="K31" s="639" t="s">
        <v>724</v>
      </c>
      <c r="L31" s="646" t="s">
        <v>108</v>
      </c>
      <c r="M31" s="647">
        <v>44912</v>
      </c>
      <c r="N31" s="647">
        <v>44918</v>
      </c>
      <c r="O31" s="640">
        <v>1</v>
      </c>
      <c r="P31" s="639" t="s">
        <v>70</v>
      </c>
      <c r="Q31" s="639" t="s">
        <v>1312</v>
      </c>
      <c r="R31" s="639" t="s">
        <v>1313</v>
      </c>
      <c r="S31" s="646" t="s">
        <v>65</v>
      </c>
      <c r="T31" s="646"/>
    </row>
    <row r="32" spans="2:20">
      <c r="B32" s="639" t="s">
        <v>1352</v>
      </c>
      <c r="C32" s="639" t="s">
        <v>801</v>
      </c>
      <c r="D32" s="640">
        <v>-43</v>
      </c>
      <c r="E32" s="640">
        <v>-38</v>
      </c>
      <c r="F32" s="640">
        <v>0</v>
      </c>
      <c r="G32" s="640">
        <v>0</v>
      </c>
      <c r="H32" s="639" t="s">
        <v>1353</v>
      </c>
      <c r="I32" s="639" t="s">
        <v>1354</v>
      </c>
      <c r="J32" s="639" t="s">
        <v>814</v>
      </c>
      <c r="K32" s="639" t="s">
        <v>724</v>
      </c>
      <c r="L32" s="646" t="s">
        <v>124</v>
      </c>
      <c r="M32" s="647">
        <v>44919</v>
      </c>
      <c r="N32" s="646"/>
      <c r="O32" s="640">
        <v>1</v>
      </c>
      <c r="P32" s="639" t="s">
        <v>70</v>
      </c>
      <c r="Q32" s="639" t="s">
        <v>1312</v>
      </c>
      <c r="R32" s="639" t="s">
        <v>1313</v>
      </c>
      <c r="S32" s="646" t="s">
        <v>65</v>
      </c>
      <c r="T32" s="639" t="s">
        <v>1355</v>
      </c>
    </row>
    <row r="33" spans="2:20">
      <c r="B33" s="639" t="s">
        <v>1352</v>
      </c>
      <c r="C33" s="639" t="s">
        <v>801</v>
      </c>
      <c r="D33" s="640">
        <v>-38</v>
      </c>
      <c r="E33" s="640">
        <v>-33</v>
      </c>
      <c r="F33" s="640">
        <v>0</v>
      </c>
      <c r="G33" s="640">
        <v>0</v>
      </c>
      <c r="H33" s="639" t="s">
        <v>1353</v>
      </c>
      <c r="I33" s="639" t="s">
        <v>1354</v>
      </c>
      <c r="J33" s="639" t="s">
        <v>814</v>
      </c>
      <c r="K33" s="639" t="s">
        <v>724</v>
      </c>
      <c r="L33" s="646" t="s">
        <v>124</v>
      </c>
      <c r="M33" s="647">
        <v>44912</v>
      </c>
      <c r="N33" s="647">
        <v>44918</v>
      </c>
      <c r="O33" s="640">
        <v>1</v>
      </c>
      <c r="P33" s="639" t="s">
        <v>70</v>
      </c>
      <c r="Q33" s="639" t="s">
        <v>1312</v>
      </c>
      <c r="R33" s="639" t="s">
        <v>1313</v>
      </c>
      <c r="S33" s="646" t="s">
        <v>65</v>
      </c>
      <c r="T33" s="639" t="s">
        <v>1355</v>
      </c>
    </row>
    <row r="34" spans="2:20">
      <c r="B34" s="639" t="s">
        <v>1352</v>
      </c>
      <c r="C34" s="639" t="s">
        <v>801</v>
      </c>
      <c r="D34" s="640">
        <v>-58</v>
      </c>
      <c r="E34" s="640">
        <v>-53</v>
      </c>
      <c r="F34" s="640">
        <v>0</v>
      </c>
      <c r="G34" s="640">
        <v>0</v>
      </c>
      <c r="H34" s="639" t="s">
        <v>1353</v>
      </c>
      <c r="I34" s="639" t="s">
        <v>1354</v>
      </c>
      <c r="J34" s="639" t="s">
        <v>814</v>
      </c>
      <c r="K34" s="639" t="s">
        <v>724</v>
      </c>
      <c r="L34" s="646" t="s">
        <v>108</v>
      </c>
      <c r="M34" s="647">
        <v>44919</v>
      </c>
      <c r="N34" s="646"/>
      <c r="O34" s="640">
        <v>1</v>
      </c>
      <c r="P34" s="639" t="s">
        <v>67</v>
      </c>
      <c r="Q34" s="639" t="s">
        <v>1312</v>
      </c>
      <c r="R34" s="639" t="s">
        <v>1313</v>
      </c>
      <c r="S34" s="646" t="s">
        <v>65</v>
      </c>
      <c r="T34" s="646"/>
    </row>
    <row r="35" spans="2:20">
      <c r="B35" s="639" t="s">
        <v>1352</v>
      </c>
      <c r="C35" s="639" t="s">
        <v>801</v>
      </c>
      <c r="D35" s="640">
        <v>-53</v>
      </c>
      <c r="E35" s="640">
        <v>-48</v>
      </c>
      <c r="F35" s="640">
        <v>0</v>
      </c>
      <c r="G35" s="640">
        <v>0</v>
      </c>
      <c r="H35" s="639" t="s">
        <v>1353</v>
      </c>
      <c r="I35" s="639" t="s">
        <v>1354</v>
      </c>
      <c r="J35" s="639" t="s">
        <v>814</v>
      </c>
      <c r="K35" s="639" t="s">
        <v>724</v>
      </c>
      <c r="L35" s="646" t="s">
        <v>108</v>
      </c>
      <c r="M35" s="647">
        <v>44912</v>
      </c>
      <c r="N35" s="647">
        <v>44918</v>
      </c>
      <c r="O35" s="640">
        <v>1</v>
      </c>
      <c r="P35" s="639" t="s">
        <v>67</v>
      </c>
      <c r="Q35" s="639" t="s">
        <v>1312</v>
      </c>
      <c r="R35" s="639" t="s">
        <v>1313</v>
      </c>
      <c r="S35" s="646" t="s">
        <v>65</v>
      </c>
      <c r="T35" s="646"/>
    </row>
    <row r="36" spans="2:20">
      <c r="B36" s="639" t="s">
        <v>1356</v>
      </c>
      <c r="C36" s="639" t="s">
        <v>856</v>
      </c>
      <c r="D36" s="640">
        <v>730</v>
      </c>
      <c r="E36" s="640">
        <v>740</v>
      </c>
      <c r="F36" s="640">
        <v>0</v>
      </c>
      <c r="G36" s="640">
        <v>0</v>
      </c>
      <c r="H36" s="639" t="s">
        <v>1308</v>
      </c>
      <c r="I36" s="639" t="s">
        <v>1309</v>
      </c>
      <c r="J36" s="639" t="s">
        <v>1310</v>
      </c>
      <c r="K36" s="639" t="s">
        <v>1357</v>
      </c>
      <c r="L36" s="646" t="s">
        <v>66</v>
      </c>
      <c r="M36" s="647">
        <v>44912</v>
      </c>
      <c r="N36" s="646"/>
      <c r="O36" s="640">
        <v>2</v>
      </c>
      <c r="P36" s="639" t="s">
        <v>91</v>
      </c>
      <c r="Q36" s="639" t="s">
        <v>1336</v>
      </c>
      <c r="R36" s="646"/>
      <c r="S36" s="646" t="s">
        <v>65</v>
      </c>
      <c r="T36" s="639" t="s">
        <v>1358</v>
      </c>
    </row>
    <row r="37" spans="2:20">
      <c r="B37" s="639" t="s">
        <v>173</v>
      </c>
      <c r="C37" s="639" t="s">
        <v>173</v>
      </c>
      <c r="D37" s="640">
        <v>69</v>
      </c>
      <c r="E37" s="640">
        <v>89</v>
      </c>
      <c r="F37" s="640">
        <v>0</v>
      </c>
      <c r="G37" s="640">
        <v>0</v>
      </c>
      <c r="H37" s="639" t="s">
        <v>52</v>
      </c>
      <c r="I37" s="639" t="s">
        <v>1329</v>
      </c>
      <c r="J37" s="639" t="s">
        <v>172</v>
      </c>
      <c r="K37" s="639" t="s">
        <v>1359</v>
      </c>
      <c r="L37" s="646" t="s">
        <v>124</v>
      </c>
      <c r="M37" s="647">
        <v>44891</v>
      </c>
      <c r="N37" s="646"/>
      <c r="O37" s="640">
        <v>1</v>
      </c>
      <c r="P37" s="639" t="s">
        <v>91</v>
      </c>
      <c r="Q37" s="639" t="s">
        <v>1312</v>
      </c>
      <c r="R37" s="639" t="s">
        <v>1313</v>
      </c>
      <c r="S37" s="646" t="s">
        <v>65</v>
      </c>
      <c r="T37" s="639" t="s">
        <v>1</v>
      </c>
    </row>
    <row r="38" spans="2:20">
      <c r="B38" s="639" t="s">
        <v>173</v>
      </c>
      <c r="C38" s="639" t="s">
        <v>173</v>
      </c>
      <c r="D38" s="640">
        <v>39</v>
      </c>
      <c r="E38" s="640">
        <v>59</v>
      </c>
      <c r="F38" s="640">
        <v>0</v>
      </c>
      <c r="G38" s="640">
        <v>0</v>
      </c>
      <c r="H38" s="639" t="s">
        <v>52</v>
      </c>
      <c r="I38" s="639" t="s">
        <v>1329</v>
      </c>
      <c r="J38" s="639" t="s">
        <v>172</v>
      </c>
      <c r="K38" s="639" t="s">
        <v>1359</v>
      </c>
      <c r="L38" s="646" t="s">
        <v>108</v>
      </c>
      <c r="M38" s="647">
        <v>44891</v>
      </c>
      <c r="N38" s="646"/>
      <c r="O38" s="640">
        <v>1</v>
      </c>
      <c r="P38" s="639" t="s">
        <v>91</v>
      </c>
      <c r="Q38" s="639" t="s">
        <v>1312</v>
      </c>
      <c r="R38" s="639" t="s">
        <v>1313</v>
      </c>
      <c r="S38" s="646" t="s">
        <v>65</v>
      </c>
      <c r="T38" s="639" t="s">
        <v>1</v>
      </c>
    </row>
    <row r="39" spans="2:20">
      <c r="B39" s="639" t="s">
        <v>1360</v>
      </c>
      <c r="C39" s="639" t="s">
        <v>546</v>
      </c>
      <c r="D39" s="640">
        <v>288</v>
      </c>
      <c r="E39" s="640">
        <v>313</v>
      </c>
      <c r="F39" s="640">
        <v>0</v>
      </c>
      <c r="G39" s="640">
        <v>0</v>
      </c>
      <c r="H39" s="639" t="s">
        <v>1308</v>
      </c>
      <c r="I39" s="639" t="s">
        <v>1309</v>
      </c>
      <c r="J39" s="639" t="s">
        <v>551</v>
      </c>
      <c r="K39" s="639" t="s">
        <v>1361</v>
      </c>
      <c r="L39" s="646" t="s">
        <v>66</v>
      </c>
      <c r="M39" s="647">
        <v>44891</v>
      </c>
      <c r="N39" s="646"/>
      <c r="O39" s="640">
        <v>1</v>
      </c>
      <c r="P39" s="639" t="s">
        <v>91</v>
      </c>
      <c r="Q39" s="639" t="s">
        <v>1336</v>
      </c>
      <c r="R39" s="646"/>
      <c r="S39" s="646" t="s">
        <v>65</v>
      </c>
      <c r="T39" s="639" t="s">
        <v>1362</v>
      </c>
    </row>
    <row r="40" spans="2:20">
      <c r="B40" s="639" t="s">
        <v>1363</v>
      </c>
      <c r="C40" s="639" t="s">
        <v>1157</v>
      </c>
      <c r="D40" s="640">
        <v>28</v>
      </c>
      <c r="E40" s="640">
        <v>58</v>
      </c>
      <c r="F40" s="640">
        <v>20</v>
      </c>
      <c r="G40" s="640">
        <v>22</v>
      </c>
      <c r="H40" s="639" t="s">
        <v>1364</v>
      </c>
      <c r="I40" s="639" t="s">
        <v>1365</v>
      </c>
      <c r="J40" s="639" t="s">
        <v>1366</v>
      </c>
      <c r="K40" s="639" t="s">
        <v>1367</v>
      </c>
      <c r="L40" s="646" t="s">
        <v>66</v>
      </c>
      <c r="M40" s="647">
        <v>44891</v>
      </c>
      <c r="N40" s="646"/>
      <c r="O40" s="640">
        <v>2</v>
      </c>
      <c r="P40" s="639" t="s">
        <v>91</v>
      </c>
      <c r="Q40" s="639" t="s">
        <v>1312</v>
      </c>
      <c r="R40" s="639" t="s">
        <v>1341</v>
      </c>
      <c r="S40" s="646" t="s">
        <v>65</v>
      </c>
      <c r="T40" s="639" t="s">
        <v>1368</v>
      </c>
    </row>
    <row r="41" spans="2:20">
      <c r="B41" s="639" t="s">
        <v>670</v>
      </c>
      <c r="C41" s="639" t="s">
        <v>652</v>
      </c>
      <c r="D41" s="640">
        <v>135</v>
      </c>
      <c r="E41" s="640">
        <v>145</v>
      </c>
      <c r="F41" s="640">
        <v>0</v>
      </c>
      <c r="G41" s="640">
        <v>0</v>
      </c>
      <c r="H41" s="639" t="s">
        <v>1369</v>
      </c>
      <c r="I41" s="639" t="s">
        <v>1370</v>
      </c>
      <c r="J41" s="639" t="s">
        <v>662</v>
      </c>
      <c r="K41" s="639" t="s">
        <v>1361</v>
      </c>
      <c r="L41" s="646" t="s">
        <v>66</v>
      </c>
      <c r="M41" s="647">
        <v>44802</v>
      </c>
      <c r="N41" s="646"/>
      <c r="O41" s="640">
        <v>1</v>
      </c>
      <c r="P41" s="639" t="s">
        <v>91</v>
      </c>
      <c r="Q41" s="639" t="s">
        <v>1336</v>
      </c>
      <c r="R41" s="646"/>
      <c r="S41" s="646" t="s">
        <v>65</v>
      </c>
      <c r="T41" s="646"/>
    </row>
    <row r="42" spans="2:20">
      <c r="B42" s="639" t="s">
        <v>1371</v>
      </c>
      <c r="C42" s="639" t="s">
        <v>193</v>
      </c>
      <c r="D42" s="640">
        <v>445</v>
      </c>
      <c r="E42" s="640">
        <v>450</v>
      </c>
      <c r="F42" s="640">
        <v>0</v>
      </c>
      <c r="G42" s="640">
        <v>0</v>
      </c>
      <c r="H42" s="639" t="s">
        <v>1329</v>
      </c>
      <c r="I42" s="639" t="s">
        <v>1330</v>
      </c>
      <c r="J42" s="639" t="s">
        <v>172</v>
      </c>
      <c r="K42" s="639" t="s">
        <v>1367</v>
      </c>
      <c r="L42" s="646" t="s">
        <v>66</v>
      </c>
      <c r="M42" s="647">
        <v>44886</v>
      </c>
      <c r="N42" s="646"/>
      <c r="O42" s="640">
        <v>1</v>
      </c>
      <c r="P42" s="639" t="s">
        <v>91</v>
      </c>
      <c r="Q42" s="639" t="s">
        <v>1336</v>
      </c>
      <c r="R42" s="646"/>
      <c r="S42" s="646" t="s">
        <v>65</v>
      </c>
      <c r="T42" s="646"/>
    </row>
    <row r="43" spans="2:20">
      <c r="B43" s="639" t="s">
        <v>1372</v>
      </c>
      <c r="C43" s="639" t="s">
        <v>64</v>
      </c>
      <c r="D43" s="640">
        <v>55</v>
      </c>
      <c r="E43" s="640">
        <v>60</v>
      </c>
      <c r="F43" s="640">
        <v>0</v>
      </c>
      <c r="G43" s="640">
        <v>0</v>
      </c>
      <c r="H43" s="639" t="s">
        <v>1373</v>
      </c>
      <c r="I43" s="639" t="s">
        <v>1374</v>
      </c>
      <c r="J43" s="639" t="s">
        <v>1375</v>
      </c>
      <c r="K43" s="639" t="s">
        <v>1376</v>
      </c>
      <c r="L43" s="646" t="s">
        <v>66</v>
      </c>
      <c r="M43" s="647">
        <v>44210</v>
      </c>
      <c r="N43" s="646"/>
      <c r="O43" s="640">
        <v>1</v>
      </c>
      <c r="P43" s="639" t="s">
        <v>91</v>
      </c>
      <c r="Q43" s="639" t="s">
        <v>1312</v>
      </c>
      <c r="R43" s="639" t="s">
        <v>1313</v>
      </c>
      <c r="S43" s="646" t="s">
        <v>65</v>
      </c>
      <c r="T43" s="639" t="s">
        <v>1377</v>
      </c>
    </row>
    <row r="44" spans="2:20">
      <c r="B44" s="639" t="s">
        <v>1378</v>
      </c>
      <c r="C44" s="639" t="s">
        <v>694</v>
      </c>
      <c r="D44" s="640">
        <v>-45</v>
      </c>
      <c r="E44" s="640">
        <v>-40</v>
      </c>
      <c r="F44" s="640">
        <v>0</v>
      </c>
      <c r="G44" s="640">
        <v>0</v>
      </c>
      <c r="H44" s="639" t="s">
        <v>1318</v>
      </c>
      <c r="I44" s="639" t="s">
        <v>1319</v>
      </c>
      <c r="J44" s="639" t="s">
        <v>697</v>
      </c>
      <c r="K44" s="639" t="s">
        <v>1379</v>
      </c>
      <c r="L44" s="646" t="s">
        <v>66</v>
      </c>
      <c r="M44" s="647">
        <v>44905</v>
      </c>
      <c r="N44" s="646"/>
      <c r="O44" s="640">
        <v>1</v>
      </c>
      <c r="P44" s="639" t="s">
        <v>91</v>
      </c>
      <c r="Q44" s="639" t="s">
        <v>1312</v>
      </c>
      <c r="R44" s="639" t="s">
        <v>1313</v>
      </c>
      <c r="S44" s="646" t="s">
        <v>65</v>
      </c>
      <c r="T44" s="646"/>
    </row>
    <row r="45" spans="2:20">
      <c r="B45" s="639" t="s">
        <v>1380</v>
      </c>
      <c r="C45" s="639" t="s">
        <v>1067</v>
      </c>
      <c r="D45" s="640">
        <v>60</v>
      </c>
      <c r="E45" s="640">
        <v>65</v>
      </c>
      <c r="F45" s="640">
        <v>0</v>
      </c>
      <c r="G45" s="640">
        <v>0</v>
      </c>
      <c r="H45" s="639" t="s">
        <v>43</v>
      </c>
      <c r="I45" s="639" t="s">
        <v>52</v>
      </c>
      <c r="J45" s="639" t="s">
        <v>1315</v>
      </c>
      <c r="K45" s="639" t="s">
        <v>1316</v>
      </c>
      <c r="L45" s="646" t="s">
        <v>66</v>
      </c>
      <c r="M45" s="647">
        <v>44912</v>
      </c>
      <c r="N45" s="646"/>
      <c r="O45" s="640">
        <v>2</v>
      </c>
      <c r="P45" s="639" t="s">
        <v>91</v>
      </c>
      <c r="Q45" s="639" t="s">
        <v>1312</v>
      </c>
      <c r="R45" s="639" t="s">
        <v>1313</v>
      </c>
      <c r="S45" s="646" t="s">
        <v>65</v>
      </c>
      <c r="T45" s="639" t="s">
        <v>1317</v>
      </c>
    </row>
    <row r="46" spans="2:20">
      <c r="B46" s="639" t="s">
        <v>779</v>
      </c>
      <c r="C46" s="639" t="s">
        <v>779</v>
      </c>
      <c r="D46" s="640">
        <v>10</v>
      </c>
      <c r="E46" s="640">
        <v>20</v>
      </c>
      <c r="F46" s="640">
        <v>0</v>
      </c>
      <c r="G46" s="640">
        <v>0</v>
      </c>
      <c r="H46" s="639" t="s">
        <v>1329</v>
      </c>
      <c r="I46" s="639" t="s">
        <v>1329</v>
      </c>
      <c r="J46" s="639" t="s">
        <v>1381</v>
      </c>
      <c r="K46" s="639" t="s">
        <v>1382</v>
      </c>
      <c r="L46" s="646" t="s">
        <v>66</v>
      </c>
      <c r="M46" s="647">
        <v>44912</v>
      </c>
      <c r="N46" s="646"/>
      <c r="O46" s="640">
        <v>1</v>
      </c>
      <c r="P46" s="639" t="s">
        <v>293</v>
      </c>
      <c r="Q46" s="639" t="s">
        <v>1312</v>
      </c>
      <c r="R46" s="639" t="s">
        <v>1341</v>
      </c>
      <c r="S46" s="646" t="s">
        <v>65</v>
      </c>
      <c r="T46" s="639" t="s">
        <v>1383</v>
      </c>
    </row>
    <row r="47" spans="2:20">
      <c r="B47" s="639" t="s">
        <v>779</v>
      </c>
      <c r="C47" s="639" t="s">
        <v>779</v>
      </c>
      <c r="D47" s="640">
        <v>0</v>
      </c>
      <c r="E47" s="640">
        <v>10</v>
      </c>
      <c r="F47" s="640">
        <v>0</v>
      </c>
      <c r="G47" s="640">
        <v>0</v>
      </c>
      <c r="H47" s="639" t="s">
        <v>1329</v>
      </c>
      <c r="I47" s="639" t="s">
        <v>1329</v>
      </c>
      <c r="J47" s="639" t="s">
        <v>1381</v>
      </c>
      <c r="K47" s="639" t="s">
        <v>1382</v>
      </c>
      <c r="L47" s="646" t="s">
        <v>66</v>
      </c>
      <c r="M47" s="647">
        <v>44912</v>
      </c>
      <c r="N47" s="646"/>
      <c r="O47" s="640">
        <v>1</v>
      </c>
      <c r="P47" s="639" t="s">
        <v>1326</v>
      </c>
      <c r="Q47" s="639" t="s">
        <v>1312</v>
      </c>
      <c r="R47" s="639" t="s">
        <v>1341</v>
      </c>
      <c r="S47" s="646" t="s">
        <v>65</v>
      </c>
      <c r="T47" s="639" t="s">
        <v>1383</v>
      </c>
    </row>
    <row r="48" spans="2:20">
      <c r="B48" s="639" t="s">
        <v>779</v>
      </c>
      <c r="C48" s="639" t="s">
        <v>779</v>
      </c>
      <c r="D48" s="640">
        <v>0</v>
      </c>
      <c r="E48" s="640">
        <v>10</v>
      </c>
      <c r="F48" s="640">
        <v>0</v>
      </c>
      <c r="G48" s="640">
        <v>0</v>
      </c>
      <c r="H48" s="639" t="s">
        <v>1318</v>
      </c>
      <c r="I48" s="639" t="s">
        <v>1329</v>
      </c>
      <c r="J48" s="639" t="s">
        <v>1384</v>
      </c>
      <c r="K48" s="639" t="s">
        <v>1385</v>
      </c>
      <c r="L48" s="646" t="s">
        <v>66</v>
      </c>
      <c r="M48" s="647">
        <v>44912</v>
      </c>
      <c r="N48" s="646"/>
      <c r="O48" s="640">
        <v>1</v>
      </c>
      <c r="P48" s="639" t="s">
        <v>1326</v>
      </c>
      <c r="Q48" s="639" t="s">
        <v>1312</v>
      </c>
      <c r="R48" s="639" t="s">
        <v>1341</v>
      </c>
      <c r="S48" s="646" t="s">
        <v>65</v>
      </c>
      <c r="T48" s="639" t="s">
        <v>1386</v>
      </c>
    </row>
    <row r="49" spans="2:20">
      <c r="B49" s="639" t="s">
        <v>779</v>
      </c>
      <c r="C49" s="639" t="s">
        <v>779</v>
      </c>
      <c r="D49" s="640">
        <v>10</v>
      </c>
      <c r="E49" s="640">
        <v>20</v>
      </c>
      <c r="F49" s="640">
        <v>0</v>
      </c>
      <c r="G49" s="640">
        <v>0</v>
      </c>
      <c r="H49" s="639" t="s">
        <v>1318</v>
      </c>
      <c r="I49" s="639" t="s">
        <v>1329</v>
      </c>
      <c r="J49" s="639" t="s">
        <v>1384</v>
      </c>
      <c r="K49" s="639" t="s">
        <v>1385</v>
      </c>
      <c r="L49" s="646" t="s">
        <v>66</v>
      </c>
      <c r="M49" s="647">
        <v>44912</v>
      </c>
      <c r="N49" s="646"/>
      <c r="O49" s="640">
        <v>1</v>
      </c>
      <c r="P49" s="639" t="s">
        <v>293</v>
      </c>
      <c r="Q49" s="639" t="s">
        <v>1312</v>
      </c>
      <c r="R49" s="639" t="s">
        <v>1341</v>
      </c>
      <c r="S49" s="646" t="s">
        <v>65</v>
      </c>
      <c r="T49" s="639" t="s">
        <v>1383</v>
      </c>
    </row>
    <row r="50" spans="2:20">
      <c r="B50" s="639" t="s">
        <v>691</v>
      </c>
      <c r="C50" s="639" t="s">
        <v>691</v>
      </c>
      <c r="D50" s="640">
        <v>-76</v>
      </c>
      <c r="E50" s="640">
        <v>-71</v>
      </c>
      <c r="F50" s="640">
        <v>0</v>
      </c>
      <c r="G50" s="640">
        <v>0</v>
      </c>
      <c r="H50" s="639" t="s">
        <v>1329</v>
      </c>
      <c r="I50" s="639" t="s">
        <v>1330</v>
      </c>
      <c r="J50" s="639" t="s">
        <v>700</v>
      </c>
      <c r="K50" s="639" t="s">
        <v>701</v>
      </c>
      <c r="L50" s="646" t="s">
        <v>66</v>
      </c>
      <c r="M50" s="647">
        <v>44905</v>
      </c>
      <c r="N50" s="646"/>
      <c r="O50" s="640">
        <v>1</v>
      </c>
      <c r="P50" s="639" t="s">
        <v>70</v>
      </c>
      <c r="Q50" s="639" t="s">
        <v>1312</v>
      </c>
      <c r="R50" s="639" t="s">
        <v>1313</v>
      </c>
      <c r="S50" s="646" t="s">
        <v>65</v>
      </c>
      <c r="T50" s="639" t="s">
        <v>1387</v>
      </c>
    </row>
    <row r="51" spans="2:20">
      <c r="B51" s="639" t="s">
        <v>691</v>
      </c>
      <c r="C51" s="639" t="s">
        <v>691</v>
      </c>
      <c r="D51" s="640">
        <v>-66</v>
      </c>
      <c r="E51" s="640">
        <v>-61</v>
      </c>
      <c r="F51" s="640">
        <v>0</v>
      </c>
      <c r="G51" s="640">
        <v>0</v>
      </c>
      <c r="H51" s="639" t="s">
        <v>1329</v>
      </c>
      <c r="I51" s="639" t="s">
        <v>1330</v>
      </c>
      <c r="J51" s="639" t="s">
        <v>700</v>
      </c>
      <c r="K51" s="639" t="s">
        <v>701</v>
      </c>
      <c r="L51" s="646" t="s">
        <v>66</v>
      </c>
      <c r="M51" s="647">
        <v>44905</v>
      </c>
      <c r="N51" s="646"/>
      <c r="O51" s="640">
        <v>1</v>
      </c>
      <c r="P51" s="639" t="s">
        <v>67</v>
      </c>
      <c r="Q51" s="639" t="s">
        <v>1312</v>
      </c>
      <c r="R51" s="639" t="s">
        <v>1313</v>
      </c>
      <c r="S51" s="646" t="s">
        <v>65</v>
      </c>
      <c r="T51" s="639" t="s">
        <v>1387</v>
      </c>
    </row>
    <row r="52" spans="2:20">
      <c r="B52" s="639" t="s">
        <v>716</v>
      </c>
      <c r="C52" s="639" t="s">
        <v>716</v>
      </c>
      <c r="D52" s="640">
        <v>175</v>
      </c>
      <c r="E52" s="640">
        <v>185</v>
      </c>
      <c r="F52" s="640">
        <v>0</v>
      </c>
      <c r="G52" s="640">
        <v>0</v>
      </c>
      <c r="H52" s="639" t="s">
        <v>1319</v>
      </c>
      <c r="I52" s="639" t="s">
        <v>52</v>
      </c>
      <c r="J52" s="639" t="s">
        <v>723</v>
      </c>
      <c r="K52" s="639" t="s">
        <v>1388</v>
      </c>
      <c r="L52" s="646" t="s">
        <v>66</v>
      </c>
      <c r="M52" s="647">
        <v>44898</v>
      </c>
      <c r="N52" s="646"/>
      <c r="O52" s="640">
        <v>1</v>
      </c>
      <c r="P52" s="639" t="s">
        <v>91</v>
      </c>
      <c r="Q52" s="639" t="s">
        <v>1336</v>
      </c>
      <c r="R52" s="646"/>
      <c r="S52" s="646" t="s">
        <v>65</v>
      </c>
      <c r="T52" s="639" t="s">
        <v>1389</v>
      </c>
    </row>
    <row r="53" spans="2:20">
      <c r="B53" s="639" t="s">
        <v>1390</v>
      </c>
      <c r="C53" s="639" t="s">
        <v>690</v>
      </c>
      <c r="D53" s="640">
        <v>-78</v>
      </c>
      <c r="E53" s="640">
        <v>-73</v>
      </c>
      <c r="F53" s="640">
        <v>0</v>
      </c>
      <c r="G53" s="640">
        <v>0</v>
      </c>
      <c r="H53" s="639" t="s">
        <v>1318</v>
      </c>
      <c r="I53" s="639" t="s">
        <v>1319</v>
      </c>
      <c r="J53" s="639" t="s">
        <v>697</v>
      </c>
      <c r="K53" s="639" t="s">
        <v>1359</v>
      </c>
      <c r="L53" s="646" t="s">
        <v>66</v>
      </c>
      <c r="M53" s="647">
        <v>44905</v>
      </c>
      <c r="N53" s="646"/>
      <c r="O53" s="640">
        <v>1</v>
      </c>
      <c r="P53" s="639" t="s">
        <v>91</v>
      </c>
      <c r="Q53" s="639" t="s">
        <v>1312</v>
      </c>
      <c r="R53" s="639" t="s">
        <v>1313</v>
      </c>
      <c r="S53" s="646" t="s">
        <v>65</v>
      </c>
      <c r="T53" s="646"/>
    </row>
    <row r="54" spans="2:20">
      <c r="B54" s="639" t="s">
        <v>1391</v>
      </c>
      <c r="C54" s="639" t="s">
        <v>691</v>
      </c>
      <c r="D54" s="640">
        <v>-58</v>
      </c>
      <c r="E54" s="640">
        <v>-53</v>
      </c>
      <c r="F54" s="640">
        <v>0</v>
      </c>
      <c r="G54" s="640">
        <v>0</v>
      </c>
      <c r="H54" s="639" t="s">
        <v>1329</v>
      </c>
      <c r="I54" s="639" t="s">
        <v>1330</v>
      </c>
      <c r="J54" s="639" t="s">
        <v>700</v>
      </c>
      <c r="K54" s="639" t="s">
        <v>1392</v>
      </c>
      <c r="L54" s="646" t="s">
        <v>66</v>
      </c>
      <c r="M54" s="647">
        <v>44905</v>
      </c>
      <c r="N54" s="646"/>
      <c r="O54" s="640">
        <v>1</v>
      </c>
      <c r="P54" s="639" t="s">
        <v>91</v>
      </c>
      <c r="Q54" s="639" t="s">
        <v>1312</v>
      </c>
      <c r="R54" s="639" t="s">
        <v>1313</v>
      </c>
      <c r="S54" s="646" t="s">
        <v>65</v>
      </c>
      <c r="T54" s="646"/>
    </row>
    <row r="55" spans="2:20">
      <c r="B55" s="639" t="s">
        <v>1393</v>
      </c>
      <c r="C55" s="639" t="s">
        <v>1157</v>
      </c>
      <c r="D55" s="640">
        <v>194</v>
      </c>
      <c r="E55" s="640">
        <v>224</v>
      </c>
      <c r="F55" s="640">
        <v>20</v>
      </c>
      <c r="G55" s="640">
        <v>22</v>
      </c>
      <c r="H55" s="639" t="s">
        <v>1364</v>
      </c>
      <c r="I55" s="639" t="s">
        <v>1365</v>
      </c>
      <c r="J55" s="639" t="s">
        <v>1366</v>
      </c>
      <c r="K55" s="639" t="s">
        <v>1367</v>
      </c>
      <c r="L55" s="646" t="s">
        <v>66</v>
      </c>
      <c r="M55" s="647">
        <v>44891</v>
      </c>
      <c r="N55" s="646"/>
      <c r="O55" s="640">
        <v>2</v>
      </c>
      <c r="P55" s="639" t="s">
        <v>91</v>
      </c>
      <c r="Q55" s="639" t="s">
        <v>1312</v>
      </c>
      <c r="R55" s="639" t="s">
        <v>1341</v>
      </c>
      <c r="S55" s="646" t="s">
        <v>65</v>
      </c>
      <c r="T55" s="639" t="s">
        <v>1394</v>
      </c>
    </row>
    <row r="56" spans="2:20">
      <c r="B56" s="639" t="s">
        <v>1395</v>
      </c>
      <c r="C56" s="639" t="s">
        <v>1034</v>
      </c>
      <c r="D56" s="640">
        <v>-13</v>
      </c>
      <c r="E56" s="640">
        <v>-8</v>
      </c>
      <c r="F56" s="640">
        <v>0</v>
      </c>
      <c r="G56" s="640">
        <v>0</v>
      </c>
      <c r="H56" s="639" t="s">
        <v>1329</v>
      </c>
      <c r="I56" s="639" t="s">
        <v>1330</v>
      </c>
      <c r="J56" s="639" t="s">
        <v>352</v>
      </c>
      <c r="K56" s="639" t="s">
        <v>1379</v>
      </c>
      <c r="L56" s="646" t="s">
        <v>66</v>
      </c>
      <c r="M56" s="647">
        <v>44912</v>
      </c>
      <c r="N56" s="646"/>
      <c r="O56" s="640">
        <v>1</v>
      </c>
      <c r="P56" s="639" t="s">
        <v>91</v>
      </c>
      <c r="Q56" s="639" t="s">
        <v>1312</v>
      </c>
      <c r="R56" s="639" t="s">
        <v>1313</v>
      </c>
      <c r="S56" s="646" t="s">
        <v>65</v>
      </c>
      <c r="T56" s="646"/>
    </row>
    <row r="57" spans="2:20">
      <c r="B57" s="639" t="s">
        <v>1015</v>
      </c>
      <c r="C57" s="639" t="s">
        <v>1013</v>
      </c>
      <c r="D57" s="640">
        <v>-45</v>
      </c>
      <c r="E57" s="640">
        <v>-40</v>
      </c>
      <c r="F57" s="640">
        <v>0</v>
      </c>
      <c r="G57" s="640">
        <v>0</v>
      </c>
      <c r="H57" s="639" t="s">
        <v>1346</v>
      </c>
      <c r="I57" s="639" t="s">
        <v>1347</v>
      </c>
      <c r="J57" s="639" t="s">
        <v>1348</v>
      </c>
      <c r="K57" s="639" t="s">
        <v>1359</v>
      </c>
      <c r="L57" s="646" t="s">
        <v>66</v>
      </c>
      <c r="M57" s="647">
        <v>44912</v>
      </c>
      <c r="N57" s="646"/>
      <c r="O57" s="640">
        <v>1</v>
      </c>
      <c r="P57" s="639" t="s">
        <v>91</v>
      </c>
      <c r="Q57" s="639" t="s">
        <v>1312</v>
      </c>
      <c r="R57" s="639" t="s">
        <v>1313</v>
      </c>
      <c r="S57" s="646" t="s">
        <v>65</v>
      </c>
      <c r="T57" s="639" t="s">
        <v>1317</v>
      </c>
    </row>
    <row r="58" spans="2:20">
      <c r="B58" s="639" t="s">
        <v>730</v>
      </c>
      <c r="C58" s="639" t="s">
        <v>729</v>
      </c>
      <c r="D58" s="640">
        <v>-48</v>
      </c>
      <c r="E58" s="640">
        <v>-38</v>
      </c>
      <c r="F58" s="640">
        <v>0</v>
      </c>
      <c r="G58" s="640">
        <v>0</v>
      </c>
      <c r="H58" s="639" t="s">
        <v>1396</v>
      </c>
      <c r="I58" s="639" t="s">
        <v>1323</v>
      </c>
      <c r="J58" s="639" t="s">
        <v>1397</v>
      </c>
      <c r="K58" s="639" t="s">
        <v>1379</v>
      </c>
      <c r="L58" s="646" t="s">
        <v>66</v>
      </c>
      <c r="M58" s="647">
        <v>44891</v>
      </c>
      <c r="N58" s="646"/>
      <c r="O58" s="640">
        <v>1</v>
      </c>
      <c r="P58" s="639" t="s">
        <v>91</v>
      </c>
      <c r="Q58" s="639" t="s">
        <v>1312</v>
      </c>
      <c r="R58" s="639" t="s">
        <v>1313</v>
      </c>
      <c r="S58" s="646" t="s">
        <v>65</v>
      </c>
      <c r="T58" s="646"/>
    </row>
    <row r="59" spans="2:20">
      <c r="B59" s="639" t="s">
        <v>730</v>
      </c>
      <c r="C59" s="639" t="s">
        <v>730</v>
      </c>
      <c r="D59" s="640">
        <v>-117</v>
      </c>
      <c r="E59" s="640">
        <v>-112</v>
      </c>
      <c r="F59" s="640">
        <v>0</v>
      </c>
      <c r="G59" s="640">
        <v>0</v>
      </c>
      <c r="H59" s="639" t="s">
        <v>1329</v>
      </c>
      <c r="I59" s="639" t="s">
        <v>1330</v>
      </c>
      <c r="J59" s="639" t="s">
        <v>352</v>
      </c>
      <c r="K59" s="639" t="s">
        <v>1351</v>
      </c>
      <c r="L59" s="646" t="s">
        <v>66</v>
      </c>
      <c r="M59" s="647">
        <v>44891</v>
      </c>
      <c r="N59" s="646"/>
      <c r="O59" s="640">
        <v>1</v>
      </c>
      <c r="P59" s="639" t="s">
        <v>91</v>
      </c>
      <c r="Q59" s="639" t="s">
        <v>1312</v>
      </c>
      <c r="R59" s="639" t="s">
        <v>1313</v>
      </c>
      <c r="S59" s="646" t="s">
        <v>65</v>
      </c>
      <c r="T59" s="639" t="s">
        <v>1398</v>
      </c>
    </row>
    <row r="60" spans="2:20">
      <c r="B60" s="639" t="s">
        <v>1399</v>
      </c>
      <c r="C60" s="639" t="s">
        <v>1034</v>
      </c>
      <c r="D60" s="640">
        <v>6</v>
      </c>
      <c r="E60" s="640">
        <v>11</v>
      </c>
      <c r="F60" s="640">
        <v>0</v>
      </c>
      <c r="G60" s="640">
        <v>0</v>
      </c>
      <c r="H60" s="639" t="s">
        <v>1329</v>
      </c>
      <c r="I60" s="639" t="s">
        <v>1330</v>
      </c>
      <c r="J60" s="639" t="s">
        <v>352</v>
      </c>
      <c r="K60" s="639" t="s">
        <v>1379</v>
      </c>
      <c r="L60" s="646" t="s">
        <v>66</v>
      </c>
      <c r="M60" s="647">
        <v>44912</v>
      </c>
      <c r="N60" s="646"/>
      <c r="O60" s="640">
        <v>1</v>
      </c>
      <c r="P60" s="639" t="s">
        <v>91</v>
      </c>
      <c r="Q60" s="639" t="s">
        <v>1312</v>
      </c>
      <c r="R60" s="639" t="s">
        <v>1313</v>
      </c>
      <c r="S60" s="646" t="s">
        <v>65</v>
      </c>
      <c r="T60" s="646"/>
    </row>
    <row r="61" spans="2:20">
      <c r="B61" s="639" t="s">
        <v>1400</v>
      </c>
      <c r="C61" s="639" t="s">
        <v>373</v>
      </c>
      <c r="D61" s="640">
        <v>374</v>
      </c>
      <c r="E61" s="640">
        <v>404</v>
      </c>
      <c r="F61" s="640">
        <v>0</v>
      </c>
      <c r="G61" s="640">
        <v>0</v>
      </c>
      <c r="H61" s="639" t="s">
        <v>1330</v>
      </c>
      <c r="I61" s="639" t="s">
        <v>52</v>
      </c>
      <c r="J61" s="639" t="s">
        <v>1334</v>
      </c>
      <c r="K61" s="639" t="s">
        <v>1335</v>
      </c>
      <c r="L61" s="646" t="s">
        <v>66</v>
      </c>
      <c r="M61" s="647">
        <v>44884</v>
      </c>
      <c r="N61" s="646"/>
      <c r="O61" s="640">
        <v>2</v>
      </c>
      <c r="P61" s="639" t="s">
        <v>91</v>
      </c>
      <c r="Q61" s="639" t="s">
        <v>1336</v>
      </c>
      <c r="R61" s="646"/>
      <c r="S61" s="646" t="s">
        <v>65</v>
      </c>
      <c r="T61" s="639" t="s">
        <v>1401</v>
      </c>
    </row>
    <row r="62" spans="2:20">
      <c r="B62" s="639" t="s">
        <v>1402</v>
      </c>
      <c r="C62" s="639" t="s">
        <v>801</v>
      </c>
      <c r="D62" s="640">
        <v>-82</v>
      </c>
      <c r="E62" s="640">
        <v>-77</v>
      </c>
      <c r="F62" s="640">
        <v>0</v>
      </c>
      <c r="G62" s="640">
        <v>0</v>
      </c>
      <c r="H62" s="639" t="s">
        <v>1353</v>
      </c>
      <c r="I62" s="639" t="s">
        <v>1354</v>
      </c>
      <c r="J62" s="639" t="s">
        <v>814</v>
      </c>
      <c r="K62" s="639" t="s">
        <v>1351</v>
      </c>
      <c r="L62" s="646" t="s">
        <v>108</v>
      </c>
      <c r="M62" s="647">
        <v>44919</v>
      </c>
      <c r="N62" s="646"/>
      <c r="O62" s="640">
        <v>1</v>
      </c>
      <c r="P62" s="639" t="s">
        <v>70</v>
      </c>
      <c r="Q62" s="639" t="s">
        <v>1312</v>
      </c>
      <c r="R62" s="639" t="s">
        <v>1313</v>
      </c>
      <c r="S62" s="646" t="s">
        <v>65</v>
      </c>
      <c r="T62" s="646"/>
    </row>
    <row r="63" spans="2:20">
      <c r="B63" s="639" t="s">
        <v>1402</v>
      </c>
      <c r="C63" s="639" t="s">
        <v>801</v>
      </c>
      <c r="D63" s="640">
        <v>-77</v>
      </c>
      <c r="E63" s="640">
        <v>-72</v>
      </c>
      <c r="F63" s="640">
        <v>0</v>
      </c>
      <c r="G63" s="640">
        <v>0</v>
      </c>
      <c r="H63" s="639" t="s">
        <v>1353</v>
      </c>
      <c r="I63" s="639" t="s">
        <v>1354</v>
      </c>
      <c r="J63" s="639" t="s">
        <v>814</v>
      </c>
      <c r="K63" s="639" t="s">
        <v>1351</v>
      </c>
      <c r="L63" s="646" t="s">
        <v>108</v>
      </c>
      <c r="M63" s="647">
        <v>44912</v>
      </c>
      <c r="N63" s="647">
        <v>44918</v>
      </c>
      <c r="O63" s="640">
        <v>1</v>
      </c>
      <c r="P63" s="639" t="s">
        <v>70</v>
      </c>
      <c r="Q63" s="639" t="s">
        <v>1312</v>
      </c>
      <c r="R63" s="639" t="s">
        <v>1313</v>
      </c>
      <c r="S63" s="646" t="s">
        <v>65</v>
      </c>
      <c r="T63" s="646"/>
    </row>
    <row r="64" spans="2:20">
      <c r="B64" s="639" t="s">
        <v>1402</v>
      </c>
      <c r="C64" s="639" t="s">
        <v>801</v>
      </c>
      <c r="D64" s="640">
        <v>-17</v>
      </c>
      <c r="E64" s="640">
        <v>-12</v>
      </c>
      <c r="F64" s="640">
        <v>0</v>
      </c>
      <c r="G64" s="640">
        <v>0</v>
      </c>
      <c r="H64" s="639" t="s">
        <v>1353</v>
      </c>
      <c r="I64" s="639" t="s">
        <v>1354</v>
      </c>
      <c r="J64" s="639" t="s">
        <v>814</v>
      </c>
      <c r="K64" s="639" t="s">
        <v>1351</v>
      </c>
      <c r="L64" s="646" t="s">
        <v>124</v>
      </c>
      <c r="M64" s="647">
        <v>44919</v>
      </c>
      <c r="N64" s="646"/>
      <c r="O64" s="640">
        <v>1</v>
      </c>
      <c r="P64" s="639" t="s">
        <v>67</v>
      </c>
      <c r="Q64" s="639" t="s">
        <v>1312</v>
      </c>
      <c r="R64" s="639" t="s">
        <v>1313</v>
      </c>
      <c r="S64" s="646" t="s">
        <v>65</v>
      </c>
      <c r="T64" s="646"/>
    </row>
    <row r="65" spans="2:20">
      <c r="B65" s="639" t="s">
        <v>1402</v>
      </c>
      <c r="C65" s="639" t="s">
        <v>801</v>
      </c>
      <c r="D65" s="640">
        <v>-12</v>
      </c>
      <c r="E65" s="640">
        <v>-7</v>
      </c>
      <c r="F65" s="640">
        <v>0</v>
      </c>
      <c r="G65" s="640">
        <v>0</v>
      </c>
      <c r="H65" s="639" t="s">
        <v>1353</v>
      </c>
      <c r="I65" s="639" t="s">
        <v>1354</v>
      </c>
      <c r="J65" s="639" t="s">
        <v>814</v>
      </c>
      <c r="K65" s="639" t="s">
        <v>1351</v>
      </c>
      <c r="L65" s="646" t="s">
        <v>124</v>
      </c>
      <c r="M65" s="647">
        <v>44912</v>
      </c>
      <c r="N65" s="647">
        <v>44918</v>
      </c>
      <c r="O65" s="640">
        <v>1</v>
      </c>
      <c r="P65" s="639" t="s">
        <v>67</v>
      </c>
      <c r="Q65" s="639" t="s">
        <v>1312</v>
      </c>
      <c r="R65" s="639" t="s">
        <v>1313</v>
      </c>
      <c r="S65" s="646" t="s">
        <v>65</v>
      </c>
      <c r="T65" s="646"/>
    </row>
    <row r="66" spans="2:20">
      <c r="B66" s="639" t="s">
        <v>1402</v>
      </c>
      <c r="C66" s="639" t="s">
        <v>801</v>
      </c>
      <c r="D66" s="640">
        <v>-57</v>
      </c>
      <c r="E66" s="640">
        <v>-52</v>
      </c>
      <c r="F66" s="640">
        <v>0</v>
      </c>
      <c r="G66" s="640">
        <v>0</v>
      </c>
      <c r="H66" s="639" t="s">
        <v>1353</v>
      </c>
      <c r="I66" s="639" t="s">
        <v>1354</v>
      </c>
      <c r="J66" s="639" t="s">
        <v>814</v>
      </c>
      <c r="K66" s="639" t="s">
        <v>1351</v>
      </c>
      <c r="L66" s="646" t="s">
        <v>108</v>
      </c>
      <c r="M66" s="647">
        <v>44919</v>
      </c>
      <c r="N66" s="646"/>
      <c r="O66" s="640">
        <v>1</v>
      </c>
      <c r="P66" s="639" t="s">
        <v>67</v>
      </c>
      <c r="Q66" s="639" t="s">
        <v>1312</v>
      </c>
      <c r="R66" s="639" t="s">
        <v>1313</v>
      </c>
      <c r="S66" s="646" t="s">
        <v>65</v>
      </c>
      <c r="T66" s="646"/>
    </row>
    <row r="67" spans="2:20">
      <c r="B67" s="639" t="s">
        <v>1402</v>
      </c>
      <c r="C67" s="639" t="s">
        <v>801</v>
      </c>
      <c r="D67" s="640">
        <v>-52</v>
      </c>
      <c r="E67" s="640">
        <v>-47</v>
      </c>
      <c r="F67" s="640">
        <v>0</v>
      </c>
      <c r="G67" s="640">
        <v>0</v>
      </c>
      <c r="H67" s="639" t="s">
        <v>1353</v>
      </c>
      <c r="I67" s="639" t="s">
        <v>1354</v>
      </c>
      <c r="J67" s="639" t="s">
        <v>814</v>
      </c>
      <c r="K67" s="639" t="s">
        <v>1351</v>
      </c>
      <c r="L67" s="646" t="s">
        <v>108</v>
      </c>
      <c r="M67" s="647">
        <v>44912</v>
      </c>
      <c r="N67" s="647">
        <v>44918</v>
      </c>
      <c r="O67" s="640">
        <v>1</v>
      </c>
      <c r="P67" s="639" t="s">
        <v>67</v>
      </c>
      <c r="Q67" s="639" t="s">
        <v>1312</v>
      </c>
      <c r="R67" s="639" t="s">
        <v>1313</v>
      </c>
      <c r="S67" s="646" t="s">
        <v>65</v>
      </c>
      <c r="T67" s="646"/>
    </row>
    <row r="68" spans="2:20">
      <c r="B68" s="639" t="s">
        <v>1402</v>
      </c>
      <c r="C68" s="639" t="s">
        <v>801</v>
      </c>
      <c r="D68" s="640">
        <v>-42</v>
      </c>
      <c r="E68" s="640">
        <v>-37</v>
      </c>
      <c r="F68" s="640">
        <v>0</v>
      </c>
      <c r="G68" s="640">
        <v>0</v>
      </c>
      <c r="H68" s="639" t="s">
        <v>1353</v>
      </c>
      <c r="I68" s="639" t="s">
        <v>1354</v>
      </c>
      <c r="J68" s="639" t="s">
        <v>814</v>
      </c>
      <c r="K68" s="639" t="s">
        <v>1351</v>
      </c>
      <c r="L68" s="646" t="s">
        <v>124</v>
      </c>
      <c r="M68" s="647">
        <v>44919</v>
      </c>
      <c r="N68" s="646"/>
      <c r="O68" s="640">
        <v>1</v>
      </c>
      <c r="P68" s="639" t="s">
        <v>70</v>
      </c>
      <c r="Q68" s="639" t="s">
        <v>1312</v>
      </c>
      <c r="R68" s="639" t="s">
        <v>1313</v>
      </c>
      <c r="S68" s="646" t="s">
        <v>65</v>
      </c>
      <c r="T68" s="646"/>
    </row>
    <row r="69" spans="2:20">
      <c r="B69" s="639" t="s">
        <v>1402</v>
      </c>
      <c r="C69" s="639" t="s">
        <v>801</v>
      </c>
      <c r="D69" s="640">
        <v>-37</v>
      </c>
      <c r="E69" s="640">
        <v>-32</v>
      </c>
      <c r="F69" s="640">
        <v>0</v>
      </c>
      <c r="G69" s="640">
        <v>0</v>
      </c>
      <c r="H69" s="639" t="s">
        <v>1353</v>
      </c>
      <c r="I69" s="639" t="s">
        <v>1354</v>
      </c>
      <c r="J69" s="639" t="s">
        <v>814</v>
      </c>
      <c r="K69" s="639" t="s">
        <v>1351</v>
      </c>
      <c r="L69" s="646" t="s">
        <v>124</v>
      </c>
      <c r="M69" s="647">
        <v>44912</v>
      </c>
      <c r="N69" s="647">
        <v>44918</v>
      </c>
      <c r="O69" s="640">
        <v>1</v>
      </c>
      <c r="P69" s="639" t="s">
        <v>70</v>
      </c>
      <c r="Q69" s="639" t="s">
        <v>1312</v>
      </c>
      <c r="R69" s="639" t="s">
        <v>1313</v>
      </c>
      <c r="S69" s="646" t="s">
        <v>65</v>
      </c>
      <c r="T69" s="646"/>
    </row>
    <row r="70" spans="2:20">
      <c r="B70" s="639" t="s">
        <v>1403</v>
      </c>
      <c r="C70" s="639" t="s">
        <v>716</v>
      </c>
      <c r="D70" s="640">
        <v>298</v>
      </c>
      <c r="E70" s="640">
        <v>308</v>
      </c>
      <c r="F70" s="640">
        <v>0</v>
      </c>
      <c r="G70" s="640">
        <v>0</v>
      </c>
      <c r="H70" s="639" t="s">
        <v>1319</v>
      </c>
      <c r="I70" s="639" t="s">
        <v>52</v>
      </c>
      <c r="J70" s="639" t="s">
        <v>723</v>
      </c>
      <c r="K70" s="639" t="s">
        <v>1361</v>
      </c>
      <c r="L70" s="646" t="s">
        <v>66</v>
      </c>
      <c r="M70" s="647">
        <v>44898</v>
      </c>
      <c r="N70" s="646"/>
      <c r="O70" s="640">
        <v>2</v>
      </c>
      <c r="P70" s="639" t="s">
        <v>91</v>
      </c>
      <c r="Q70" s="639" t="s">
        <v>1336</v>
      </c>
      <c r="R70" s="646"/>
      <c r="S70" s="646" t="s">
        <v>65</v>
      </c>
      <c r="T70" s="639" t="s">
        <v>1404</v>
      </c>
    </row>
    <row r="71" spans="2:20">
      <c r="B71" s="639" t="s">
        <v>1405</v>
      </c>
      <c r="C71" s="639" t="s">
        <v>1034</v>
      </c>
      <c r="D71" s="640">
        <v>-3</v>
      </c>
      <c r="E71" s="640">
        <v>2</v>
      </c>
      <c r="F71" s="640">
        <v>0</v>
      </c>
      <c r="G71" s="640">
        <v>0</v>
      </c>
      <c r="H71" s="639" t="s">
        <v>1329</v>
      </c>
      <c r="I71" s="639" t="s">
        <v>1330</v>
      </c>
      <c r="J71" s="639" t="s">
        <v>352</v>
      </c>
      <c r="K71" s="639" t="s">
        <v>1379</v>
      </c>
      <c r="L71" s="646" t="s">
        <v>66</v>
      </c>
      <c r="M71" s="647">
        <v>44912</v>
      </c>
      <c r="N71" s="646"/>
      <c r="O71" s="640">
        <v>1</v>
      </c>
      <c r="P71" s="639" t="s">
        <v>91</v>
      </c>
      <c r="Q71" s="639" t="s">
        <v>1312</v>
      </c>
      <c r="R71" s="639" t="s">
        <v>1313</v>
      </c>
      <c r="S71" s="646" t="s">
        <v>65</v>
      </c>
      <c r="T71" s="646"/>
    </row>
    <row r="72" spans="2:20">
      <c r="B72" s="639" t="s">
        <v>1406</v>
      </c>
      <c r="C72" s="639" t="s">
        <v>823</v>
      </c>
      <c r="D72" s="640">
        <v>-28</v>
      </c>
      <c r="E72" s="640">
        <v>-23</v>
      </c>
      <c r="F72" s="640">
        <v>0</v>
      </c>
      <c r="G72" s="640">
        <v>0</v>
      </c>
      <c r="H72" s="639" t="s">
        <v>1319</v>
      </c>
      <c r="I72" s="639" t="s">
        <v>52</v>
      </c>
      <c r="J72" s="639" t="s">
        <v>575</v>
      </c>
      <c r="K72" s="639" t="s">
        <v>1351</v>
      </c>
      <c r="L72" s="646" t="s">
        <v>108</v>
      </c>
      <c r="M72" s="647">
        <v>44912</v>
      </c>
      <c r="N72" s="646"/>
      <c r="O72" s="640">
        <v>1</v>
      </c>
      <c r="P72" s="639" t="s">
        <v>70</v>
      </c>
      <c r="Q72" s="639" t="s">
        <v>1312</v>
      </c>
      <c r="R72" s="639" t="s">
        <v>1313</v>
      </c>
      <c r="S72" s="646" t="s">
        <v>65</v>
      </c>
      <c r="T72" s="639" t="s">
        <v>1355</v>
      </c>
    </row>
    <row r="73" spans="2:20">
      <c r="B73" s="639" t="s">
        <v>1406</v>
      </c>
      <c r="C73" s="639" t="s">
        <v>823</v>
      </c>
      <c r="D73" s="640">
        <v>12</v>
      </c>
      <c r="E73" s="640">
        <v>17</v>
      </c>
      <c r="F73" s="640">
        <v>0</v>
      </c>
      <c r="G73" s="640">
        <v>0</v>
      </c>
      <c r="H73" s="639" t="s">
        <v>1319</v>
      </c>
      <c r="I73" s="639" t="s">
        <v>52</v>
      </c>
      <c r="J73" s="639" t="s">
        <v>575</v>
      </c>
      <c r="K73" s="639" t="s">
        <v>1351</v>
      </c>
      <c r="L73" s="646" t="s">
        <v>124</v>
      </c>
      <c r="M73" s="647">
        <v>44912</v>
      </c>
      <c r="N73" s="646"/>
      <c r="O73" s="640">
        <v>1</v>
      </c>
      <c r="P73" s="639" t="s">
        <v>70</v>
      </c>
      <c r="Q73" s="639" t="s">
        <v>1312</v>
      </c>
      <c r="R73" s="639" t="s">
        <v>1313</v>
      </c>
      <c r="S73" s="646" t="s">
        <v>65</v>
      </c>
      <c r="T73" s="639" t="s">
        <v>1355</v>
      </c>
    </row>
    <row r="74" spans="2:20">
      <c r="B74" s="639" t="s">
        <v>1406</v>
      </c>
      <c r="C74" s="639" t="s">
        <v>823</v>
      </c>
      <c r="D74" s="640">
        <v>37</v>
      </c>
      <c r="E74" s="640">
        <v>42</v>
      </c>
      <c r="F74" s="640">
        <v>0</v>
      </c>
      <c r="G74" s="640">
        <v>0</v>
      </c>
      <c r="H74" s="639" t="s">
        <v>1319</v>
      </c>
      <c r="I74" s="639" t="s">
        <v>52</v>
      </c>
      <c r="J74" s="639" t="s">
        <v>575</v>
      </c>
      <c r="K74" s="639" t="s">
        <v>1351</v>
      </c>
      <c r="L74" s="646" t="s">
        <v>124</v>
      </c>
      <c r="M74" s="647">
        <v>44912</v>
      </c>
      <c r="N74" s="646"/>
      <c r="O74" s="640">
        <v>1</v>
      </c>
      <c r="P74" s="639" t="s">
        <v>67</v>
      </c>
      <c r="Q74" s="639" t="s">
        <v>1312</v>
      </c>
      <c r="R74" s="639" t="s">
        <v>1313</v>
      </c>
      <c r="S74" s="646" t="s">
        <v>65</v>
      </c>
      <c r="T74" s="639" t="s">
        <v>1407</v>
      </c>
    </row>
    <row r="75" spans="2:20">
      <c r="B75" s="639" t="s">
        <v>1406</v>
      </c>
      <c r="C75" s="639" t="s">
        <v>823</v>
      </c>
      <c r="D75" s="640">
        <v>-3</v>
      </c>
      <c r="E75" s="640">
        <v>2</v>
      </c>
      <c r="F75" s="640">
        <v>0</v>
      </c>
      <c r="G75" s="640">
        <v>0</v>
      </c>
      <c r="H75" s="639" t="s">
        <v>1319</v>
      </c>
      <c r="I75" s="639" t="s">
        <v>52</v>
      </c>
      <c r="J75" s="639" t="s">
        <v>575</v>
      </c>
      <c r="K75" s="639" t="s">
        <v>1351</v>
      </c>
      <c r="L75" s="646" t="s">
        <v>108</v>
      </c>
      <c r="M75" s="647">
        <v>44912</v>
      </c>
      <c r="N75" s="646"/>
      <c r="O75" s="640">
        <v>1</v>
      </c>
      <c r="P75" s="639" t="s">
        <v>67</v>
      </c>
      <c r="Q75" s="639" t="s">
        <v>1312</v>
      </c>
      <c r="R75" s="639" t="s">
        <v>1313</v>
      </c>
      <c r="S75" s="646" t="s">
        <v>65</v>
      </c>
      <c r="T75" s="639" t="s">
        <v>1407</v>
      </c>
    </row>
    <row r="76" spans="2:20">
      <c r="B76" s="639" t="s">
        <v>1408</v>
      </c>
      <c r="C76" s="639" t="s">
        <v>1137</v>
      </c>
      <c r="D76" s="640">
        <v>71</v>
      </c>
      <c r="E76" s="640">
        <v>81</v>
      </c>
      <c r="F76" s="640">
        <v>30</v>
      </c>
      <c r="G76" s="640">
        <v>0</v>
      </c>
      <c r="H76" s="639" t="s">
        <v>1409</v>
      </c>
      <c r="I76" s="639" t="s">
        <v>1410</v>
      </c>
      <c r="J76" s="639" t="s">
        <v>1147</v>
      </c>
      <c r="K76" s="639" t="s">
        <v>1335</v>
      </c>
      <c r="L76" s="646" t="s">
        <v>66</v>
      </c>
      <c r="M76" s="647">
        <v>44898</v>
      </c>
      <c r="N76" s="646"/>
      <c r="O76" s="640">
        <v>1</v>
      </c>
      <c r="P76" s="639" t="s">
        <v>91</v>
      </c>
      <c r="Q76" s="639" t="s">
        <v>1312</v>
      </c>
      <c r="R76" s="639" t="s">
        <v>1341</v>
      </c>
      <c r="S76" s="646" t="s">
        <v>65</v>
      </c>
      <c r="T76" s="639" t="s">
        <v>1342</v>
      </c>
    </row>
    <row r="77" spans="2:20">
      <c r="B77" s="639" t="s">
        <v>1004</v>
      </c>
      <c r="C77" s="639" t="s">
        <v>1004</v>
      </c>
      <c r="D77" s="640">
        <v>-57</v>
      </c>
      <c r="E77" s="640">
        <v>-52</v>
      </c>
      <c r="F77" s="640">
        <v>0</v>
      </c>
      <c r="G77" s="640">
        <v>0</v>
      </c>
      <c r="H77" s="639" t="s">
        <v>1333</v>
      </c>
      <c r="I77" s="639" t="s">
        <v>43</v>
      </c>
      <c r="J77" s="639" t="s">
        <v>1334</v>
      </c>
      <c r="K77" s="639" t="s">
        <v>770</v>
      </c>
      <c r="L77" s="646" t="s">
        <v>66</v>
      </c>
      <c r="M77" s="647">
        <v>44905</v>
      </c>
      <c r="N77" s="646"/>
      <c r="O77" s="640">
        <v>1</v>
      </c>
      <c r="P77" s="639" t="s">
        <v>293</v>
      </c>
      <c r="Q77" s="639" t="s">
        <v>1312</v>
      </c>
      <c r="R77" s="639" t="s">
        <v>1313</v>
      </c>
      <c r="S77" s="646" t="s">
        <v>65</v>
      </c>
      <c r="T77" s="639" t="s">
        <v>1411</v>
      </c>
    </row>
    <row r="78" spans="2:20">
      <c r="B78" s="639" t="s">
        <v>1004</v>
      </c>
      <c r="C78" s="639" t="s">
        <v>1004</v>
      </c>
      <c r="D78" s="640">
        <v>-67</v>
      </c>
      <c r="E78" s="640">
        <v>-62</v>
      </c>
      <c r="F78" s="640">
        <v>0</v>
      </c>
      <c r="G78" s="640">
        <v>0</v>
      </c>
      <c r="H78" s="639" t="s">
        <v>1333</v>
      </c>
      <c r="I78" s="639" t="s">
        <v>43</v>
      </c>
      <c r="J78" s="639" t="s">
        <v>1334</v>
      </c>
      <c r="K78" s="639" t="s">
        <v>770</v>
      </c>
      <c r="L78" s="646" t="s">
        <v>66</v>
      </c>
      <c r="M78" s="647">
        <v>44905</v>
      </c>
      <c r="N78" s="646"/>
      <c r="O78" s="640">
        <v>1</v>
      </c>
      <c r="P78" s="639" t="s">
        <v>70</v>
      </c>
      <c r="Q78" s="639" t="s">
        <v>1312</v>
      </c>
      <c r="R78" s="639" t="s">
        <v>1313</v>
      </c>
      <c r="S78" s="646" t="s">
        <v>65</v>
      </c>
      <c r="T78" s="639" t="s">
        <v>1411</v>
      </c>
    </row>
    <row r="79" spans="2:20">
      <c r="B79" s="639" t="s">
        <v>1004</v>
      </c>
      <c r="C79" s="639" t="s">
        <v>1004</v>
      </c>
      <c r="D79" s="640">
        <v>-62</v>
      </c>
      <c r="E79" s="640">
        <v>-57</v>
      </c>
      <c r="F79" s="640">
        <v>0</v>
      </c>
      <c r="G79" s="640">
        <v>0</v>
      </c>
      <c r="H79" s="639" t="s">
        <v>1333</v>
      </c>
      <c r="I79" s="639" t="s">
        <v>43</v>
      </c>
      <c r="J79" s="639" t="s">
        <v>1334</v>
      </c>
      <c r="K79" s="639" t="s">
        <v>770</v>
      </c>
      <c r="L79" s="646" t="s">
        <v>66</v>
      </c>
      <c r="M79" s="647">
        <v>44905</v>
      </c>
      <c r="N79" s="646"/>
      <c r="O79" s="640">
        <v>1</v>
      </c>
      <c r="P79" s="639" t="s">
        <v>547</v>
      </c>
      <c r="Q79" s="639" t="s">
        <v>1312</v>
      </c>
      <c r="R79" s="639" t="s">
        <v>1313</v>
      </c>
      <c r="S79" s="646" t="s">
        <v>65</v>
      </c>
      <c r="T79" s="639" t="s">
        <v>1411</v>
      </c>
    </row>
    <row r="80" spans="2:20">
      <c r="B80" s="639" t="s">
        <v>248</v>
      </c>
      <c r="C80" s="639" t="s">
        <v>248</v>
      </c>
      <c r="D80" s="640">
        <v>310</v>
      </c>
      <c r="E80" s="640">
        <v>315</v>
      </c>
      <c r="F80" s="640">
        <v>0</v>
      </c>
      <c r="G80" s="640">
        <v>0</v>
      </c>
      <c r="H80" s="639" t="s">
        <v>1330</v>
      </c>
      <c r="I80" s="639" t="s">
        <v>52</v>
      </c>
      <c r="J80" s="639" t="s">
        <v>411</v>
      </c>
      <c r="K80" s="639" t="s">
        <v>1379</v>
      </c>
      <c r="L80" s="646" t="s">
        <v>66</v>
      </c>
      <c r="M80" s="647">
        <v>44891</v>
      </c>
      <c r="N80" s="646"/>
      <c r="O80" s="640">
        <v>1</v>
      </c>
      <c r="P80" s="639" t="s">
        <v>91</v>
      </c>
      <c r="Q80" s="639" t="s">
        <v>1336</v>
      </c>
      <c r="R80" s="646"/>
      <c r="S80" s="646" t="s">
        <v>65</v>
      </c>
      <c r="T80" s="639" t="s">
        <v>1412</v>
      </c>
    </row>
    <row r="81" spans="2:20">
      <c r="B81" s="639" t="s">
        <v>1413</v>
      </c>
      <c r="C81" s="639" t="s">
        <v>193</v>
      </c>
      <c r="D81" s="640">
        <v>350</v>
      </c>
      <c r="E81" s="640">
        <v>355</v>
      </c>
      <c r="F81" s="640">
        <v>0</v>
      </c>
      <c r="G81" s="640">
        <v>0</v>
      </c>
      <c r="H81" s="639" t="s">
        <v>1329</v>
      </c>
      <c r="I81" s="639" t="s">
        <v>1330</v>
      </c>
      <c r="J81" s="639" t="s">
        <v>172</v>
      </c>
      <c r="K81" s="639" t="s">
        <v>1367</v>
      </c>
      <c r="L81" s="646" t="s">
        <v>66</v>
      </c>
      <c r="M81" s="647">
        <v>44886</v>
      </c>
      <c r="N81" s="646"/>
      <c r="O81" s="640">
        <v>1</v>
      </c>
      <c r="P81" s="639" t="s">
        <v>91</v>
      </c>
      <c r="Q81" s="639" t="s">
        <v>1336</v>
      </c>
      <c r="R81" s="646"/>
      <c r="S81" s="646" t="s">
        <v>65</v>
      </c>
      <c r="T81" s="646"/>
    </row>
    <row r="82" spans="2:20">
      <c r="B82" s="639" t="s">
        <v>568</v>
      </c>
      <c r="C82" s="639" t="s">
        <v>546</v>
      </c>
      <c r="D82" s="640">
        <v>31</v>
      </c>
      <c r="E82" s="640">
        <v>51</v>
      </c>
      <c r="F82" s="640">
        <v>0</v>
      </c>
      <c r="G82" s="640">
        <v>0</v>
      </c>
      <c r="H82" s="639" t="s">
        <v>1308</v>
      </c>
      <c r="I82" s="639" t="s">
        <v>1309</v>
      </c>
      <c r="J82" s="639" t="s">
        <v>551</v>
      </c>
      <c r="K82" s="639" t="s">
        <v>1414</v>
      </c>
      <c r="L82" s="646" t="s">
        <v>66</v>
      </c>
      <c r="M82" s="647">
        <v>44891</v>
      </c>
      <c r="N82" s="646"/>
      <c r="O82" s="640">
        <v>1</v>
      </c>
      <c r="P82" s="639" t="s">
        <v>91</v>
      </c>
      <c r="Q82" s="639" t="s">
        <v>1312</v>
      </c>
      <c r="R82" s="639" t="s">
        <v>1313</v>
      </c>
      <c r="S82" s="646" t="s">
        <v>65</v>
      </c>
      <c r="T82" s="646"/>
    </row>
    <row r="83" spans="2:20">
      <c r="B83" s="639" t="s">
        <v>568</v>
      </c>
      <c r="C83" s="639" t="s">
        <v>568</v>
      </c>
      <c r="D83" s="640">
        <v>43</v>
      </c>
      <c r="E83" s="640">
        <v>48</v>
      </c>
      <c r="F83" s="640">
        <v>0</v>
      </c>
      <c r="G83" s="640">
        <v>0</v>
      </c>
      <c r="H83" s="639" t="s">
        <v>1333</v>
      </c>
      <c r="I83" s="639" t="s">
        <v>43</v>
      </c>
      <c r="J83" s="639" t="s">
        <v>575</v>
      </c>
      <c r="K83" s="639" t="s">
        <v>1415</v>
      </c>
      <c r="L83" s="646" t="s">
        <v>66</v>
      </c>
      <c r="M83" s="647">
        <v>44891</v>
      </c>
      <c r="N83" s="646"/>
      <c r="O83" s="640">
        <v>1</v>
      </c>
      <c r="P83" s="639" t="s">
        <v>91</v>
      </c>
      <c r="Q83" s="639" t="s">
        <v>1312</v>
      </c>
      <c r="R83" s="639" t="s">
        <v>1313</v>
      </c>
      <c r="S83" s="646" t="s">
        <v>65</v>
      </c>
      <c r="T83" s="639" t="s">
        <v>1416</v>
      </c>
    </row>
    <row r="84" spans="2:20">
      <c r="B84" s="639" t="s">
        <v>1417</v>
      </c>
      <c r="C84" s="639" t="s">
        <v>1067</v>
      </c>
      <c r="D84" s="640">
        <v>81</v>
      </c>
      <c r="E84" s="640">
        <v>86</v>
      </c>
      <c r="F84" s="640">
        <v>0</v>
      </c>
      <c r="G84" s="640">
        <v>0</v>
      </c>
      <c r="H84" s="639" t="s">
        <v>43</v>
      </c>
      <c r="I84" s="639" t="s">
        <v>52</v>
      </c>
      <c r="J84" s="639" t="s">
        <v>1315</v>
      </c>
      <c r="K84" s="639" t="s">
        <v>1316</v>
      </c>
      <c r="L84" s="646" t="s">
        <v>66</v>
      </c>
      <c r="M84" s="647">
        <v>44912</v>
      </c>
      <c r="N84" s="646"/>
      <c r="O84" s="640">
        <v>2</v>
      </c>
      <c r="P84" s="639" t="s">
        <v>91</v>
      </c>
      <c r="Q84" s="639" t="s">
        <v>1312</v>
      </c>
      <c r="R84" s="639" t="s">
        <v>1313</v>
      </c>
      <c r="S84" s="646" t="s">
        <v>65</v>
      </c>
      <c r="T84" s="639" t="s">
        <v>1317</v>
      </c>
    </row>
    <row r="85" spans="2:20">
      <c r="B85" s="639" t="s">
        <v>1127</v>
      </c>
      <c r="C85" s="639" t="s">
        <v>1137</v>
      </c>
      <c r="D85" s="640">
        <v>1</v>
      </c>
      <c r="E85" s="640">
        <v>11</v>
      </c>
      <c r="F85" s="640">
        <v>30</v>
      </c>
      <c r="G85" s="640">
        <v>0</v>
      </c>
      <c r="H85" s="639" t="s">
        <v>1409</v>
      </c>
      <c r="I85" s="639" t="s">
        <v>1410</v>
      </c>
      <c r="J85" s="639" t="s">
        <v>1147</v>
      </c>
      <c r="K85" s="639" t="s">
        <v>1311</v>
      </c>
      <c r="L85" s="646" t="s">
        <v>66</v>
      </c>
      <c r="M85" s="647">
        <v>44898</v>
      </c>
      <c r="N85" s="646"/>
      <c r="O85" s="640">
        <v>1</v>
      </c>
      <c r="P85" s="639" t="s">
        <v>91</v>
      </c>
      <c r="Q85" s="639" t="s">
        <v>1312</v>
      </c>
      <c r="R85" s="639" t="s">
        <v>1341</v>
      </c>
      <c r="S85" s="646" t="s">
        <v>65</v>
      </c>
      <c r="T85" s="639" t="s">
        <v>1342</v>
      </c>
    </row>
    <row r="86" spans="2:20">
      <c r="B86" s="639" t="s">
        <v>678</v>
      </c>
      <c r="C86" s="639" t="s">
        <v>678</v>
      </c>
      <c r="D86" s="640">
        <v>5</v>
      </c>
      <c r="E86" s="640">
        <v>10</v>
      </c>
      <c r="F86" s="640">
        <v>0</v>
      </c>
      <c r="G86" s="640">
        <v>0</v>
      </c>
      <c r="H86" s="639" t="s">
        <v>1319</v>
      </c>
      <c r="I86" s="639" t="s">
        <v>52</v>
      </c>
      <c r="J86" s="639" t="s">
        <v>575</v>
      </c>
      <c r="K86" s="639" t="s">
        <v>683</v>
      </c>
      <c r="L86" s="646" t="s">
        <v>66</v>
      </c>
      <c r="M86" s="647">
        <v>44905</v>
      </c>
      <c r="N86" s="646"/>
      <c r="O86" s="640">
        <v>1</v>
      </c>
      <c r="P86" s="639" t="s">
        <v>293</v>
      </c>
      <c r="Q86" s="639" t="s">
        <v>1312</v>
      </c>
      <c r="R86" s="639" t="s">
        <v>1313</v>
      </c>
      <c r="S86" s="646" t="s">
        <v>65</v>
      </c>
      <c r="T86" s="639" t="s">
        <v>1317</v>
      </c>
    </row>
    <row r="87" spans="2:20">
      <c r="B87" s="639" t="s">
        <v>678</v>
      </c>
      <c r="C87" s="639" t="s">
        <v>678</v>
      </c>
      <c r="D87" s="640">
        <v>-10</v>
      </c>
      <c r="E87" s="640">
        <v>-5</v>
      </c>
      <c r="F87" s="640">
        <v>0</v>
      </c>
      <c r="G87" s="640">
        <v>0</v>
      </c>
      <c r="H87" s="639" t="s">
        <v>1319</v>
      </c>
      <c r="I87" s="639" t="s">
        <v>52</v>
      </c>
      <c r="J87" s="639" t="s">
        <v>575</v>
      </c>
      <c r="K87" s="639" t="s">
        <v>683</v>
      </c>
      <c r="L87" s="646" t="s">
        <v>66</v>
      </c>
      <c r="M87" s="647">
        <v>44905</v>
      </c>
      <c r="N87" s="646"/>
      <c r="O87" s="640">
        <v>1</v>
      </c>
      <c r="P87" s="639" t="s">
        <v>547</v>
      </c>
      <c r="Q87" s="639" t="s">
        <v>1312</v>
      </c>
      <c r="R87" s="639" t="s">
        <v>1313</v>
      </c>
      <c r="S87" s="646" t="s">
        <v>65</v>
      </c>
      <c r="T87" s="639" t="s">
        <v>1317</v>
      </c>
    </row>
    <row r="88" spans="2:20">
      <c r="B88" s="639" t="s">
        <v>678</v>
      </c>
      <c r="C88" s="639" t="s">
        <v>678</v>
      </c>
      <c r="D88" s="640">
        <v>-25</v>
      </c>
      <c r="E88" s="640">
        <v>-20</v>
      </c>
      <c r="F88" s="640">
        <v>0</v>
      </c>
      <c r="G88" s="640">
        <v>0</v>
      </c>
      <c r="H88" s="639" t="s">
        <v>1319</v>
      </c>
      <c r="I88" s="639" t="s">
        <v>52</v>
      </c>
      <c r="J88" s="639" t="s">
        <v>575</v>
      </c>
      <c r="K88" s="639" t="s">
        <v>683</v>
      </c>
      <c r="L88" s="646" t="s">
        <v>66</v>
      </c>
      <c r="M88" s="647">
        <v>44905</v>
      </c>
      <c r="N88" s="646"/>
      <c r="O88" s="640">
        <v>1</v>
      </c>
      <c r="P88" s="639" t="s">
        <v>70</v>
      </c>
      <c r="Q88" s="639" t="s">
        <v>1312</v>
      </c>
      <c r="R88" s="639" t="s">
        <v>1313</v>
      </c>
      <c r="S88" s="646" t="s">
        <v>65</v>
      </c>
      <c r="T88" s="639" t="s">
        <v>1317</v>
      </c>
    </row>
    <row r="89" spans="2:20">
      <c r="B89" s="639" t="s">
        <v>1094</v>
      </c>
      <c r="C89" s="639" t="s">
        <v>1090</v>
      </c>
      <c r="D89" s="640">
        <v>44</v>
      </c>
      <c r="E89" s="640">
        <v>54</v>
      </c>
      <c r="F89" s="640">
        <v>40</v>
      </c>
      <c r="G89" s="640">
        <v>20</v>
      </c>
      <c r="H89" s="639" t="s">
        <v>1364</v>
      </c>
      <c r="I89" s="639" t="s">
        <v>1365</v>
      </c>
      <c r="J89" s="639" t="s">
        <v>1098</v>
      </c>
      <c r="K89" s="639" t="s">
        <v>1316</v>
      </c>
      <c r="L89" s="646" t="s">
        <v>66</v>
      </c>
      <c r="M89" s="647">
        <v>44905</v>
      </c>
      <c r="N89" s="646"/>
      <c r="O89" s="640">
        <v>1</v>
      </c>
      <c r="P89" s="639" t="s">
        <v>91</v>
      </c>
      <c r="Q89" s="639" t="s">
        <v>1312</v>
      </c>
      <c r="R89" s="639" t="s">
        <v>1341</v>
      </c>
      <c r="S89" s="646" t="s">
        <v>65</v>
      </c>
      <c r="T89" s="639" t="s">
        <v>1342</v>
      </c>
    </row>
    <row r="90" spans="2:20">
      <c r="B90" s="639" t="s">
        <v>795</v>
      </c>
      <c r="C90" s="639" t="s">
        <v>792</v>
      </c>
      <c r="D90" s="640">
        <v>-20</v>
      </c>
      <c r="E90" s="640">
        <v>-15</v>
      </c>
      <c r="F90" s="640">
        <v>0</v>
      </c>
      <c r="G90" s="640">
        <v>0</v>
      </c>
      <c r="H90" s="639" t="s">
        <v>1318</v>
      </c>
      <c r="I90" s="639" t="s">
        <v>1319</v>
      </c>
      <c r="J90" s="639" t="s">
        <v>800</v>
      </c>
      <c r="K90" s="639" t="s">
        <v>1379</v>
      </c>
      <c r="L90" s="646" t="s">
        <v>66</v>
      </c>
      <c r="M90" s="647">
        <v>44912</v>
      </c>
      <c r="N90" s="646"/>
      <c r="O90" s="640">
        <v>1</v>
      </c>
      <c r="P90" s="639" t="s">
        <v>91</v>
      </c>
      <c r="Q90" s="639" t="s">
        <v>1312</v>
      </c>
      <c r="R90" s="639" t="s">
        <v>1313</v>
      </c>
      <c r="S90" s="646" t="s">
        <v>65</v>
      </c>
      <c r="T90" s="639" t="s">
        <v>1418</v>
      </c>
    </row>
    <row r="91" spans="2:20">
      <c r="B91" s="639" t="s">
        <v>193</v>
      </c>
      <c r="C91" s="639" t="s">
        <v>193</v>
      </c>
      <c r="D91" s="640">
        <v>55</v>
      </c>
      <c r="E91" s="640">
        <v>60</v>
      </c>
      <c r="F91" s="640">
        <v>0</v>
      </c>
      <c r="G91" s="640">
        <v>0</v>
      </c>
      <c r="H91" s="639" t="s">
        <v>1329</v>
      </c>
      <c r="I91" s="639" t="s">
        <v>1330</v>
      </c>
      <c r="J91" s="639" t="s">
        <v>172</v>
      </c>
      <c r="K91" s="639" t="s">
        <v>1419</v>
      </c>
      <c r="L91" s="646" t="s">
        <v>108</v>
      </c>
      <c r="M91" s="647">
        <v>44886</v>
      </c>
      <c r="N91" s="646"/>
      <c r="O91" s="640">
        <v>1</v>
      </c>
      <c r="P91" s="639" t="s">
        <v>91</v>
      </c>
      <c r="Q91" s="639" t="s">
        <v>1312</v>
      </c>
      <c r="R91" s="639" t="s">
        <v>1313</v>
      </c>
      <c r="S91" s="646" t="s">
        <v>65</v>
      </c>
      <c r="T91" s="646"/>
    </row>
    <row r="92" spans="2:20">
      <c r="B92" s="639" t="s">
        <v>193</v>
      </c>
      <c r="C92" s="639" t="s">
        <v>193</v>
      </c>
      <c r="D92" s="640">
        <v>75</v>
      </c>
      <c r="E92" s="640">
        <v>80</v>
      </c>
      <c r="F92" s="640">
        <v>0</v>
      </c>
      <c r="G92" s="640">
        <v>0</v>
      </c>
      <c r="H92" s="639" t="s">
        <v>1329</v>
      </c>
      <c r="I92" s="639" t="s">
        <v>1330</v>
      </c>
      <c r="J92" s="639" t="s">
        <v>172</v>
      </c>
      <c r="K92" s="639" t="s">
        <v>1419</v>
      </c>
      <c r="L92" s="646" t="s">
        <v>124</v>
      </c>
      <c r="M92" s="647">
        <v>44886</v>
      </c>
      <c r="N92" s="646"/>
      <c r="O92" s="640">
        <v>1</v>
      </c>
      <c r="P92" s="639" t="s">
        <v>91</v>
      </c>
      <c r="Q92" s="639" t="s">
        <v>1312</v>
      </c>
      <c r="R92" s="639" t="s">
        <v>1313</v>
      </c>
      <c r="S92" s="646" t="s">
        <v>65</v>
      </c>
      <c r="T92" s="646"/>
    </row>
    <row r="93" spans="2:20">
      <c r="B93" s="639" t="s">
        <v>1420</v>
      </c>
      <c r="C93" s="639" t="s">
        <v>856</v>
      </c>
      <c r="D93" s="640">
        <v>-15</v>
      </c>
      <c r="E93" s="640">
        <v>-5</v>
      </c>
      <c r="F93" s="640">
        <v>90</v>
      </c>
      <c r="G93" s="640">
        <v>0</v>
      </c>
      <c r="H93" s="639" t="s">
        <v>1308</v>
      </c>
      <c r="I93" s="639" t="s">
        <v>1309</v>
      </c>
      <c r="J93" s="639" t="s">
        <v>1310</v>
      </c>
      <c r="K93" s="639" t="s">
        <v>1379</v>
      </c>
      <c r="L93" s="646" t="s">
        <v>66</v>
      </c>
      <c r="M93" s="647">
        <v>44905</v>
      </c>
      <c r="N93" s="646"/>
      <c r="O93" s="640">
        <v>1</v>
      </c>
      <c r="P93" s="639" t="s">
        <v>91</v>
      </c>
      <c r="Q93" s="639" t="s">
        <v>1312</v>
      </c>
      <c r="R93" s="639" t="s">
        <v>1313</v>
      </c>
      <c r="S93" s="646" t="s">
        <v>65</v>
      </c>
      <c r="T93" s="646"/>
    </row>
    <row r="94" spans="2:20">
      <c r="B94" s="639" t="s">
        <v>1421</v>
      </c>
      <c r="C94" s="639" t="s">
        <v>694</v>
      </c>
      <c r="D94" s="640">
        <v>-68</v>
      </c>
      <c r="E94" s="640">
        <v>-63</v>
      </c>
      <c r="F94" s="640">
        <v>0</v>
      </c>
      <c r="G94" s="640">
        <v>0</v>
      </c>
      <c r="H94" s="639" t="s">
        <v>1318</v>
      </c>
      <c r="I94" s="639" t="s">
        <v>1319</v>
      </c>
      <c r="J94" s="639" t="s">
        <v>697</v>
      </c>
      <c r="K94" s="639" t="s">
        <v>1331</v>
      </c>
      <c r="L94" s="646" t="s">
        <v>66</v>
      </c>
      <c r="M94" s="647">
        <v>44905</v>
      </c>
      <c r="N94" s="646"/>
      <c r="O94" s="640">
        <v>1</v>
      </c>
      <c r="P94" s="639" t="s">
        <v>91</v>
      </c>
      <c r="Q94" s="639" t="s">
        <v>1312</v>
      </c>
      <c r="R94" s="639" t="s">
        <v>1313</v>
      </c>
      <c r="S94" s="646" t="s">
        <v>65</v>
      </c>
      <c r="T94" s="646"/>
    </row>
    <row r="95" spans="2:20">
      <c r="B95" s="639" t="s">
        <v>1422</v>
      </c>
      <c r="C95" s="639" t="s">
        <v>973</v>
      </c>
      <c r="D95" s="640">
        <v>-114</v>
      </c>
      <c r="E95" s="640">
        <v>-109</v>
      </c>
      <c r="F95" s="640">
        <v>70</v>
      </c>
      <c r="G95" s="640">
        <v>0</v>
      </c>
      <c r="H95" s="639" t="s">
        <v>1322</v>
      </c>
      <c r="I95" s="639" t="s">
        <v>1323</v>
      </c>
      <c r="J95" s="639" t="s">
        <v>1324</v>
      </c>
      <c r="K95" s="639" t="s">
        <v>1325</v>
      </c>
      <c r="L95" s="646" t="s">
        <v>66</v>
      </c>
      <c r="M95" s="647">
        <v>44912</v>
      </c>
      <c r="N95" s="646"/>
      <c r="O95" s="640">
        <v>1</v>
      </c>
      <c r="P95" s="639" t="s">
        <v>91</v>
      </c>
      <c r="Q95" s="639" t="s">
        <v>1312</v>
      </c>
      <c r="R95" s="639" t="s">
        <v>1313</v>
      </c>
      <c r="S95" s="646" t="s">
        <v>222</v>
      </c>
      <c r="T95" s="639" t="s">
        <v>1423</v>
      </c>
    </row>
    <row r="96" spans="2:20">
      <c r="B96" s="639" t="s">
        <v>1424</v>
      </c>
      <c r="C96" s="639" t="s">
        <v>691</v>
      </c>
      <c r="D96" s="640">
        <v>-58</v>
      </c>
      <c r="E96" s="640">
        <v>-53</v>
      </c>
      <c r="F96" s="640">
        <v>0</v>
      </c>
      <c r="G96" s="640">
        <v>0</v>
      </c>
      <c r="H96" s="639" t="s">
        <v>1329</v>
      </c>
      <c r="I96" s="639" t="s">
        <v>1330</v>
      </c>
      <c r="J96" s="639" t="s">
        <v>700</v>
      </c>
      <c r="K96" s="639" t="s">
        <v>1392</v>
      </c>
      <c r="L96" s="646" t="s">
        <v>66</v>
      </c>
      <c r="M96" s="647">
        <v>44905</v>
      </c>
      <c r="N96" s="646"/>
      <c r="O96" s="640">
        <v>1</v>
      </c>
      <c r="P96" s="639" t="s">
        <v>91</v>
      </c>
      <c r="Q96" s="639" t="s">
        <v>1312</v>
      </c>
      <c r="R96" s="639" t="s">
        <v>1313</v>
      </c>
      <c r="S96" s="646" t="s">
        <v>65</v>
      </c>
      <c r="T96" s="646"/>
    </row>
    <row r="97" spans="2:20">
      <c r="B97" s="639" t="s">
        <v>580</v>
      </c>
      <c r="C97" s="639" t="s">
        <v>546</v>
      </c>
      <c r="D97" s="640">
        <v>51</v>
      </c>
      <c r="E97" s="640">
        <v>71</v>
      </c>
      <c r="F97" s="640">
        <v>0</v>
      </c>
      <c r="G97" s="640">
        <v>0</v>
      </c>
      <c r="H97" s="639" t="s">
        <v>1308</v>
      </c>
      <c r="I97" s="639" t="s">
        <v>1309</v>
      </c>
      <c r="J97" s="639" t="s">
        <v>551</v>
      </c>
      <c r="K97" s="639" t="s">
        <v>1338</v>
      </c>
      <c r="L97" s="646" t="s">
        <v>66</v>
      </c>
      <c r="M97" s="647">
        <v>44891</v>
      </c>
      <c r="N97" s="646"/>
      <c r="O97" s="640">
        <v>1</v>
      </c>
      <c r="P97" s="639" t="s">
        <v>91</v>
      </c>
      <c r="Q97" s="639" t="s">
        <v>1312</v>
      </c>
      <c r="R97" s="639" t="s">
        <v>1313</v>
      </c>
      <c r="S97" s="646" t="s">
        <v>65</v>
      </c>
      <c r="T97" s="646"/>
    </row>
    <row r="98" spans="2:20">
      <c r="B98" s="639" t="s">
        <v>1425</v>
      </c>
      <c r="C98" s="639" t="s">
        <v>1426</v>
      </c>
      <c r="D98" s="640">
        <v>133</v>
      </c>
      <c r="E98" s="640">
        <v>138</v>
      </c>
      <c r="F98" s="640">
        <v>0</v>
      </c>
      <c r="G98" s="640">
        <v>0</v>
      </c>
      <c r="H98" s="639" t="s">
        <v>1329</v>
      </c>
      <c r="I98" s="639" t="s">
        <v>1330</v>
      </c>
      <c r="J98" s="639" t="s">
        <v>723</v>
      </c>
      <c r="K98" s="639" t="s">
        <v>1066</v>
      </c>
      <c r="L98" s="646" t="s">
        <v>66</v>
      </c>
      <c r="M98" s="647">
        <v>44891</v>
      </c>
      <c r="N98" s="646"/>
      <c r="O98" s="640">
        <v>2</v>
      </c>
      <c r="P98" s="639" t="s">
        <v>91</v>
      </c>
      <c r="Q98" s="639" t="s">
        <v>1312</v>
      </c>
      <c r="R98" s="639" t="s">
        <v>1313</v>
      </c>
      <c r="S98" s="646" t="s">
        <v>65</v>
      </c>
      <c r="T98" s="639" t="s">
        <v>1427</v>
      </c>
    </row>
    <row r="99" spans="2:20">
      <c r="B99" s="639" t="s">
        <v>1175</v>
      </c>
      <c r="C99" s="639" t="s">
        <v>1172</v>
      </c>
      <c r="D99" s="640">
        <v>48</v>
      </c>
      <c r="E99" s="640">
        <v>68</v>
      </c>
      <c r="F99" s="640">
        <v>40</v>
      </c>
      <c r="G99" s="640">
        <v>0</v>
      </c>
      <c r="H99" s="639" t="s">
        <v>1318</v>
      </c>
      <c r="I99" s="639" t="s">
        <v>1319</v>
      </c>
      <c r="J99" s="639" t="s">
        <v>1183</v>
      </c>
      <c r="K99" s="639" t="s">
        <v>1361</v>
      </c>
      <c r="L99" s="646" t="s">
        <v>66</v>
      </c>
      <c r="M99" s="647">
        <v>44891</v>
      </c>
      <c r="N99" s="646"/>
      <c r="O99" s="640">
        <v>2</v>
      </c>
      <c r="P99" s="639" t="s">
        <v>91</v>
      </c>
      <c r="Q99" s="639" t="s">
        <v>1312</v>
      </c>
      <c r="R99" s="639" t="s">
        <v>1341</v>
      </c>
      <c r="S99" s="646" t="s">
        <v>65</v>
      </c>
      <c r="T99" s="639" t="s">
        <v>1428</v>
      </c>
    </row>
    <row r="100" spans="2:20">
      <c r="B100" s="639" t="s">
        <v>1429</v>
      </c>
      <c r="C100" s="639" t="s">
        <v>801</v>
      </c>
      <c r="D100" s="640">
        <v>-18</v>
      </c>
      <c r="E100" s="640">
        <v>-13</v>
      </c>
      <c r="F100" s="640">
        <v>0</v>
      </c>
      <c r="G100" s="640">
        <v>0</v>
      </c>
      <c r="H100" s="639" t="s">
        <v>1353</v>
      </c>
      <c r="I100" s="639" t="s">
        <v>1354</v>
      </c>
      <c r="J100" s="639" t="s">
        <v>814</v>
      </c>
      <c r="K100" s="639" t="s">
        <v>724</v>
      </c>
      <c r="L100" s="646" t="s">
        <v>124</v>
      </c>
      <c r="M100" s="647">
        <v>44919</v>
      </c>
      <c r="N100" s="646"/>
      <c r="O100" s="640">
        <v>1</v>
      </c>
      <c r="P100" s="639" t="s">
        <v>67</v>
      </c>
      <c r="Q100" s="639" t="s">
        <v>1312</v>
      </c>
      <c r="R100" s="639" t="s">
        <v>1313</v>
      </c>
      <c r="S100" s="646" t="s">
        <v>65</v>
      </c>
      <c r="T100" s="646"/>
    </row>
    <row r="101" spans="2:20">
      <c r="B101" s="639" t="s">
        <v>1429</v>
      </c>
      <c r="C101" s="639" t="s">
        <v>801</v>
      </c>
      <c r="D101" s="640">
        <v>-13</v>
      </c>
      <c r="E101" s="640">
        <v>-8</v>
      </c>
      <c r="F101" s="640">
        <v>0</v>
      </c>
      <c r="G101" s="640">
        <v>0</v>
      </c>
      <c r="H101" s="639" t="s">
        <v>1353</v>
      </c>
      <c r="I101" s="639" t="s">
        <v>1354</v>
      </c>
      <c r="J101" s="639" t="s">
        <v>814</v>
      </c>
      <c r="K101" s="639" t="s">
        <v>724</v>
      </c>
      <c r="L101" s="646" t="s">
        <v>124</v>
      </c>
      <c r="M101" s="647">
        <v>44912</v>
      </c>
      <c r="N101" s="647">
        <v>44918</v>
      </c>
      <c r="O101" s="640">
        <v>1</v>
      </c>
      <c r="P101" s="639" t="s">
        <v>67</v>
      </c>
      <c r="Q101" s="639" t="s">
        <v>1312</v>
      </c>
      <c r="R101" s="639" t="s">
        <v>1313</v>
      </c>
      <c r="S101" s="646" t="s">
        <v>65</v>
      </c>
      <c r="T101" s="646"/>
    </row>
    <row r="102" spans="2:20">
      <c r="B102" s="639" t="s">
        <v>1429</v>
      </c>
      <c r="C102" s="639" t="s">
        <v>801</v>
      </c>
      <c r="D102" s="640">
        <v>-43</v>
      </c>
      <c r="E102" s="640">
        <v>-38</v>
      </c>
      <c r="F102" s="640">
        <v>0</v>
      </c>
      <c r="G102" s="640">
        <v>0</v>
      </c>
      <c r="H102" s="639" t="s">
        <v>1353</v>
      </c>
      <c r="I102" s="639" t="s">
        <v>1354</v>
      </c>
      <c r="J102" s="639" t="s">
        <v>814</v>
      </c>
      <c r="K102" s="639" t="s">
        <v>724</v>
      </c>
      <c r="L102" s="646" t="s">
        <v>124</v>
      </c>
      <c r="M102" s="647">
        <v>44919</v>
      </c>
      <c r="N102" s="646"/>
      <c r="O102" s="640">
        <v>1</v>
      </c>
      <c r="P102" s="639" t="s">
        <v>70</v>
      </c>
      <c r="Q102" s="639" t="s">
        <v>1312</v>
      </c>
      <c r="R102" s="639" t="s">
        <v>1313</v>
      </c>
      <c r="S102" s="646" t="s">
        <v>65</v>
      </c>
      <c r="T102" s="639" t="s">
        <v>1355</v>
      </c>
    </row>
    <row r="103" spans="2:20">
      <c r="B103" s="639" t="s">
        <v>1429</v>
      </c>
      <c r="C103" s="639" t="s">
        <v>801</v>
      </c>
      <c r="D103" s="640">
        <v>-38</v>
      </c>
      <c r="E103" s="640">
        <v>-33</v>
      </c>
      <c r="F103" s="640">
        <v>0</v>
      </c>
      <c r="G103" s="640">
        <v>0</v>
      </c>
      <c r="H103" s="639" t="s">
        <v>1353</v>
      </c>
      <c r="I103" s="639" t="s">
        <v>1354</v>
      </c>
      <c r="J103" s="639" t="s">
        <v>814</v>
      </c>
      <c r="K103" s="639" t="s">
        <v>724</v>
      </c>
      <c r="L103" s="646" t="s">
        <v>124</v>
      </c>
      <c r="M103" s="647">
        <v>44912</v>
      </c>
      <c r="N103" s="647">
        <v>44918</v>
      </c>
      <c r="O103" s="640">
        <v>1</v>
      </c>
      <c r="P103" s="639" t="s">
        <v>70</v>
      </c>
      <c r="Q103" s="639" t="s">
        <v>1312</v>
      </c>
      <c r="R103" s="639" t="s">
        <v>1313</v>
      </c>
      <c r="S103" s="646" t="s">
        <v>65</v>
      </c>
      <c r="T103" s="639" t="s">
        <v>1355</v>
      </c>
    </row>
    <row r="104" spans="2:20">
      <c r="B104" s="639" t="s">
        <v>1429</v>
      </c>
      <c r="C104" s="639" t="s">
        <v>801</v>
      </c>
      <c r="D104" s="640">
        <v>-83</v>
      </c>
      <c r="E104" s="640">
        <v>-78</v>
      </c>
      <c r="F104" s="640">
        <v>0</v>
      </c>
      <c r="G104" s="640">
        <v>0</v>
      </c>
      <c r="H104" s="639" t="s">
        <v>1353</v>
      </c>
      <c r="I104" s="639" t="s">
        <v>1354</v>
      </c>
      <c r="J104" s="639" t="s">
        <v>814</v>
      </c>
      <c r="K104" s="639" t="s">
        <v>724</v>
      </c>
      <c r="L104" s="646" t="s">
        <v>108</v>
      </c>
      <c r="M104" s="647">
        <v>44919</v>
      </c>
      <c r="N104" s="646"/>
      <c r="O104" s="640">
        <v>1</v>
      </c>
      <c r="P104" s="639" t="s">
        <v>70</v>
      </c>
      <c r="Q104" s="639" t="s">
        <v>1312</v>
      </c>
      <c r="R104" s="639" t="s">
        <v>1313</v>
      </c>
      <c r="S104" s="646" t="s">
        <v>65</v>
      </c>
      <c r="T104" s="646"/>
    </row>
    <row r="105" spans="2:20">
      <c r="B105" s="639" t="s">
        <v>1429</v>
      </c>
      <c r="C105" s="639" t="s">
        <v>801</v>
      </c>
      <c r="D105" s="640">
        <v>-78</v>
      </c>
      <c r="E105" s="640">
        <v>-73</v>
      </c>
      <c r="F105" s="640">
        <v>0</v>
      </c>
      <c r="G105" s="640">
        <v>0</v>
      </c>
      <c r="H105" s="639" t="s">
        <v>1353</v>
      </c>
      <c r="I105" s="639" t="s">
        <v>1354</v>
      </c>
      <c r="J105" s="639" t="s">
        <v>814</v>
      </c>
      <c r="K105" s="639" t="s">
        <v>724</v>
      </c>
      <c r="L105" s="646" t="s">
        <v>108</v>
      </c>
      <c r="M105" s="647">
        <v>44912</v>
      </c>
      <c r="N105" s="647">
        <v>44918</v>
      </c>
      <c r="O105" s="640">
        <v>1</v>
      </c>
      <c r="P105" s="639" t="s">
        <v>70</v>
      </c>
      <c r="Q105" s="639" t="s">
        <v>1312</v>
      </c>
      <c r="R105" s="639" t="s">
        <v>1313</v>
      </c>
      <c r="S105" s="646" t="s">
        <v>65</v>
      </c>
      <c r="T105" s="646"/>
    </row>
    <row r="106" spans="2:20">
      <c r="B106" s="639" t="s">
        <v>1429</v>
      </c>
      <c r="C106" s="639" t="s">
        <v>801</v>
      </c>
      <c r="D106" s="640">
        <v>-58</v>
      </c>
      <c r="E106" s="640">
        <v>-53</v>
      </c>
      <c r="F106" s="640">
        <v>0</v>
      </c>
      <c r="G106" s="640">
        <v>0</v>
      </c>
      <c r="H106" s="639" t="s">
        <v>1353</v>
      </c>
      <c r="I106" s="639" t="s">
        <v>1354</v>
      </c>
      <c r="J106" s="639" t="s">
        <v>814</v>
      </c>
      <c r="K106" s="639" t="s">
        <v>724</v>
      </c>
      <c r="L106" s="646" t="s">
        <v>108</v>
      </c>
      <c r="M106" s="647">
        <v>44919</v>
      </c>
      <c r="N106" s="646"/>
      <c r="O106" s="640">
        <v>1</v>
      </c>
      <c r="P106" s="639" t="s">
        <v>67</v>
      </c>
      <c r="Q106" s="639" t="s">
        <v>1312</v>
      </c>
      <c r="R106" s="639" t="s">
        <v>1313</v>
      </c>
      <c r="S106" s="646" t="s">
        <v>65</v>
      </c>
      <c r="T106" s="646"/>
    </row>
    <row r="107" spans="2:20">
      <c r="B107" s="639" t="s">
        <v>1429</v>
      </c>
      <c r="C107" s="639" t="s">
        <v>801</v>
      </c>
      <c r="D107" s="640">
        <v>-53</v>
      </c>
      <c r="E107" s="640">
        <v>-48</v>
      </c>
      <c r="F107" s="640">
        <v>0</v>
      </c>
      <c r="G107" s="640">
        <v>0</v>
      </c>
      <c r="H107" s="639" t="s">
        <v>1353</v>
      </c>
      <c r="I107" s="639" t="s">
        <v>1354</v>
      </c>
      <c r="J107" s="639" t="s">
        <v>814</v>
      </c>
      <c r="K107" s="639" t="s">
        <v>724</v>
      </c>
      <c r="L107" s="646" t="s">
        <v>108</v>
      </c>
      <c r="M107" s="647">
        <v>44912</v>
      </c>
      <c r="N107" s="647">
        <v>44918</v>
      </c>
      <c r="O107" s="640">
        <v>1</v>
      </c>
      <c r="P107" s="639" t="s">
        <v>67</v>
      </c>
      <c r="Q107" s="639" t="s">
        <v>1312</v>
      </c>
      <c r="R107" s="639" t="s">
        <v>1313</v>
      </c>
      <c r="S107" s="646" t="s">
        <v>65</v>
      </c>
      <c r="T107" s="646"/>
    </row>
    <row r="108" spans="2:20">
      <c r="B108" s="639" t="s">
        <v>324</v>
      </c>
      <c r="C108" s="639" t="s">
        <v>312</v>
      </c>
      <c r="D108" s="640">
        <v>11</v>
      </c>
      <c r="E108" s="640">
        <v>46</v>
      </c>
      <c r="F108" s="640">
        <v>0</v>
      </c>
      <c r="G108" s="640">
        <v>0</v>
      </c>
      <c r="H108" s="639" t="s">
        <v>1430</v>
      </c>
      <c r="I108" s="639" t="s">
        <v>1431</v>
      </c>
      <c r="J108" s="639" t="s">
        <v>1432</v>
      </c>
      <c r="K108" s="639" t="s">
        <v>701</v>
      </c>
      <c r="L108" s="646" t="s">
        <v>66</v>
      </c>
      <c r="M108" s="647">
        <v>44905</v>
      </c>
      <c r="N108" s="646"/>
      <c r="O108" s="640">
        <v>1</v>
      </c>
      <c r="P108" s="639" t="s">
        <v>91</v>
      </c>
      <c r="Q108" s="639" t="s">
        <v>1312</v>
      </c>
      <c r="R108" s="639" t="s">
        <v>1313</v>
      </c>
      <c r="S108" s="646" t="s">
        <v>65</v>
      </c>
      <c r="T108" s="639" t="s">
        <v>1433</v>
      </c>
    </row>
    <row r="109" spans="2:20">
      <c r="B109" s="639" t="s">
        <v>1434</v>
      </c>
      <c r="C109" s="639" t="s">
        <v>690</v>
      </c>
      <c r="D109" s="640">
        <v>560</v>
      </c>
      <c r="E109" s="640">
        <v>570</v>
      </c>
      <c r="F109" s="640">
        <v>0</v>
      </c>
      <c r="G109" s="640">
        <v>0</v>
      </c>
      <c r="H109" s="639" t="s">
        <v>1318</v>
      </c>
      <c r="I109" s="639" t="s">
        <v>1319</v>
      </c>
      <c r="J109" s="639" t="s">
        <v>697</v>
      </c>
      <c r="K109" s="639" t="s">
        <v>1435</v>
      </c>
      <c r="L109" s="646" t="s">
        <v>66</v>
      </c>
      <c r="M109" s="647">
        <v>44905</v>
      </c>
      <c r="N109" s="646"/>
      <c r="O109" s="640">
        <v>1</v>
      </c>
      <c r="P109" s="639" t="s">
        <v>91</v>
      </c>
      <c r="Q109" s="639" t="s">
        <v>1336</v>
      </c>
      <c r="R109" s="646"/>
      <c r="S109" s="646" t="s">
        <v>65</v>
      </c>
      <c r="T109" s="639" t="s">
        <v>1436</v>
      </c>
    </row>
    <row r="110" spans="2:20">
      <c r="B110" s="639" t="s">
        <v>570</v>
      </c>
      <c r="C110" s="639" t="s">
        <v>546</v>
      </c>
      <c r="D110" s="640">
        <v>127</v>
      </c>
      <c r="E110" s="640">
        <v>167</v>
      </c>
      <c r="F110" s="640">
        <v>0</v>
      </c>
      <c r="G110" s="640">
        <v>0</v>
      </c>
      <c r="H110" s="639" t="s">
        <v>1308</v>
      </c>
      <c r="I110" s="639" t="s">
        <v>1309</v>
      </c>
      <c r="J110" s="639" t="s">
        <v>551</v>
      </c>
      <c r="K110" s="639" t="s">
        <v>1351</v>
      </c>
      <c r="L110" s="646" t="s">
        <v>66</v>
      </c>
      <c r="M110" s="647">
        <v>44891</v>
      </c>
      <c r="N110" s="646"/>
      <c r="O110" s="640">
        <v>1</v>
      </c>
      <c r="P110" s="639" t="s">
        <v>91</v>
      </c>
      <c r="Q110" s="639" t="s">
        <v>1336</v>
      </c>
      <c r="R110" s="646"/>
      <c r="S110" s="646" t="s">
        <v>65</v>
      </c>
      <c r="T110" s="639" t="s">
        <v>1437</v>
      </c>
    </row>
    <row r="111" spans="2:20">
      <c r="B111" s="639" t="s">
        <v>658</v>
      </c>
      <c r="C111" s="639" t="s">
        <v>642</v>
      </c>
      <c r="D111" s="640">
        <v>72</v>
      </c>
      <c r="E111" s="640">
        <v>82</v>
      </c>
      <c r="F111" s="640">
        <v>0</v>
      </c>
      <c r="G111" s="640">
        <v>0</v>
      </c>
      <c r="H111" s="639" t="s">
        <v>1319</v>
      </c>
      <c r="I111" s="639" t="s">
        <v>52</v>
      </c>
      <c r="J111" s="639" t="s">
        <v>651</v>
      </c>
      <c r="K111" s="639" t="s">
        <v>1438</v>
      </c>
      <c r="L111" s="646" t="s">
        <v>66</v>
      </c>
      <c r="M111" s="647">
        <v>44774</v>
      </c>
      <c r="N111" s="646"/>
      <c r="O111" s="640">
        <v>1</v>
      </c>
      <c r="P111" s="639" t="s">
        <v>91</v>
      </c>
      <c r="Q111" s="639" t="s">
        <v>1336</v>
      </c>
      <c r="R111" s="646"/>
      <c r="S111" s="646" t="s">
        <v>65</v>
      </c>
      <c r="T111" s="639" t="s">
        <v>1</v>
      </c>
    </row>
    <row r="112" spans="2:20">
      <c r="B112" s="639" t="s">
        <v>480</v>
      </c>
      <c r="C112" s="639" t="s">
        <v>480</v>
      </c>
      <c r="D112" s="640">
        <v>-30</v>
      </c>
      <c r="E112" s="640">
        <v>-25</v>
      </c>
      <c r="F112" s="640">
        <v>0</v>
      </c>
      <c r="G112" s="640">
        <v>0</v>
      </c>
      <c r="H112" s="639" t="s">
        <v>1439</v>
      </c>
      <c r="I112" s="639" t="s">
        <v>1440</v>
      </c>
      <c r="J112" s="639" t="s">
        <v>478</v>
      </c>
      <c r="K112" s="639" t="s">
        <v>1441</v>
      </c>
      <c r="L112" s="646" t="s">
        <v>66</v>
      </c>
      <c r="M112" s="647">
        <v>44914</v>
      </c>
      <c r="N112" s="646"/>
      <c r="O112" s="640">
        <v>1</v>
      </c>
      <c r="P112" s="639" t="s">
        <v>91</v>
      </c>
      <c r="Q112" s="639" t="s">
        <v>1312</v>
      </c>
      <c r="R112" s="639" t="s">
        <v>1313</v>
      </c>
      <c r="S112" s="646" t="s">
        <v>65</v>
      </c>
      <c r="T112" s="639" t="s">
        <v>1442</v>
      </c>
    </row>
    <row r="113" spans="2:20">
      <c r="B113" s="639" t="s">
        <v>1443</v>
      </c>
      <c r="C113" s="639" t="s">
        <v>1013</v>
      </c>
      <c r="D113" s="640">
        <v>295</v>
      </c>
      <c r="E113" s="640">
        <v>305</v>
      </c>
      <c r="F113" s="640">
        <v>0</v>
      </c>
      <c r="G113" s="640">
        <v>0</v>
      </c>
      <c r="H113" s="639" t="s">
        <v>1346</v>
      </c>
      <c r="I113" s="639" t="s">
        <v>1347</v>
      </c>
      <c r="J113" s="639" t="s">
        <v>1348</v>
      </c>
      <c r="K113" s="639" t="s">
        <v>1335</v>
      </c>
      <c r="L113" s="646" t="s">
        <v>66</v>
      </c>
      <c r="M113" s="647">
        <v>44912</v>
      </c>
      <c r="N113" s="646"/>
      <c r="O113" s="640">
        <v>1</v>
      </c>
      <c r="P113" s="639" t="s">
        <v>91</v>
      </c>
      <c r="Q113" s="639" t="s">
        <v>1336</v>
      </c>
      <c r="R113" s="646"/>
      <c r="S113" s="646" t="s">
        <v>65</v>
      </c>
      <c r="T113" s="639" t="s">
        <v>1444</v>
      </c>
    </row>
    <row r="114" spans="2:20">
      <c r="B114" s="639" t="s">
        <v>1445</v>
      </c>
      <c r="C114" s="639" t="s">
        <v>883</v>
      </c>
      <c r="D114" s="640">
        <v>23</v>
      </c>
      <c r="E114" s="640">
        <v>28</v>
      </c>
      <c r="F114" s="640">
        <v>0</v>
      </c>
      <c r="G114" s="640">
        <v>0</v>
      </c>
      <c r="H114" s="639" t="s">
        <v>1319</v>
      </c>
      <c r="I114" s="639" t="s">
        <v>52</v>
      </c>
      <c r="J114" s="639" t="s">
        <v>1446</v>
      </c>
      <c r="K114" s="639" t="s">
        <v>1388</v>
      </c>
      <c r="L114" s="646" t="s">
        <v>66</v>
      </c>
      <c r="M114" s="647">
        <v>44912</v>
      </c>
      <c r="N114" s="646"/>
      <c r="O114" s="640">
        <v>1</v>
      </c>
      <c r="P114" s="639" t="s">
        <v>91</v>
      </c>
      <c r="Q114" s="639" t="s">
        <v>1312</v>
      </c>
      <c r="R114" s="639" t="s">
        <v>1313</v>
      </c>
      <c r="S114" s="646" t="s">
        <v>65</v>
      </c>
      <c r="T114" s="646"/>
    </row>
    <row r="115" spans="2:20">
      <c r="B115" s="639" t="s">
        <v>694</v>
      </c>
      <c r="C115" s="639" t="s">
        <v>694</v>
      </c>
      <c r="D115" s="640">
        <v>-152</v>
      </c>
      <c r="E115" s="640">
        <v>-142</v>
      </c>
      <c r="F115" s="640">
        <v>0</v>
      </c>
      <c r="G115" s="640">
        <v>0</v>
      </c>
      <c r="H115" s="639" t="s">
        <v>1318</v>
      </c>
      <c r="I115" s="639" t="s">
        <v>1319</v>
      </c>
      <c r="J115" s="639" t="s">
        <v>697</v>
      </c>
      <c r="K115" s="639" t="s">
        <v>1359</v>
      </c>
      <c r="L115" s="646" t="s">
        <v>66</v>
      </c>
      <c r="M115" s="647">
        <v>44905</v>
      </c>
      <c r="N115" s="646"/>
      <c r="O115" s="640">
        <v>1</v>
      </c>
      <c r="P115" s="639" t="s">
        <v>70</v>
      </c>
      <c r="Q115" s="639" t="s">
        <v>1312</v>
      </c>
      <c r="R115" s="639" t="s">
        <v>1313</v>
      </c>
      <c r="S115" s="646" t="s">
        <v>65</v>
      </c>
      <c r="T115" s="639" t="s">
        <v>1447</v>
      </c>
    </row>
    <row r="116" spans="2:20">
      <c r="B116" s="639" t="s">
        <v>694</v>
      </c>
      <c r="C116" s="639" t="s">
        <v>694</v>
      </c>
      <c r="D116" s="640">
        <v>-137</v>
      </c>
      <c r="E116" s="640">
        <v>-127</v>
      </c>
      <c r="F116" s="640">
        <v>0</v>
      </c>
      <c r="G116" s="640">
        <v>0</v>
      </c>
      <c r="H116" s="639" t="s">
        <v>1318</v>
      </c>
      <c r="I116" s="639" t="s">
        <v>1319</v>
      </c>
      <c r="J116" s="639" t="s">
        <v>697</v>
      </c>
      <c r="K116" s="639" t="s">
        <v>1359</v>
      </c>
      <c r="L116" s="646" t="s">
        <v>66</v>
      </c>
      <c r="M116" s="647">
        <v>44905</v>
      </c>
      <c r="N116" s="646"/>
      <c r="O116" s="640">
        <v>1</v>
      </c>
      <c r="P116" s="639" t="s">
        <v>547</v>
      </c>
      <c r="Q116" s="639" t="s">
        <v>1312</v>
      </c>
      <c r="R116" s="639" t="s">
        <v>1313</v>
      </c>
      <c r="S116" s="646" t="s">
        <v>65</v>
      </c>
      <c r="T116" s="639" t="s">
        <v>1327</v>
      </c>
    </row>
    <row r="117" spans="2:20">
      <c r="B117" s="639" t="s">
        <v>694</v>
      </c>
      <c r="C117" s="639" t="s">
        <v>694</v>
      </c>
      <c r="D117" s="640">
        <v>-122</v>
      </c>
      <c r="E117" s="640">
        <v>-112</v>
      </c>
      <c r="F117" s="640">
        <v>0</v>
      </c>
      <c r="G117" s="640">
        <v>0</v>
      </c>
      <c r="H117" s="639" t="s">
        <v>1318</v>
      </c>
      <c r="I117" s="639" t="s">
        <v>1319</v>
      </c>
      <c r="J117" s="639" t="s">
        <v>697</v>
      </c>
      <c r="K117" s="639" t="s">
        <v>1359</v>
      </c>
      <c r="L117" s="646" t="s">
        <v>66</v>
      </c>
      <c r="M117" s="647">
        <v>44905</v>
      </c>
      <c r="N117" s="646"/>
      <c r="O117" s="640">
        <v>1</v>
      </c>
      <c r="P117" s="639" t="s">
        <v>293</v>
      </c>
      <c r="Q117" s="639" t="s">
        <v>1312</v>
      </c>
      <c r="R117" s="639" t="s">
        <v>1313</v>
      </c>
      <c r="S117" s="646" t="s">
        <v>65</v>
      </c>
      <c r="T117" s="639" t="s">
        <v>1448</v>
      </c>
    </row>
    <row r="118" spans="2:20">
      <c r="B118" s="639" t="s">
        <v>1449</v>
      </c>
      <c r="C118" s="639" t="s">
        <v>729</v>
      </c>
      <c r="D118" s="640">
        <v>-55</v>
      </c>
      <c r="E118" s="640">
        <v>-45</v>
      </c>
      <c r="F118" s="640">
        <v>0</v>
      </c>
      <c r="G118" s="640">
        <v>0</v>
      </c>
      <c r="H118" s="639" t="s">
        <v>1396</v>
      </c>
      <c r="I118" s="639" t="s">
        <v>1323</v>
      </c>
      <c r="J118" s="639" t="s">
        <v>1397</v>
      </c>
      <c r="K118" s="639" t="s">
        <v>1379</v>
      </c>
      <c r="L118" s="646" t="s">
        <v>66</v>
      </c>
      <c r="M118" s="647">
        <v>44891</v>
      </c>
      <c r="N118" s="646"/>
      <c r="O118" s="640">
        <v>1</v>
      </c>
      <c r="P118" s="639" t="s">
        <v>91</v>
      </c>
      <c r="Q118" s="639" t="s">
        <v>1312</v>
      </c>
      <c r="R118" s="639" t="s">
        <v>1313</v>
      </c>
      <c r="S118" s="646" t="s">
        <v>65</v>
      </c>
      <c r="T118" s="646"/>
    </row>
    <row r="119" spans="2:20">
      <c r="B119" s="639" t="s">
        <v>1450</v>
      </c>
      <c r="C119" s="639" t="s">
        <v>1172</v>
      </c>
      <c r="D119" s="640">
        <v>69</v>
      </c>
      <c r="E119" s="640">
        <v>89</v>
      </c>
      <c r="F119" s="640">
        <v>40</v>
      </c>
      <c r="G119" s="640">
        <v>0</v>
      </c>
      <c r="H119" s="639" t="s">
        <v>1318</v>
      </c>
      <c r="I119" s="639" t="s">
        <v>1319</v>
      </c>
      <c r="J119" s="639" t="s">
        <v>1183</v>
      </c>
      <c r="K119" s="639" t="s">
        <v>1335</v>
      </c>
      <c r="L119" s="646" t="s">
        <v>66</v>
      </c>
      <c r="M119" s="647">
        <v>44891</v>
      </c>
      <c r="N119" s="646"/>
      <c r="O119" s="640">
        <v>1</v>
      </c>
      <c r="P119" s="639" t="s">
        <v>91</v>
      </c>
      <c r="Q119" s="639" t="s">
        <v>1312</v>
      </c>
      <c r="R119" s="639" t="s">
        <v>1341</v>
      </c>
      <c r="S119" s="646" t="s">
        <v>65</v>
      </c>
      <c r="T119" s="639" t="s">
        <v>1342</v>
      </c>
    </row>
    <row r="120" spans="2:20">
      <c r="B120" s="639" t="s">
        <v>1451</v>
      </c>
      <c r="C120" s="639" t="s">
        <v>883</v>
      </c>
      <c r="D120" s="640">
        <v>-64</v>
      </c>
      <c r="E120" s="640">
        <v>-59</v>
      </c>
      <c r="F120" s="640">
        <v>0</v>
      </c>
      <c r="G120" s="640">
        <v>0</v>
      </c>
      <c r="H120" s="639" t="s">
        <v>1319</v>
      </c>
      <c r="I120" s="639" t="s">
        <v>52</v>
      </c>
      <c r="J120" s="639" t="s">
        <v>1446</v>
      </c>
      <c r="K120" s="639" t="s">
        <v>1311</v>
      </c>
      <c r="L120" s="646" t="s">
        <v>66</v>
      </c>
      <c r="M120" s="647">
        <v>44912</v>
      </c>
      <c r="N120" s="646"/>
      <c r="O120" s="640">
        <v>1</v>
      </c>
      <c r="P120" s="639" t="s">
        <v>91</v>
      </c>
      <c r="Q120" s="639" t="s">
        <v>1312</v>
      </c>
      <c r="R120" s="639" t="s">
        <v>1313</v>
      </c>
      <c r="S120" s="646" t="s">
        <v>65</v>
      </c>
      <c r="T120" s="639" t="s">
        <v>1452</v>
      </c>
    </row>
    <row r="121" spans="2:20">
      <c r="B121" s="639" t="s">
        <v>1453</v>
      </c>
      <c r="C121" s="639" t="s">
        <v>373</v>
      </c>
      <c r="D121" s="640">
        <v>384</v>
      </c>
      <c r="E121" s="640">
        <v>414</v>
      </c>
      <c r="F121" s="640">
        <v>0</v>
      </c>
      <c r="G121" s="640">
        <v>0</v>
      </c>
      <c r="H121" s="639" t="s">
        <v>1330</v>
      </c>
      <c r="I121" s="639" t="s">
        <v>52</v>
      </c>
      <c r="J121" s="639" t="s">
        <v>1334</v>
      </c>
      <c r="K121" s="639" t="s">
        <v>1335</v>
      </c>
      <c r="L121" s="646" t="s">
        <v>66</v>
      </c>
      <c r="M121" s="647">
        <v>44884</v>
      </c>
      <c r="N121" s="646"/>
      <c r="O121" s="640">
        <v>2</v>
      </c>
      <c r="P121" s="639" t="s">
        <v>91</v>
      </c>
      <c r="Q121" s="639" t="s">
        <v>1336</v>
      </c>
      <c r="R121" s="646"/>
      <c r="S121" s="646" t="s">
        <v>65</v>
      </c>
      <c r="T121" s="639" t="s">
        <v>1454</v>
      </c>
    </row>
    <row r="122" spans="2:20">
      <c r="B122" s="639" t="s">
        <v>1455</v>
      </c>
      <c r="C122" s="639" t="s">
        <v>690</v>
      </c>
      <c r="D122" s="640">
        <v>420</v>
      </c>
      <c r="E122" s="640">
        <v>430</v>
      </c>
      <c r="F122" s="640">
        <v>0</v>
      </c>
      <c r="G122" s="640">
        <v>0</v>
      </c>
      <c r="H122" s="639" t="s">
        <v>1318</v>
      </c>
      <c r="I122" s="639" t="s">
        <v>1319</v>
      </c>
      <c r="J122" s="639" t="s">
        <v>697</v>
      </c>
      <c r="K122" s="639" t="s">
        <v>1456</v>
      </c>
      <c r="L122" s="646" t="s">
        <v>66</v>
      </c>
      <c r="M122" s="647">
        <v>44905</v>
      </c>
      <c r="N122" s="646"/>
      <c r="O122" s="640">
        <v>1</v>
      </c>
      <c r="P122" s="639" t="s">
        <v>91</v>
      </c>
      <c r="Q122" s="639" t="s">
        <v>1336</v>
      </c>
      <c r="R122" s="646"/>
      <c r="S122" s="646" t="s">
        <v>65</v>
      </c>
      <c r="T122" s="639" t="s">
        <v>1436</v>
      </c>
    </row>
    <row r="123" spans="2:20">
      <c r="B123" s="639" t="s">
        <v>1457</v>
      </c>
      <c r="C123" s="639" t="s">
        <v>396</v>
      </c>
      <c r="D123" s="640">
        <v>175</v>
      </c>
      <c r="E123" s="640">
        <v>195</v>
      </c>
      <c r="F123" s="640">
        <v>0</v>
      </c>
      <c r="G123" s="640">
        <v>0</v>
      </c>
      <c r="H123" s="639" t="s">
        <v>1458</v>
      </c>
      <c r="I123" s="639" t="s">
        <v>1459</v>
      </c>
      <c r="J123" s="639" t="s">
        <v>1460</v>
      </c>
      <c r="K123" s="639" t="s">
        <v>1461</v>
      </c>
      <c r="L123" s="646" t="s">
        <v>66</v>
      </c>
      <c r="M123" s="647">
        <v>44550</v>
      </c>
      <c r="N123" s="647">
        <v>72923</v>
      </c>
      <c r="O123" s="640">
        <v>5</v>
      </c>
      <c r="P123" s="639" t="s">
        <v>91</v>
      </c>
      <c r="Q123" s="639" t="s">
        <v>1336</v>
      </c>
      <c r="R123" s="646"/>
      <c r="S123" s="646" t="s">
        <v>65</v>
      </c>
      <c r="T123" s="639" t="s">
        <v>1462</v>
      </c>
    </row>
    <row r="124" spans="2:20">
      <c r="B124" s="639" t="s">
        <v>1457</v>
      </c>
      <c r="C124" s="639" t="s">
        <v>396</v>
      </c>
      <c r="D124" s="640">
        <v>160</v>
      </c>
      <c r="E124" s="640">
        <v>180</v>
      </c>
      <c r="F124" s="640">
        <v>0</v>
      </c>
      <c r="G124" s="640">
        <v>0</v>
      </c>
      <c r="H124" s="639" t="s">
        <v>1463</v>
      </c>
      <c r="I124" s="639" t="s">
        <v>1464</v>
      </c>
      <c r="J124" s="639" t="s">
        <v>1465</v>
      </c>
      <c r="K124" s="639" t="s">
        <v>1461</v>
      </c>
      <c r="L124" s="646" t="s">
        <v>66</v>
      </c>
      <c r="M124" s="647">
        <v>44902</v>
      </c>
      <c r="N124" s="646"/>
      <c r="O124" s="640">
        <v>5</v>
      </c>
      <c r="P124" s="639" t="s">
        <v>91</v>
      </c>
      <c r="Q124" s="639" t="s">
        <v>1336</v>
      </c>
      <c r="R124" s="646"/>
      <c r="S124" s="646" t="s">
        <v>65</v>
      </c>
      <c r="T124" s="639" t="s">
        <v>1462</v>
      </c>
    </row>
    <row r="125" spans="2:20">
      <c r="B125" s="639" t="s">
        <v>1466</v>
      </c>
      <c r="C125" s="639" t="s">
        <v>1426</v>
      </c>
      <c r="D125" s="640">
        <v>68</v>
      </c>
      <c r="E125" s="640">
        <v>73</v>
      </c>
      <c r="F125" s="640">
        <v>0</v>
      </c>
      <c r="G125" s="640">
        <v>0</v>
      </c>
      <c r="H125" s="639" t="s">
        <v>1329</v>
      </c>
      <c r="I125" s="639" t="s">
        <v>1330</v>
      </c>
      <c r="J125" s="639" t="s">
        <v>723</v>
      </c>
      <c r="K125" s="639" t="s">
        <v>1066</v>
      </c>
      <c r="L125" s="646" t="s">
        <v>66</v>
      </c>
      <c r="M125" s="647">
        <v>44891</v>
      </c>
      <c r="N125" s="646"/>
      <c r="O125" s="640">
        <v>1</v>
      </c>
      <c r="P125" s="639" t="s">
        <v>91</v>
      </c>
      <c r="Q125" s="639" t="s">
        <v>1312</v>
      </c>
      <c r="R125" s="639" t="s">
        <v>1313</v>
      </c>
      <c r="S125" s="646" t="s">
        <v>65</v>
      </c>
      <c r="T125" s="639" t="s">
        <v>1467</v>
      </c>
    </row>
    <row r="126" spans="2:20">
      <c r="B126" s="639" t="s">
        <v>1468</v>
      </c>
      <c r="C126" s="639" t="s">
        <v>218</v>
      </c>
      <c r="D126" s="640">
        <v>247</v>
      </c>
      <c r="E126" s="640">
        <v>257</v>
      </c>
      <c r="F126" s="640">
        <v>0</v>
      </c>
      <c r="G126" s="640">
        <v>0</v>
      </c>
      <c r="H126" s="639" t="s">
        <v>52</v>
      </c>
      <c r="I126" s="639" t="s">
        <v>1329</v>
      </c>
      <c r="J126" s="639" t="s">
        <v>1469</v>
      </c>
      <c r="K126" s="639" t="s">
        <v>1470</v>
      </c>
      <c r="L126" s="646" t="s">
        <v>66</v>
      </c>
      <c r="M126" s="647">
        <v>44898</v>
      </c>
      <c r="N126" s="646"/>
      <c r="O126" s="640">
        <v>2</v>
      </c>
      <c r="P126" s="639" t="s">
        <v>91</v>
      </c>
      <c r="Q126" s="639" t="s">
        <v>1336</v>
      </c>
      <c r="R126" s="646"/>
      <c r="S126" s="646" t="s">
        <v>65</v>
      </c>
      <c r="T126" s="639" t="s">
        <v>1471</v>
      </c>
    </row>
    <row r="127" spans="2:20">
      <c r="B127" s="639" t="s">
        <v>833</v>
      </c>
      <c r="C127" s="639" t="s">
        <v>833</v>
      </c>
      <c r="D127" s="640">
        <v>80</v>
      </c>
      <c r="E127" s="640">
        <v>85</v>
      </c>
      <c r="F127" s="640">
        <v>0</v>
      </c>
      <c r="G127" s="640">
        <v>0</v>
      </c>
      <c r="H127" s="639" t="s">
        <v>52</v>
      </c>
      <c r="I127" s="639" t="s">
        <v>1329</v>
      </c>
      <c r="J127" s="639" t="s">
        <v>1472</v>
      </c>
      <c r="K127" s="639" t="s">
        <v>1351</v>
      </c>
      <c r="L127" s="646" t="s">
        <v>66</v>
      </c>
      <c r="M127" s="647">
        <v>44905</v>
      </c>
      <c r="N127" s="646"/>
      <c r="O127" s="640">
        <v>1</v>
      </c>
      <c r="P127" s="639" t="s">
        <v>91</v>
      </c>
      <c r="Q127" s="639" t="s">
        <v>1336</v>
      </c>
      <c r="R127" s="646"/>
      <c r="S127" s="646" t="s">
        <v>65</v>
      </c>
      <c r="T127" s="639" t="s">
        <v>1473</v>
      </c>
    </row>
    <row r="128" spans="2:20">
      <c r="B128" s="639" t="s">
        <v>1474</v>
      </c>
      <c r="C128" s="639" t="s">
        <v>716</v>
      </c>
      <c r="D128" s="640">
        <v>252</v>
      </c>
      <c r="E128" s="640">
        <v>262</v>
      </c>
      <c r="F128" s="640">
        <v>0</v>
      </c>
      <c r="G128" s="640">
        <v>0</v>
      </c>
      <c r="H128" s="639" t="s">
        <v>1319</v>
      </c>
      <c r="I128" s="639" t="s">
        <v>52</v>
      </c>
      <c r="J128" s="639" t="s">
        <v>723</v>
      </c>
      <c r="K128" s="639" t="s">
        <v>1361</v>
      </c>
      <c r="L128" s="646" t="s">
        <v>66</v>
      </c>
      <c r="M128" s="647">
        <v>44898</v>
      </c>
      <c r="N128" s="646"/>
      <c r="O128" s="640">
        <v>2</v>
      </c>
      <c r="P128" s="639" t="s">
        <v>91</v>
      </c>
      <c r="Q128" s="639" t="s">
        <v>1336</v>
      </c>
      <c r="R128" s="646"/>
      <c r="S128" s="646" t="s">
        <v>65</v>
      </c>
      <c r="T128" s="639" t="s">
        <v>1404</v>
      </c>
    </row>
    <row r="129" spans="2:20">
      <c r="B129" s="639" t="s">
        <v>412</v>
      </c>
      <c r="C129" s="639" t="s">
        <v>396</v>
      </c>
      <c r="D129" s="640">
        <v>75</v>
      </c>
      <c r="E129" s="640">
        <v>90</v>
      </c>
      <c r="F129" s="640">
        <v>0</v>
      </c>
      <c r="G129" s="640">
        <v>0</v>
      </c>
      <c r="H129" s="639" t="s">
        <v>1463</v>
      </c>
      <c r="I129" s="639" t="s">
        <v>1464</v>
      </c>
      <c r="J129" s="639" t="s">
        <v>1465</v>
      </c>
      <c r="K129" s="639" t="s">
        <v>1338</v>
      </c>
      <c r="L129" s="646" t="s">
        <v>66</v>
      </c>
      <c r="M129" s="647">
        <v>44902</v>
      </c>
      <c r="N129" s="646"/>
      <c r="O129" s="640">
        <v>1</v>
      </c>
      <c r="P129" s="639" t="s">
        <v>91</v>
      </c>
      <c r="Q129" s="639" t="s">
        <v>1312</v>
      </c>
      <c r="R129" s="639" t="s">
        <v>1313</v>
      </c>
      <c r="S129" s="646" t="s">
        <v>65</v>
      </c>
      <c r="T129" s="639" t="s">
        <v>1475</v>
      </c>
    </row>
    <row r="130" spans="2:20">
      <c r="B130" s="639" t="s">
        <v>412</v>
      </c>
      <c r="C130" s="639" t="s">
        <v>412</v>
      </c>
      <c r="D130" s="640">
        <v>10</v>
      </c>
      <c r="E130" s="640">
        <v>30</v>
      </c>
      <c r="F130" s="640">
        <v>0</v>
      </c>
      <c r="G130" s="640">
        <v>0</v>
      </c>
      <c r="H130" s="639" t="s">
        <v>1318</v>
      </c>
      <c r="I130" s="639" t="s">
        <v>1319</v>
      </c>
      <c r="J130" s="639" t="s">
        <v>411</v>
      </c>
      <c r="K130" s="639" t="s">
        <v>1476</v>
      </c>
      <c r="L130" s="646" t="s">
        <v>66</v>
      </c>
      <c r="M130" s="647">
        <v>44547</v>
      </c>
      <c r="N130" s="646"/>
      <c r="O130" s="640">
        <v>1</v>
      </c>
      <c r="P130" s="639" t="s">
        <v>111</v>
      </c>
      <c r="Q130" s="639" t="s">
        <v>1312</v>
      </c>
      <c r="R130" s="639" t="s">
        <v>1313</v>
      </c>
      <c r="S130" s="646" t="s">
        <v>65</v>
      </c>
      <c r="T130" s="639" t="s">
        <v>1477</v>
      </c>
    </row>
    <row r="131" spans="2:20">
      <c r="B131" s="639" t="s">
        <v>412</v>
      </c>
      <c r="C131" s="639" t="s">
        <v>412</v>
      </c>
      <c r="D131" s="640">
        <v>-65</v>
      </c>
      <c r="E131" s="640">
        <v>-55</v>
      </c>
      <c r="F131" s="640">
        <v>0</v>
      </c>
      <c r="G131" s="640">
        <v>0</v>
      </c>
      <c r="H131" s="639" t="s">
        <v>1318</v>
      </c>
      <c r="I131" s="639" t="s">
        <v>1319</v>
      </c>
      <c r="J131" s="639" t="s">
        <v>411</v>
      </c>
      <c r="K131" s="639" t="s">
        <v>1476</v>
      </c>
      <c r="L131" s="646" t="s">
        <v>66</v>
      </c>
      <c r="M131" s="647">
        <v>44144</v>
      </c>
      <c r="N131" s="646"/>
      <c r="O131" s="640">
        <v>1</v>
      </c>
      <c r="P131" s="639" t="s">
        <v>70</v>
      </c>
      <c r="Q131" s="639" t="s">
        <v>1312</v>
      </c>
      <c r="R131" s="639" t="s">
        <v>1313</v>
      </c>
      <c r="S131" s="646" t="s">
        <v>65</v>
      </c>
      <c r="T131" s="639" t="s">
        <v>1477</v>
      </c>
    </row>
    <row r="132" spans="2:20">
      <c r="B132" s="639" t="s">
        <v>412</v>
      </c>
      <c r="C132" s="639" t="s">
        <v>412</v>
      </c>
      <c r="D132" s="640">
        <v>35</v>
      </c>
      <c r="E132" s="640">
        <v>55</v>
      </c>
      <c r="F132" s="640">
        <v>0</v>
      </c>
      <c r="G132" s="640">
        <v>0</v>
      </c>
      <c r="H132" s="639" t="s">
        <v>1318</v>
      </c>
      <c r="I132" s="639" t="s">
        <v>1319</v>
      </c>
      <c r="J132" s="639" t="s">
        <v>411</v>
      </c>
      <c r="K132" s="639" t="s">
        <v>1476</v>
      </c>
      <c r="L132" s="646" t="s">
        <v>66</v>
      </c>
      <c r="M132" s="647">
        <v>44547</v>
      </c>
      <c r="N132" s="646"/>
      <c r="O132" s="640">
        <v>1</v>
      </c>
      <c r="P132" s="639" t="s">
        <v>417</v>
      </c>
      <c r="Q132" s="639" t="s">
        <v>1312</v>
      </c>
      <c r="R132" s="639" t="s">
        <v>1313</v>
      </c>
      <c r="S132" s="646" t="s">
        <v>65</v>
      </c>
      <c r="T132" s="639" t="s">
        <v>1477</v>
      </c>
    </row>
    <row r="133" spans="2:20">
      <c r="B133" s="639" t="s">
        <v>1030</v>
      </c>
      <c r="C133" s="639" t="s">
        <v>1021</v>
      </c>
      <c r="D133" s="640">
        <v>23</v>
      </c>
      <c r="E133" s="640">
        <v>28</v>
      </c>
      <c r="F133" s="640">
        <v>0</v>
      </c>
      <c r="G133" s="640">
        <v>0</v>
      </c>
      <c r="H133" s="639" t="s">
        <v>1330</v>
      </c>
      <c r="I133" s="639" t="s">
        <v>52</v>
      </c>
      <c r="J133" s="639" t="s">
        <v>1478</v>
      </c>
      <c r="K133" s="639" t="s">
        <v>1361</v>
      </c>
      <c r="L133" s="646" t="s">
        <v>66</v>
      </c>
      <c r="M133" s="647">
        <v>44912</v>
      </c>
      <c r="N133" s="646"/>
      <c r="O133" s="640">
        <v>1</v>
      </c>
      <c r="P133" s="639" t="s">
        <v>91</v>
      </c>
      <c r="Q133" s="639" t="s">
        <v>1312</v>
      </c>
      <c r="R133" s="639" t="s">
        <v>1313</v>
      </c>
      <c r="S133" s="646" t="s">
        <v>65</v>
      </c>
      <c r="T133" s="646"/>
    </row>
    <row r="134" spans="2:20">
      <c r="B134" s="639" t="s">
        <v>879</v>
      </c>
      <c r="C134" s="639" t="s">
        <v>879</v>
      </c>
      <c r="D134" s="640">
        <v>-16</v>
      </c>
      <c r="E134" s="640">
        <v>-11</v>
      </c>
      <c r="F134" s="640">
        <v>0</v>
      </c>
      <c r="G134" s="640">
        <v>0</v>
      </c>
      <c r="H134" s="639" t="s">
        <v>1319</v>
      </c>
      <c r="I134" s="639" t="s">
        <v>52</v>
      </c>
      <c r="J134" s="639" t="s">
        <v>352</v>
      </c>
      <c r="K134" s="639" t="s">
        <v>1479</v>
      </c>
      <c r="L134" s="646" t="s">
        <v>66</v>
      </c>
      <c r="M134" s="647">
        <v>44912</v>
      </c>
      <c r="N134" s="646"/>
      <c r="O134" s="640">
        <v>1</v>
      </c>
      <c r="P134" s="639" t="s">
        <v>293</v>
      </c>
      <c r="Q134" s="639" t="s">
        <v>1312</v>
      </c>
      <c r="R134" s="639" t="s">
        <v>1313</v>
      </c>
      <c r="S134" s="646" t="s">
        <v>65</v>
      </c>
      <c r="T134" s="639" t="s">
        <v>1480</v>
      </c>
    </row>
    <row r="135" spans="2:20">
      <c r="B135" s="639" t="s">
        <v>879</v>
      </c>
      <c r="C135" s="639" t="s">
        <v>879</v>
      </c>
      <c r="D135" s="640">
        <v>-31</v>
      </c>
      <c r="E135" s="640">
        <v>-26</v>
      </c>
      <c r="F135" s="640">
        <v>0</v>
      </c>
      <c r="G135" s="640">
        <v>0</v>
      </c>
      <c r="H135" s="639" t="s">
        <v>1319</v>
      </c>
      <c r="I135" s="639" t="s">
        <v>52</v>
      </c>
      <c r="J135" s="639" t="s">
        <v>352</v>
      </c>
      <c r="K135" s="639" t="s">
        <v>1479</v>
      </c>
      <c r="L135" s="646" t="s">
        <v>66</v>
      </c>
      <c r="M135" s="647">
        <v>44912</v>
      </c>
      <c r="N135" s="646"/>
      <c r="O135" s="640">
        <v>1</v>
      </c>
      <c r="P135" s="639" t="s">
        <v>70</v>
      </c>
      <c r="Q135" s="639" t="s">
        <v>1312</v>
      </c>
      <c r="R135" s="639" t="s">
        <v>1313</v>
      </c>
      <c r="S135" s="646" t="s">
        <v>65</v>
      </c>
      <c r="T135" s="639" t="s">
        <v>1480</v>
      </c>
    </row>
    <row r="136" spans="2:20">
      <c r="B136" s="639" t="s">
        <v>879</v>
      </c>
      <c r="C136" s="639" t="s">
        <v>879</v>
      </c>
      <c r="D136" s="640">
        <v>-26</v>
      </c>
      <c r="E136" s="640">
        <v>-21</v>
      </c>
      <c r="F136" s="640">
        <v>0</v>
      </c>
      <c r="G136" s="640">
        <v>0</v>
      </c>
      <c r="H136" s="639" t="s">
        <v>1319</v>
      </c>
      <c r="I136" s="639" t="s">
        <v>52</v>
      </c>
      <c r="J136" s="639" t="s">
        <v>352</v>
      </c>
      <c r="K136" s="639" t="s">
        <v>1479</v>
      </c>
      <c r="L136" s="646" t="s">
        <v>66</v>
      </c>
      <c r="M136" s="647">
        <v>44912</v>
      </c>
      <c r="N136" s="646"/>
      <c r="O136" s="640">
        <v>1</v>
      </c>
      <c r="P136" s="639" t="s">
        <v>547</v>
      </c>
      <c r="Q136" s="639" t="s">
        <v>1312</v>
      </c>
      <c r="R136" s="639" t="s">
        <v>1313</v>
      </c>
      <c r="S136" s="646" t="s">
        <v>65</v>
      </c>
      <c r="T136" s="639" t="s">
        <v>1480</v>
      </c>
    </row>
    <row r="137" spans="2:20">
      <c r="B137" s="639" t="s">
        <v>1481</v>
      </c>
      <c r="C137" s="639" t="s">
        <v>373</v>
      </c>
      <c r="D137" s="640">
        <v>304</v>
      </c>
      <c r="E137" s="640">
        <v>334</v>
      </c>
      <c r="F137" s="640">
        <v>40</v>
      </c>
      <c r="G137" s="640">
        <v>0</v>
      </c>
      <c r="H137" s="639" t="s">
        <v>1330</v>
      </c>
      <c r="I137" s="639" t="s">
        <v>52</v>
      </c>
      <c r="J137" s="639" t="s">
        <v>1334</v>
      </c>
      <c r="K137" s="639" t="s">
        <v>1335</v>
      </c>
      <c r="L137" s="646" t="s">
        <v>66</v>
      </c>
      <c r="M137" s="647">
        <v>44884</v>
      </c>
      <c r="N137" s="646"/>
      <c r="O137" s="640">
        <v>2</v>
      </c>
      <c r="P137" s="639" t="s">
        <v>91</v>
      </c>
      <c r="Q137" s="639" t="s">
        <v>1336</v>
      </c>
      <c r="R137" s="646"/>
      <c r="S137" s="646" t="s">
        <v>65</v>
      </c>
      <c r="T137" s="639" t="s">
        <v>1482</v>
      </c>
    </row>
    <row r="138" spans="2:20">
      <c r="B138" s="639" t="s">
        <v>1483</v>
      </c>
      <c r="C138" s="639" t="s">
        <v>729</v>
      </c>
      <c r="D138" s="640">
        <v>-105</v>
      </c>
      <c r="E138" s="640">
        <v>-95</v>
      </c>
      <c r="F138" s="640">
        <v>0</v>
      </c>
      <c r="G138" s="640">
        <v>0</v>
      </c>
      <c r="H138" s="639" t="s">
        <v>1396</v>
      </c>
      <c r="I138" s="639" t="s">
        <v>1323</v>
      </c>
      <c r="J138" s="639" t="s">
        <v>1397</v>
      </c>
      <c r="K138" s="639" t="s">
        <v>1379</v>
      </c>
      <c r="L138" s="646" t="s">
        <v>66</v>
      </c>
      <c r="M138" s="647">
        <v>44891</v>
      </c>
      <c r="N138" s="646"/>
      <c r="O138" s="640">
        <v>1</v>
      </c>
      <c r="P138" s="639" t="s">
        <v>91</v>
      </c>
      <c r="Q138" s="639" t="s">
        <v>1312</v>
      </c>
      <c r="R138" s="639" t="s">
        <v>1313</v>
      </c>
      <c r="S138" s="646" t="s">
        <v>65</v>
      </c>
      <c r="T138" s="646"/>
    </row>
    <row r="139" spans="2:20">
      <c r="B139" s="639" t="s">
        <v>1069</v>
      </c>
      <c r="C139" s="639" t="s">
        <v>1067</v>
      </c>
      <c r="D139" s="640">
        <v>36</v>
      </c>
      <c r="E139" s="640">
        <v>41</v>
      </c>
      <c r="F139" s="640">
        <v>0</v>
      </c>
      <c r="G139" s="640">
        <v>0</v>
      </c>
      <c r="H139" s="639" t="s">
        <v>43</v>
      </c>
      <c r="I139" s="639" t="s">
        <v>52</v>
      </c>
      <c r="J139" s="639" t="s">
        <v>1315</v>
      </c>
      <c r="K139" s="639" t="s">
        <v>1316</v>
      </c>
      <c r="L139" s="646" t="s">
        <v>66</v>
      </c>
      <c r="M139" s="647">
        <v>44912</v>
      </c>
      <c r="N139" s="646"/>
      <c r="O139" s="640">
        <v>2</v>
      </c>
      <c r="P139" s="639" t="s">
        <v>91</v>
      </c>
      <c r="Q139" s="639" t="s">
        <v>1312</v>
      </c>
      <c r="R139" s="639" t="s">
        <v>1313</v>
      </c>
      <c r="S139" s="646" t="s">
        <v>65</v>
      </c>
      <c r="T139" s="639" t="s">
        <v>1484</v>
      </c>
    </row>
    <row r="140" spans="2:20">
      <c r="B140" s="639" t="s">
        <v>1485</v>
      </c>
      <c r="C140" s="639" t="s">
        <v>856</v>
      </c>
      <c r="D140" s="640">
        <v>-18</v>
      </c>
      <c r="E140" s="640">
        <v>-8</v>
      </c>
      <c r="F140" s="640">
        <v>90</v>
      </c>
      <c r="G140" s="640">
        <v>0</v>
      </c>
      <c r="H140" s="639" t="s">
        <v>1308</v>
      </c>
      <c r="I140" s="639" t="s">
        <v>1309</v>
      </c>
      <c r="J140" s="639" t="s">
        <v>1310</v>
      </c>
      <c r="K140" s="639" t="s">
        <v>1311</v>
      </c>
      <c r="L140" s="646" t="s">
        <v>66</v>
      </c>
      <c r="M140" s="647">
        <v>44905</v>
      </c>
      <c r="N140" s="646"/>
      <c r="O140" s="640">
        <v>1</v>
      </c>
      <c r="P140" s="639" t="s">
        <v>91</v>
      </c>
      <c r="Q140" s="639" t="s">
        <v>1312</v>
      </c>
      <c r="R140" s="639" t="s">
        <v>1313</v>
      </c>
      <c r="S140" s="646" t="s">
        <v>65</v>
      </c>
      <c r="T140" s="639" t="s">
        <v>1486</v>
      </c>
    </row>
    <row r="141" spans="2:20">
      <c r="B141" s="639" t="s">
        <v>1487</v>
      </c>
      <c r="C141" s="639" t="s">
        <v>883</v>
      </c>
      <c r="D141" s="640">
        <v>-102</v>
      </c>
      <c r="E141" s="640">
        <v>-97</v>
      </c>
      <c r="F141" s="640">
        <v>45</v>
      </c>
      <c r="G141" s="640">
        <v>0</v>
      </c>
      <c r="H141" s="639" t="s">
        <v>1319</v>
      </c>
      <c r="I141" s="639" t="s">
        <v>52</v>
      </c>
      <c r="J141" s="639" t="s">
        <v>1446</v>
      </c>
      <c r="K141" s="639" t="s">
        <v>1351</v>
      </c>
      <c r="L141" s="646" t="s">
        <v>66</v>
      </c>
      <c r="M141" s="647">
        <v>44912</v>
      </c>
      <c r="N141" s="646"/>
      <c r="O141" s="640">
        <v>1</v>
      </c>
      <c r="P141" s="639" t="s">
        <v>91</v>
      </c>
      <c r="Q141" s="639" t="s">
        <v>1312</v>
      </c>
      <c r="R141" s="639" t="s">
        <v>1313</v>
      </c>
      <c r="S141" s="646" t="s">
        <v>65</v>
      </c>
      <c r="T141" s="639" t="s">
        <v>1488</v>
      </c>
    </row>
    <row r="142" spans="2:20">
      <c r="B142" s="639" t="s">
        <v>1489</v>
      </c>
      <c r="C142" s="639" t="s">
        <v>1034</v>
      </c>
      <c r="D142" s="640">
        <v>1</v>
      </c>
      <c r="E142" s="640">
        <v>6</v>
      </c>
      <c r="F142" s="640">
        <v>0</v>
      </c>
      <c r="G142" s="640">
        <v>0</v>
      </c>
      <c r="H142" s="639" t="s">
        <v>1329</v>
      </c>
      <c r="I142" s="639" t="s">
        <v>1330</v>
      </c>
      <c r="J142" s="639" t="s">
        <v>352</v>
      </c>
      <c r="K142" s="639" t="s">
        <v>1379</v>
      </c>
      <c r="L142" s="646" t="s">
        <v>66</v>
      </c>
      <c r="M142" s="647">
        <v>44912</v>
      </c>
      <c r="N142" s="646"/>
      <c r="O142" s="640">
        <v>1</v>
      </c>
      <c r="P142" s="639" t="s">
        <v>91</v>
      </c>
      <c r="Q142" s="639" t="s">
        <v>1312</v>
      </c>
      <c r="R142" s="639" t="s">
        <v>1313</v>
      </c>
      <c r="S142" s="646" t="s">
        <v>65</v>
      </c>
      <c r="T142" s="646"/>
    </row>
    <row r="143" spans="2:20">
      <c r="B143" s="639" t="s">
        <v>1490</v>
      </c>
      <c r="C143" s="639" t="s">
        <v>856</v>
      </c>
      <c r="D143" s="640">
        <v>-18</v>
      </c>
      <c r="E143" s="640">
        <v>-8</v>
      </c>
      <c r="F143" s="640">
        <v>90</v>
      </c>
      <c r="G143" s="640">
        <v>0</v>
      </c>
      <c r="H143" s="639" t="s">
        <v>1308</v>
      </c>
      <c r="I143" s="639" t="s">
        <v>1309</v>
      </c>
      <c r="J143" s="639" t="s">
        <v>1310</v>
      </c>
      <c r="K143" s="639" t="s">
        <v>1311</v>
      </c>
      <c r="L143" s="646" t="s">
        <v>66</v>
      </c>
      <c r="M143" s="647">
        <v>44905</v>
      </c>
      <c r="N143" s="646"/>
      <c r="O143" s="640">
        <v>1</v>
      </c>
      <c r="P143" s="639" t="s">
        <v>91</v>
      </c>
      <c r="Q143" s="639" t="s">
        <v>1312</v>
      </c>
      <c r="R143" s="639" t="s">
        <v>1313</v>
      </c>
      <c r="S143" s="646" t="s">
        <v>65</v>
      </c>
      <c r="T143" s="639" t="s">
        <v>1486</v>
      </c>
    </row>
    <row r="144" spans="2:20">
      <c r="B144" s="639" t="s">
        <v>1491</v>
      </c>
      <c r="C144" s="639" t="s">
        <v>729</v>
      </c>
      <c r="D144" s="640">
        <v>-95</v>
      </c>
      <c r="E144" s="640">
        <v>-85</v>
      </c>
      <c r="F144" s="640">
        <v>0</v>
      </c>
      <c r="G144" s="640">
        <v>0</v>
      </c>
      <c r="H144" s="639" t="s">
        <v>1396</v>
      </c>
      <c r="I144" s="639" t="s">
        <v>1323</v>
      </c>
      <c r="J144" s="639" t="s">
        <v>1397</v>
      </c>
      <c r="K144" s="639" t="s">
        <v>1379</v>
      </c>
      <c r="L144" s="646" t="s">
        <v>66</v>
      </c>
      <c r="M144" s="647">
        <v>44891</v>
      </c>
      <c r="N144" s="646"/>
      <c r="O144" s="640">
        <v>1</v>
      </c>
      <c r="P144" s="639" t="s">
        <v>91</v>
      </c>
      <c r="Q144" s="639" t="s">
        <v>1312</v>
      </c>
      <c r="R144" s="639" t="s">
        <v>1313</v>
      </c>
      <c r="S144" s="646" t="s">
        <v>65</v>
      </c>
      <c r="T144" s="646"/>
    </row>
    <row r="145" spans="2:20">
      <c r="B145" s="639" t="s">
        <v>702</v>
      </c>
      <c r="C145" s="639" t="s">
        <v>694</v>
      </c>
      <c r="D145" s="640">
        <v>-107</v>
      </c>
      <c r="E145" s="640">
        <v>-102</v>
      </c>
      <c r="F145" s="640">
        <v>0</v>
      </c>
      <c r="G145" s="640">
        <v>0</v>
      </c>
      <c r="H145" s="639" t="s">
        <v>1318</v>
      </c>
      <c r="I145" s="639" t="s">
        <v>1319</v>
      </c>
      <c r="J145" s="639" t="s">
        <v>697</v>
      </c>
      <c r="K145" s="639" t="s">
        <v>1311</v>
      </c>
      <c r="L145" s="646" t="s">
        <v>66</v>
      </c>
      <c r="M145" s="647">
        <v>44905</v>
      </c>
      <c r="N145" s="646"/>
      <c r="O145" s="640">
        <v>1</v>
      </c>
      <c r="P145" s="639" t="s">
        <v>91</v>
      </c>
      <c r="Q145" s="639" t="s">
        <v>1312</v>
      </c>
      <c r="R145" s="639" t="s">
        <v>1313</v>
      </c>
      <c r="S145" s="646" t="s">
        <v>65</v>
      </c>
      <c r="T145" s="639" t="s">
        <v>1317</v>
      </c>
    </row>
    <row r="146" spans="2:20">
      <c r="B146" s="639" t="s">
        <v>422</v>
      </c>
      <c r="C146" s="639" t="s">
        <v>396</v>
      </c>
      <c r="D146" s="640">
        <v>180</v>
      </c>
      <c r="E146" s="640">
        <v>195</v>
      </c>
      <c r="F146" s="640">
        <v>0</v>
      </c>
      <c r="G146" s="640">
        <v>0</v>
      </c>
      <c r="H146" s="639" t="s">
        <v>1463</v>
      </c>
      <c r="I146" s="639" t="s">
        <v>1464</v>
      </c>
      <c r="J146" s="639" t="s">
        <v>1465</v>
      </c>
      <c r="K146" s="639" t="s">
        <v>1351</v>
      </c>
      <c r="L146" s="646" t="s">
        <v>66</v>
      </c>
      <c r="M146" s="647">
        <v>44902</v>
      </c>
      <c r="N146" s="646"/>
      <c r="O146" s="640">
        <v>1</v>
      </c>
      <c r="P146" s="639" t="s">
        <v>91</v>
      </c>
      <c r="Q146" s="639" t="s">
        <v>1336</v>
      </c>
      <c r="R146" s="646"/>
      <c r="S146" s="646" t="s">
        <v>65</v>
      </c>
      <c r="T146" s="639" t="s">
        <v>1492</v>
      </c>
    </row>
    <row r="147" spans="2:20">
      <c r="B147" s="639" t="s">
        <v>422</v>
      </c>
      <c r="C147" s="639" t="s">
        <v>433</v>
      </c>
      <c r="D147" s="640">
        <v>120</v>
      </c>
      <c r="E147" s="640">
        <v>130</v>
      </c>
      <c r="F147" s="640">
        <v>0</v>
      </c>
      <c r="G147" s="640">
        <v>0</v>
      </c>
      <c r="H147" s="639" t="s">
        <v>52</v>
      </c>
      <c r="I147" s="639" t="s">
        <v>1330</v>
      </c>
      <c r="J147" s="639" t="s">
        <v>411</v>
      </c>
      <c r="K147" s="639" t="s">
        <v>1338</v>
      </c>
      <c r="L147" s="646" t="s">
        <v>66</v>
      </c>
      <c r="M147" s="647">
        <v>44371</v>
      </c>
      <c r="N147" s="646"/>
      <c r="O147" s="640">
        <v>1</v>
      </c>
      <c r="P147" s="639" t="s">
        <v>91</v>
      </c>
      <c r="Q147" s="639" t="s">
        <v>1336</v>
      </c>
      <c r="R147" s="646"/>
      <c r="S147" s="646" t="s">
        <v>65</v>
      </c>
      <c r="T147" s="646"/>
    </row>
    <row r="148" spans="2:20">
      <c r="B148" s="639" t="s">
        <v>980</v>
      </c>
      <c r="C148" s="639" t="s">
        <v>973</v>
      </c>
      <c r="D148" s="640">
        <v>-54</v>
      </c>
      <c r="E148" s="640">
        <v>-49</v>
      </c>
      <c r="F148" s="640">
        <v>0</v>
      </c>
      <c r="G148" s="640">
        <v>0</v>
      </c>
      <c r="H148" s="639" t="s">
        <v>1322</v>
      </c>
      <c r="I148" s="639" t="s">
        <v>1323</v>
      </c>
      <c r="J148" s="639" t="s">
        <v>1324</v>
      </c>
      <c r="K148" s="639" t="s">
        <v>1359</v>
      </c>
      <c r="L148" s="646" t="s">
        <v>66</v>
      </c>
      <c r="M148" s="647">
        <v>44912</v>
      </c>
      <c r="N148" s="646"/>
      <c r="O148" s="640">
        <v>1</v>
      </c>
      <c r="P148" s="639" t="s">
        <v>293</v>
      </c>
      <c r="Q148" s="639" t="s">
        <v>1312</v>
      </c>
      <c r="R148" s="639" t="s">
        <v>1313</v>
      </c>
      <c r="S148" s="646" t="s">
        <v>65</v>
      </c>
      <c r="T148" s="639" t="s">
        <v>1448</v>
      </c>
    </row>
    <row r="149" spans="2:20">
      <c r="B149" s="639" t="s">
        <v>980</v>
      </c>
      <c r="C149" s="639" t="s">
        <v>973</v>
      </c>
      <c r="D149" s="640">
        <v>-64</v>
      </c>
      <c r="E149" s="640">
        <v>-59</v>
      </c>
      <c r="F149" s="640">
        <v>0</v>
      </c>
      <c r="G149" s="640">
        <v>0</v>
      </c>
      <c r="H149" s="639" t="s">
        <v>1322</v>
      </c>
      <c r="I149" s="639" t="s">
        <v>1323</v>
      </c>
      <c r="J149" s="639" t="s">
        <v>1324</v>
      </c>
      <c r="K149" s="639" t="s">
        <v>1359</v>
      </c>
      <c r="L149" s="646" t="s">
        <v>66</v>
      </c>
      <c r="M149" s="647">
        <v>44912</v>
      </c>
      <c r="N149" s="646"/>
      <c r="O149" s="640">
        <v>1</v>
      </c>
      <c r="P149" s="639" t="s">
        <v>1326</v>
      </c>
      <c r="Q149" s="639" t="s">
        <v>1312</v>
      </c>
      <c r="R149" s="639" t="s">
        <v>1313</v>
      </c>
      <c r="S149" s="646" t="s">
        <v>65</v>
      </c>
      <c r="T149" s="639" t="s">
        <v>1327</v>
      </c>
    </row>
    <row r="150" spans="2:20">
      <c r="B150" s="639" t="s">
        <v>980</v>
      </c>
      <c r="C150" s="639" t="s">
        <v>974</v>
      </c>
      <c r="D150" s="640">
        <v>-64</v>
      </c>
      <c r="E150" s="640">
        <v>-59</v>
      </c>
      <c r="F150" s="640">
        <v>0</v>
      </c>
      <c r="G150" s="640">
        <v>0</v>
      </c>
      <c r="H150" s="639" t="s">
        <v>1329</v>
      </c>
      <c r="I150" s="639" t="s">
        <v>1330</v>
      </c>
      <c r="J150" s="639" t="s">
        <v>352</v>
      </c>
      <c r="K150" s="639" t="s">
        <v>1493</v>
      </c>
      <c r="L150" s="646" t="s">
        <v>66</v>
      </c>
      <c r="M150" s="647">
        <v>44912</v>
      </c>
      <c r="N150" s="646"/>
      <c r="O150" s="640">
        <v>1</v>
      </c>
      <c r="P150" s="639" t="s">
        <v>1326</v>
      </c>
      <c r="Q150" s="639" t="s">
        <v>1312</v>
      </c>
      <c r="R150" s="639" t="s">
        <v>1313</v>
      </c>
      <c r="S150" s="646" t="s">
        <v>65</v>
      </c>
      <c r="T150" s="639" t="s">
        <v>1327</v>
      </c>
    </row>
    <row r="151" spans="2:20">
      <c r="B151" s="639" t="s">
        <v>980</v>
      </c>
      <c r="C151" s="639" t="s">
        <v>974</v>
      </c>
      <c r="D151" s="640">
        <v>-54</v>
      </c>
      <c r="E151" s="640">
        <v>-49</v>
      </c>
      <c r="F151" s="640">
        <v>0</v>
      </c>
      <c r="G151" s="640">
        <v>0</v>
      </c>
      <c r="H151" s="639" t="s">
        <v>1329</v>
      </c>
      <c r="I151" s="639" t="s">
        <v>1330</v>
      </c>
      <c r="J151" s="639" t="s">
        <v>352</v>
      </c>
      <c r="K151" s="639" t="s">
        <v>1493</v>
      </c>
      <c r="L151" s="646" t="s">
        <v>66</v>
      </c>
      <c r="M151" s="647">
        <v>44912</v>
      </c>
      <c r="N151" s="646"/>
      <c r="O151" s="640">
        <v>1</v>
      </c>
      <c r="P151" s="639" t="s">
        <v>293</v>
      </c>
      <c r="Q151" s="639" t="s">
        <v>1312</v>
      </c>
      <c r="R151" s="639" t="s">
        <v>1313</v>
      </c>
      <c r="S151" s="646" t="s">
        <v>65</v>
      </c>
      <c r="T151" s="639" t="s">
        <v>1448</v>
      </c>
    </row>
    <row r="152" spans="2:20">
      <c r="B152" s="639" t="s">
        <v>1494</v>
      </c>
      <c r="C152" s="639" t="s">
        <v>973</v>
      </c>
      <c r="D152" s="640">
        <v>-119</v>
      </c>
      <c r="E152" s="640">
        <v>-114</v>
      </c>
      <c r="F152" s="640">
        <v>70</v>
      </c>
      <c r="G152" s="640">
        <v>0</v>
      </c>
      <c r="H152" s="639" t="s">
        <v>1322</v>
      </c>
      <c r="I152" s="639" t="s">
        <v>1323</v>
      </c>
      <c r="J152" s="639" t="s">
        <v>1324</v>
      </c>
      <c r="K152" s="639" t="s">
        <v>1359</v>
      </c>
      <c r="L152" s="646" t="s">
        <v>66</v>
      </c>
      <c r="M152" s="647">
        <v>44912</v>
      </c>
      <c r="N152" s="646"/>
      <c r="O152" s="640">
        <v>1</v>
      </c>
      <c r="P152" s="639" t="s">
        <v>91</v>
      </c>
      <c r="Q152" s="639" t="s">
        <v>1312</v>
      </c>
      <c r="R152" s="639" t="s">
        <v>1313</v>
      </c>
      <c r="S152" s="646" t="s">
        <v>222</v>
      </c>
      <c r="T152" s="639" t="s">
        <v>1423</v>
      </c>
    </row>
    <row r="153" spans="2:20">
      <c r="B153" s="639" t="s">
        <v>1494</v>
      </c>
      <c r="C153" s="639" t="s">
        <v>974</v>
      </c>
      <c r="D153" s="640">
        <v>-119</v>
      </c>
      <c r="E153" s="640">
        <v>-114</v>
      </c>
      <c r="F153" s="640">
        <v>70</v>
      </c>
      <c r="G153" s="640">
        <v>0</v>
      </c>
      <c r="H153" s="639" t="s">
        <v>1329</v>
      </c>
      <c r="I153" s="639" t="s">
        <v>1330</v>
      </c>
      <c r="J153" s="639" t="s">
        <v>352</v>
      </c>
      <c r="K153" s="639" t="s">
        <v>990</v>
      </c>
      <c r="L153" s="646" t="s">
        <v>66</v>
      </c>
      <c r="M153" s="647">
        <v>44912</v>
      </c>
      <c r="N153" s="646"/>
      <c r="O153" s="640">
        <v>1</v>
      </c>
      <c r="P153" s="639" t="s">
        <v>91</v>
      </c>
      <c r="Q153" s="639" t="s">
        <v>1312</v>
      </c>
      <c r="R153" s="639" t="s">
        <v>1313</v>
      </c>
      <c r="S153" s="646" t="s">
        <v>222</v>
      </c>
      <c r="T153" s="639" t="s">
        <v>1423</v>
      </c>
    </row>
    <row r="154" spans="2:20">
      <c r="B154" s="639" t="s">
        <v>235</v>
      </c>
      <c r="C154" s="639" t="s">
        <v>218</v>
      </c>
      <c r="D154" s="640">
        <v>377</v>
      </c>
      <c r="E154" s="640">
        <v>387</v>
      </c>
      <c r="F154" s="640">
        <v>0</v>
      </c>
      <c r="G154" s="640">
        <v>0</v>
      </c>
      <c r="H154" s="639" t="s">
        <v>52</v>
      </c>
      <c r="I154" s="639" t="s">
        <v>1329</v>
      </c>
      <c r="J154" s="639" t="s">
        <v>1469</v>
      </c>
      <c r="K154" s="639" t="s">
        <v>1367</v>
      </c>
      <c r="L154" s="646" t="s">
        <v>66</v>
      </c>
      <c r="M154" s="647">
        <v>44898</v>
      </c>
      <c r="N154" s="646"/>
      <c r="O154" s="640">
        <v>2</v>
      </c>
      <c r="P154" s="639" t="s">
        <v>91</v>
      </c>
      <c r="Q154" s="639" t="s">
        <v>1336</v>
      </c>
      <c r="R154" s="646"/>
      <c r="S154" s="646" t="s">
        <v>65</v>
      </c>
      <c r="T154" s="639" t="s">
        <v>1495</v>
      </c>
    </row>
    <row r="155" spans="2:20">
      <c r="B155" s="639" t="s">
        <v>1496</v>
      </c>
      <c r="C155" s="639" t="s">
        <v>193</v>
      </c>
      <c r="D155" s="640">
        <v>235</v>
      </c>
      <c r="E155" s="640">
        <v>805</v>
      </c>
      <c r="F155" s="640">
        <v>0</v>
      </c>
      <c r="G155" s="640">
        <v>0</v>
      </c>
      <c r="H155" s="639" t="s">
        <v>1329</v>
      </c>
      <c r="I155" s="639" t="s">
        <v>1330</v>
      </c>
      <c r="J155" s="639" t="s">
        <v>172</v>
      </c>
      <c r="K155" s="639" t="s">
        <v>1367</v>
      </c>
      <c r="L155" s="646" t="s">
        <v>66</v>
      </c>
      <c r="M155" s="647">
        <v>44886</v>
      </c>
      <c r="N155" s="646"/>
      <c r="O155" s="640">
        <v>1</v>
      </c>
      <c r="P155" s="639" t="s">
        <v>91</v>
      </c>
      <c r="Q155" s="639" t="s">
        <v>1336</v>
      </c>
      <c r="R155" s="646"/>
      <c r="S155" s="646" t="s">
        <v>65</v>
      </c>
      <c r="T155" s="646"/>
    </row>
    <row r="156" spans="2:20">
      <c r="B156" s="639" t="s">
        <v>1497</v>
      </c>
      <c r="C156" s="639" t="s">
        <v>1134</v>
      </c>
      <c r="D156" s="640">
        <v>100</v>
      </c>
      <c r="E156" s="640">
        <v>110</v>
      </c>
      <c r="F156" s="640">
        <v>40</v>
      </c>
      <c r="G156" s="640">
        <v>40</v>
      </c>
      <c r="H156" s="639" t="s">
        <v>1409</v>
      </c>
      <c r="I156" s="639" t="s">
        <v>1410</v>
      </c>
      <c r="J156" s="639" t="s">
        <v>1498</v>
      </c>
      <c r="K156" s="639" t="s">
        <v>1335</v>
      </c>
      <c r="L156" s="646" t="s">
        <v>66</v>
      </c>
      <c r="M156" s="647">
        <v>44898</v>
      </c>
      <c r="N156" s="646"/>
      <c r="O156" s="640">
        <v>3</v>
      </c>
      <c r="P156" s="639" t="s">
        <v>91</v>
      </c>
      <c r="Q156" s="639" t="s">
        <v>1312</v>
      </c>
      <c r="R156" s="639" t="s">
        <v>1341</v>
      </c>
      <c r="S156" s="646" t="s">
        <v>65</v>
      </c>
      <c r="T156" s="639" t="s">
        <v>1499</v>
      </c>
    </row>
    <row r="157" spans="2:20">
      <c r="B157" s="639" t="s">
        <v>1500</v>
      </c>
      <c r="C157" s="639" t="s">
        <v>729</v>
      </c>
      <c r="D157" s="640">
        <v>-105</v>
      </c>
      <c r="E157" s="640">
        <v>-95</v>
      </c>
      <c r="F157" s="640">
        <v>0</v>
      </c>
      <c r="G157" s="640">
        <v>0</v>
      </c>
      <c r="H157" s="639" t="s">
        <v>1396</v>
      </c>
      <c r="I157" s="639" t="s">
        <v>1323</v>
      </c>
      <c r="J157" s="639" t="s">
        <v>1397</v>
      </c>
      <c r="K157" s="639" t="s">
        <v>1379</v>
      </c>
      <c r="L157" s="646" t="s">
        <v>66</v>
      </c>
      <c r="M157" s="647">
        <v>44891</v>
      </c>
      <c r="N157" s="646"/>
      <c r="O157" s="640">
        <v>1</v>
      </c>
      <c r="P157" s="639" t="s">
        <v>91</v>
      </c>
      <c r="Q157" s="639" t="s">
        <v>1312</v>
      </c>
      <c r="R157" s="639" t="s">
        <v>1313</v>
      </c>
      <c r="S157" s="646" t="s">
        <v>65</v>
      </c>
      <c r="T157" s="646"/>
    </row>
    <row r="158" spans="2:20">
      <c r="B158" s="639" t="s">
        <v>1501</v>
      </c>
      <c r="C158" s="639" t="s">
        <v>801</v>
      </c>
      <c r="D158" s="640">
        <v>-43</v>
      </c>
      <c r="E158" s="640">
        <v>-38</v>
      </c>
      <c r="F158" s="640">
        <v>0</v>
      </c>
      <c r="G158" s="640">
        <v>0</v>
      </c>
      <c r="H158" s="639" t="s">
        <v>1353</v>
      </c>
      <c r="I158" s="639" t="s">
        <v>1354</v>
      </c>
      <c r="J158" s="639" t="s">
        <v>814</v>
      </c>
      <c r="K158" s="639" t="s">
        <v>724</v>
      </c>
      <c r="L158" s="646" t="s">
        <v>124</v>
      </c>
      <c r="M158" s="647">
        <v>44919</v>
      </c>
      <c r="N158" s="646"/>
      <c r="O158" s="640">
        <v>1</v>
      </c>
      <c r="P158" s="639" t="s">
        <v>70</v>
      </c>
      <c r="Q158" s="639" t="s">
        <v>1312</v>
      </c>
      <c r="R158" s="639" t="s">
        <v>1313</v>
      </c>
      <c r="S158" s="646" t="s">
        <v>65</v>
      </c>
      <c r="T158" s="639" t="s">
        <v>1355</v>
      </c>
    </row>
    <row r="159" spans="2:20">
      <c r="B159" s="639" t="s">
        <v>1501</v>
      </c>
      <c r="C159" s="639" t="s">
        <v>801</v>
      </c>
      <c r="D159" s="640">
        <v>-38</v>
      </c>
      <c r="E159" s="640">
        <v>-33</v>
      </c>
      <c r="F159" s="640">
        <v>0</v>
      </c>
      <c r="G159" s="640">
        <v>0</v>
      </c>
      <c r="H159" s="639" t="s">
        <v>1353</v>
      </c>
      <c r="I159" s="639" t="s">
        <v>1354</v>
      </c>
      <c r="J159" s="639" t="s">
        <v>814</v>
      </c>
      <c r="K159" s="639" t="s">
        <v>724</v>
      </c>
      <c r="L159" s="646" t="s">
        <v>124</v>
      </c>
      <c r="M159" s="647">
        <v>44912</v>
      </c>
      <c r="N159" s="647">
        <v>44918</v>
      </c>
      <c r="O159" s="640">
        <v>1</v>
      </c>
      <c r="P159" s="639" t="s">
        <v>70</v>
      </c>
      <c r="Q159" s="639" t="s">
        <v>1312</v>
      </c>
      <c r="R159" s="639" t="s">
        <v>1313</v>
      </c>
      <c r="S159" s="646" t="s">
        <v>65</v>
      </c>
      <c r="T159" s="639" t="s">
        <v>1355</v>
      </c>
    </row>
    <row r="160" spans="2:20">
      <c r="B160" s="639" t="s">
        <v>1501</v>
      </c>
      <c r="C160" s="639" t="s">
        <v>801</v>
      </c>
      <c r="D160" s="640">
        <v>-58</v>
      </c>
      <c r="E160" s="640">
        <v>-53</v>
      </c>
      <c r="F160" s="640">
        <v>0</v>
      </c>
      <c r="G160" s="640">
        <v>0</v>
      </c>
      <c r="H160" s="639" t="s">
        <v>1353</v>
      </c>
      <c r="I160" s="639" t="s">
        <v>1354</v>
      </c>
      <c r="J160" s="639" t="s">
        <v>814</v>
      </c>
      <c r="K160" s="639" t="s">
        <v>724</v>
      </c>
      <c r="L160" s="646" t="s">
        <v>108</v>
      </c>
      <c r="M160" s="647">
        <v>44919</v>
      </c>
      <c r="N160" s="646"/>
      <c r="O160" s="640">
        <v>1</v>
      </c>
      <c r="P160" s="639" t="s">
        <v>67</v>
      </c>
      <c r="Q160" s="639" t="s">
        <v>1312</v>
      </c>
      <c r="R160" s="639" t="s">
        <v>1313</v>
      </c>
      <c r="S160" s="646" t="s">
        <v>65</v>
      </c>
      <c r="T160" s="646"/>
    </row>
    <row r="161" spans="2:20">
      <c r="B161" s="639" t="s">
        <v>1501</v>
      </c>
      <c r="C161" s="639" t="s">
        <v>801</v>
      </c>
      <c r="D161" s="640">
        <v>-53</v>
      </c>
      <c r="E161" s="640">
        <v>-48</v>
      </c>
      <c r="F161" s="640">
        <v>0</v>
      </c>
      <c r="G161" s="640">
        <v>0</v>
      </c>
      <c r="H161" s="639" t="s">
        <v>1353</v>
      </c>
      <c r="I161" s="639" t="s">
        <v>1354</v>
      </c>
      <c r="J161" s="639" t="s">
        <v>814</v>
      </c>
      <c r="K161" s="639" t="s">
        <v>724</v>
      </c>
      <c r="L161" s="646" t="s">
        <v>108</v>
      </c>
      <c r="M161" s="647">
        <v>44912</v>
      </c>
      <c r="N161" s="647">
        <v>44918</v>
      </c>
      <c r="O161" s="640">
        <v>1</v>
      </c>
      <c r="P161" s="639" t="s">
        <v>67</v>
      </c>
      <c r="Q161" s="639" t="s">
        <v>1312</v>
      </c>
      <c r="R161" s="639" t="s">
        <v>1313</v>
      </c>
      <c r="S161" s="646" t="s">
        <v>65</v>
      </c>
      <c r="T161" s="646"/>
    </row>
    <row r="162" spans="2:20">
      <c r="B162" s="639" t="s">
        <v>1501</v>
      </c>
      <c r="C162" s="639" t="s">
        <v>801</v>
      </c>
      <c r="D162" s="640">
        <v>-18</v>
      </c>
      <c r="E162" s="640">
        <v>-13</v>
      </c>
      <c r="F162" s="640">
        <v>0</v>
      </c>
      <c r="G162" s="640">
        <v>0</v>
      </c>
      <c r="H162" s="639" t="s">
        <v>1353</v>
      </c>
      <c r="I162" s="639" t="s">
        <v>1354</v>
      </c>
      <c r="J162" s="639" t="s">
        <v>814</v>
      </c>
      <c r="K162" s="639" t="s">
        <v>724</v>
      </c>
      <c r="L162" s="646" t="s">
        <v>124</v>
      </c>
      <c r="M162" s="647">
        <v>44919</v>
      </c>
      <c r="N162" s="646"/>
      <c r="O162" s="640">
        <v>1</v>
      </c>
      <c r="P162" s="639" t="s">
        <v>67</v>
      </c>
      <c r="Q162" s="639" t="s">
        <v>1312</v>
      </c>
      <c r="R162" s="639" t="s">
        <v>1313</v>
      </c>
      <c r="S162" s="646" t="s">
        <v>65</v>
      </c>
      <c r="T162" s="646"/>
    </row>
    <row r="163" spans="2:20">
      <c r="B163" s="639" t="s">
        <v>1501</v>
      </c>
      <c r="C163" s="639" t="s">
        <v>801</v>
      </c>
      <c r="D163" s="640">
        <v>-13</v>
      </c>
      <c r="E163" s="640">
        <v>-8</v>
      </c>
      <c r="F163" s="640">
        <v>0</v>
      </c>
      <c r="G163" s="640">
        <v>0</v>
      </c>
      <c r="H163" s="639" t="s">
        <v>1353</v>
      </c>
      <c r="I163" s="639" t="s">
        <v>1354</v>
      </c>
      <c r="J163" s="639" t="s">
        <v>814</v>
      </c>
      <c r="K163" s="639" t="s">
        <v>724</v>
      </c>
      <c r="L163" s="646" t="s">
        <v>124</v>
      </c>
      <c r="M163" s="647">
        <v>44912</v>
      </c>
      <c r="N163" s="647">
        <v>44918</v>
      </c>
      <c r="O163" s="640">
        <v>1</v>
      </c>
      <c r="P163" s="639" t="s">
        <v>67</v>
      </c>
      <c r="Q163" s="639" t="s">
        <v>1312</v>
      </c>
      <c r="R163" s="639" t="s">
        <v>1313</v>
      </c>
      <c r="S163" s="646" t="s">
        <v>65</v>
      </c>
      <c r="T163" s="646"/>
    </row>
    <row r="164" spans="2:20">
      <c r="B164" s="639" t="s">
        <v>1501</v>
      </c>
      <c r="C164" s="639" t="s">
        <v>801</v>
      </c>
      <c r="D164" s="640">
        <v>-83</v>
      </c>
      <c r="E164" s="640">
        <v>-78</v>
      </c>
      <c r="F164" s="640">
        <v>0</v>
      </c>
      <c r="G164" s="640">
        <v>0</v>
      </c>
      <c r="H164" s="639" t="s">
        <v>1353</v>
      </c>
      <c r="I164" s="639" t="s">
        <v>1354</v>
      </c>
      <c r="J164" s="639" t="s">
        <v>814</v>
      </c>
      <c r="K164" s="639" t="s">
        <v>724</v>
      </c>
      <c r="L164" s="646" t="s">
        <v>108</v>
      </c>
      <c r="M164" s="647">
        <v>44919</v>
      </c>
      <c r="N164" s="646"/>
      <c r="O164" s="640">
        <v>1</v>
      </c>
      <c r="P164" s="639" t="s">
        <v>70</v>
      </c>
      <c r="Q164" s="639" t="s">
        <v>1312</v>
      </c>
      <c r="R164" s="639" t="s">
        <v>1313</v>
      </c>
      <c r="S164" s="646" t="s">
        <v>65</v>
      </c>
      <c r="T164" s="646"/>
    </row>
    <row r="165" spans="2:20">
      <c r="B165" s="639" t="s">
        <v>1501</v>
      </c>
      <c r="C165" s="639" t="s">
        <v>801</v>
      </c>
      <c r="D165" s="640">
        <v>-78</v>
      </c>
      <c r="E165" s="640">
        <v>-73</v>
      </c>
      <c r="F165" s="640">
        <v>0</v>
      </c>
      <c r="G165" s="640">
        <v>0</v>
      </c>
      <c r="H165" s="639" t="s">
        <v>1353</v>
      </c>
      <c r="I165" s="639" t="s">
        <v>1354</v>
      </c>
      <c r="J165" s="639" t="s">
        <v>814</v>
      </c>
      <c r="K165" s="639" t="s">
        <v>724</v>
      </c>
      <c r="L165" s="646" t="s">
        <v>108</v>
      </c>
      <c r="M165" s="647">
        <v>44912</v>
      </c>
      <c r="N165" s="647">
        <v>44918</v>
      </c>
      <c r="O165" s="640">
        <v>1</v>
      </c>
      <c r="P165" s="639" t="s">
        <v>70</v>
      </c>
      <c r="Q165" s="639" t="s">
        <v>1312</v>
      </c>
      <c r="R165" s="639" t="s">
        <v>1313</v>
      </c>
      <c r="S165" s="646" t="s">
        <v>65</v>
      </c>
      <c r="T165" s="646"/>
    </row>
    <row r="166" spans="2:20">
      <c r="B166" s="639" t="s">
        <v>1502</v>
      </c>
      <c r="C166" s="639" t="s">
        <v>729</v>
      </c>
      <c r="D166" s="640">
        <v>-85</v>
      </c>
      <c r="E166" s="640">
        <v>-75</v>
      </c>
      <c r="F166" s="640">
        <v>0</v>
      </c>
      <c r="G166" s="640">
        <v>0</v>
      </c>
      <c r="H166" s="639" t="s">
        <v>1396</v>
      </c>
      <c r="I166" s="639" t="s">
        <v>1323</v>
      </c>
      <c r="J166" s="639" t="s">
        <v>1397</v>
      </c>
      <c r="K166" s="639" t="s">
        <v>1379</v>
      </c>
      <c r="L166" s="646" t="s">
        <v>66</v>
      </c>
      <c r="M166" s="647">
        <v>44891</v>
      </c>
      <c r="N166" s="646"/>
      <c r="O166" s="640">
        <v>1</v>
      </c>
      <c r="P166" s="639" t="s">
        <v>91</v>
      </c>
      <c r="Q166" s="639" t="s">
        <v>1312</v>
      </c>
      <c r="R166" s="639" t="s">
        <v>1313</v>
      </c>
      <c r="S166" s="646" t="s">
        <v>65</v>
      </c>
      <c r="T166" s="646"/>
    </row>
    <row r="167" spans="2:20">
      <c r="B167" s="639" t="s">
        <v>1503</v>
      </c>
      <c r="C167" s="639" t="s">
        <v>856</v>
      </c>
      <c r="D167" s="640">
        <v>-18</v>
      </c>
      <c r="E167" s="640">
        <v>-8</v>
      </c>
      <c r="F167" s="640">
        <v>90</v>
      </c>
      <c r="G167" s="640">
        <v>0</v>
      </c>
      <c r="H167" s="639" t="s">
        <v>1308</v>
      </c>
      <c r="I167" s="639" t="s">
        <v>1309</v>
      </c>
      <c r="J167" s="639" t="s">
        <v>1310</v>
      </c>
      <c r="K167" s="639" t="s">
        <v>1379</v>
      </c>
      <c r="L167" s="646" t="s">
        <v>66</v>
      </c>
      <c r="M167" s="647">
        <v>44905</v>
      </c>
      <c r="N167" s="646"/>
      <c r="O167" s="640">
        <v>1</v>
      </c>
      <c r="P167" s="639" t="s">
        <v>91</v>
      </c>
      <c r="Q167" s="639" t="s">
        <v>1312</v>
      </c>
      <c r="R167" s="639" t="s">
        <v>1313</v>
      </c>
      <c r="S167" s="646" t="s">
        <v>65</v>
      </c>
      <c r="T167" s="639" t="s">
        <v>1504</v>
      </c>
    </row>
    <row r="168" spans="2:20">
      <c r="B168" s="639" t="s">
        <v>1505</v>
      </c>
      <c r="C168" s="639" t="s">
        <v>1034</v>
      </c>
      <c r="D168" s="640">
        <v>1</v>
      </c>
      <c r="E168" s="640">
        <v>6</v>
      </c>
      <c r="F168" s="640">
        <v>0</v>
      </c>
      <c r="G168" s="640">
        <v>0</v>
      </c>
      <c r="H168" s="639" t="s">
        <v>1329</v>
      </c>
      <c r="I168" s="639" t="s">
        <v>1330</v>
      </c>
      <c r="J168" s="639" t="s">
        <v>352</v>
      </c>
      <c r="K168" s="639" t="s">
        <v>1379</v>
      </c>
      <c r="L168" s="646" t="s">
        <v>66</v>
      </c>
      <c r="M168" s="647">
        <v>44912</v>
      </c>
      <c r="N168" s="646"/>
      <c r="O168" s="640">
        <v>1</v>
      </c>
      <c r="P168" s="639" t="s">
        <v>91</v>
      </c>
      <c r="Q168" s="639" t="s">
        <v>1312</v>
      </c>
      <c r="R168" s="639" t="s">
        <v>1313</v>
      </c>
      <c r="S168" s="646" t="s">
        <v>65</v>
      </c>
      <c r="T168" s="646"/>
    </row>
    <row r="169" spans="2:20">
      <c r="B169" s="639" t="s">
        <v>326</v>
      </c>
      <c r="C169" s="639" t="s">
        <v>312</v>
      </c>
      <c r="D169" s="640">
        <v>11</v>
      </c>
      <c r="E169" s="640">
        <v>46</v>
      </c>
      <c r="F169" s="640">
        <v>0</v>
      </c>
      <c r="G169" s="640">
        <v>0</v>
      </c>
      <c r="H169" s="639" t="s">
        <v>1430</v>
      </c>
      <c r="I169" s="639" t="s">
        <v>1431</v>
      </c>
      <c r="J169" s="639" t="s">
        <v>1432</v>
      </c>
      <c r="K169" s="639" t="s">
        <v>701</v>
      </c>
      <c r="L169" s="646" t="s">
        <v>66</v>
      </c>
      <c r="M169" s="647">
        <v>44905</v>
      </c>
      <c r="N169" s="646"/>
      <c r="O169" s="640">
        <v>1</v>
      </c>
      <c r="P169" s="639" t="s">
        <v>91</v>
      </c>
      <c r="Q169" s="639" t="s">
        <v>1312</v>
      </c>
      <c r="R169" s="639" t="s">
        <v>1313</v>
      </c>
      <c r="S169" s="646" t="s">
        <v>65</v>
      </c>
      <c r="T169" s="639" t="s">
        <v>1433</v>
      </c>
    </row>
    <row r="170" spans="2:20">
      <c r="B170" s="639" t="s">
        <v>1506</v>
      </c>
      <c r="C170" s="639" t="s">
        <v>973</v>
      </c>
      <c r="D170" s="640">
        <v>-119</v>
      </c>
      <c r="E170" s="640">
        <v>-114</v>
      </c>
      <c r="F170" s="640">
        <v>70</v>
      </c>
      <c r="G170" s="640">
        <v>0</v>
      </c>
      <c r="H170" s="639" t="s">
        <v>1322</v>
      </c>
      <c r="I170" s="639" t="s">
        <v>1323</v>
      </c>
      <c r="J170" s="639" t="s">
        <v>1324</v>
      </c>
      <c r="K170" s="639" t="s">
        <v>1359</v>
      </c>
      <c r="L170" s="646" t="s">
        <v>66</v>
      </c>
      <c r="M170" s="647">
        <v>44912</v>
      </c>
      <c r="N170" s="646"/>
      <c r="O170" s="640">
        <v>1</v>
      </c>
      <c r="P170" s="639" t="s">
        <v>91</v>
      </c>
      <c r="Q170" s="639" t="s">
        <v>1312</v>
      </c>
      <c r="R170" s="639" t="s">
        <v>1313</v>
      </c>
      <c r="S170" s="646" t="s">
        <v>222</v>
      </c>
      <c r="T170" s="639" t="s">
        <v>1423</v>
      </c>
    </row>
    <row r="171" spans="2:20">
      <c r="B171" s="639" t="s">
        <v>1506</v>
      </c>
      <c r="C171" s="639" t="s">
        <v>974</v>
      </c>
      <c r="D171" s="640">
        <v>-119</v>
      </c>
      <c r="E171" s="640">
        <v>-114</v>
      </c>
      <c r="F171" s="640">
        <v>70</v>
      </c>
      <c r="G171" s="640">
        <v>0</v>
      </c>
      <c r="H171" s="639" t="s">
        <v>1329</v>
      </c>
      <c r="I171" s="639" t="s">
        <v>1330</v>
      </c>
      <c r="J171" s="639" t="s">
        <v>352</v>
      </c>
      <c r="K171" s="639" t="s">
        <v>990</v>
      </c>
      <c r="L171" s="646" t="s">
        <v>66</v>
      </c>
      <c r="M171" s="647">
        <v>44912</v>
      </c>
      <c r="N171" s="646"/>
      <c r="O171" s="640">
        <v>1</v>
      </c>
      <c r="P171" s="639" t="s">
        <v>91</v>
      </c>
      <c r="Q171" s="639" t="s">
        <v>1312</v>
      </c>
      <c r="R171" s="639" t="s">
        <v>1313</v>
      </c>
      <c r="S171" s="646" t="s">
        <v>222</v>
      </c>
      <c r="T171" s="639" t="s">
        <v>1423</v>
      </c>
    </row>
    <row r="172" spans="2:20">
      <c r="B172" s="639" t="s">
        <v>1507</v>
      </c>
      <c r="C172" s="639" t="s">
        <v>883</v>
      </c>
      <c r="D172" s="640">
        <v>-109</v>
      </c>
      <c r="E172" s="640">
        <v>-104</v>
      </c>
      <c r="F172" s="640">
        <v>45</v>
      </c>
      <c r="G172" s="640">
        <v>0</v>
      </c>
      <c r="H172" s="639" t="s">
        <v>1319</v>
      </c>
      <c r="I172" s="639" t="s">
        <v>52</v>
      </c>
      <c r="J172" s="639" t="s">
        <v>1446</v>
      </c>
      <c r="K172" s="639" t="s">
        <v>1331</v>
      </c>
      <c r="L172" s="646" t="s">
        <v>66</v>
      </c>
      <c r="M172" s="647">
        <v>44912</v>
      </c>
      <c r="N172" s="646"/>
      <c r="O172" s="640">
        <v>1</v>
      </c>
      <c r="P172" s="639" t="s">
        <v>91</v>
      </c>
      <c r="Q172" s="639" t="s">
        <v>1312</v>
      </c>
      <c r="R172" s="639" t="s">
        <v>1313</v>
      </c>
      <c r="S172" s="646" t="s">
        <v>65</v>
      </c>
      <c r="T172" s="639" t="s">
        <v>1508</v>
      </c>
    </row>
    <row r="173" spans="2:20">
      <c r="B173" s="639" t="s">
        <v>859</v>
      </c>
      <c r="C173" s="639" t="s">
        <v>856</v>
      </c>
      <c r="D173" s="640">
        <v>35</v>
      </c>
      <c r="E173" s="640">
        <v>45</v>
      </c>
      <c r="F173" s="640">
        <v>0</v>
      </c>
      <c r="G173" s="640">
        <v>0</v>
      </c>
      <c r="H173" s="639" t="s">
        <v>1308</v>
      </c>
      <c r="I173" s="639" t="s">
        <v>1309</v>
      </c>
      <c r="J173" s="639" t="s">
        <v>1310</v>
      </c>
      <c r="K173" s="639" t="s">
        <v>1311</v>
      </c>
      <c r="L173" s="646" t="s">
        <v>66</v>
      </c>
      <c r="M173" s="647">
        <v>44905</v>
      </c>
      <c r="N173" s="646"/>
      <c r="O173" s="640">
        <v>1</v>
      </c>
      <c r="P173" s="639" t="s">
        <v>91</v>
      </c>
      <c r="Q173" s="639" t="s">
        <v>1312</v>
      </c>
      <c r="R173" s="639" t="s">
        <v>1313</v>
      </c>
      <c r="S173" s="646" t="s">
        <v>65</v>
      </c>
      <c r="T173" s="639" t="s">
        <v>1509</v>
      </c>
    </row>
    <row r="174" spans="2:20">
      <c r="B174" s="639" t="s">
        <v>857</v>
      </c>
      <c r="C174" s="639" t="s">
        <v>856</v>
      </c>
      <c r="D174" s="640">
        <v>-55</v>
      </c>
      <c r="E174" s="640">
        <v>-45</v>
      </c>
      <c r="F174" s="640">
        <v>90</v>
      </c>
      <c r="G174" s="640">
        <v>0</v>
      </c>
      <c r="H174" s="639" t="s">
        <v>1308</v>
      </c>
      <c r="I174" s="639" t="s">
        <v>1309</v>
      </c>
      <c r="J174" s="639" t="s">
        <v>1310</v>
      </c>
      <c r="K174" s="639" t="s">
        <v>1311</v>
      </c>
      <c r="L174" s="646" t="s">
        <v>66</v>
      </c>
      <c r="M174" s="647">
        <v>44905</v>
      </c>
      <c r="N174" s="646"/>
      <c r="O174" s="640">
        <v>1</v>
      </c>
      <c r="P174" s="639" t="s">
        <v>91</v>
      </c>
      <c r="Q174" s="639" t="s">
        <v>1312</v>
      </c>
      <c r="R174" s="639" t="s">
        <v>1313</v>
      </c>
      <c r="S174" s="646" t="s">
        <v>65</v>
      </c>
      <c r="T174" s="639" t="s">
        <v>1504</v>
      </c>
    </row>
    <row r="175" spans="2:20">
      <c r="B175" s="639" t="s">
        <v>1510</v>
      </c>
      <c r="C175" s="639" t="s">
        <v>856</v>
      </c>
      <c r="D175" s="640">
        <v>-55</v>
      </c>
      <c r="E175" s="640">
        <v>-45</v>
      </c>
      <c r="F175" s="640">
        <v>90</v>
      </c>
      <c r="G175" s="640">
        <v>0</v>
      </c>
      <c r="H175" s="639" t="s">
        <v>1308</v>
      </c>
      <c r="I175" s="639" t="s">
        <v>1309</v>
      </c>
      <c r="J175" s="639" t="s">
        <v>1310</v>
      </c>
      <c r="K175" s="639" t="s">
        <v>1311</v>
      </c>
      <c r="L175" s="646" t="s">
        <v>66</v>
      </c>
      <c r="M175" s="647">
        <v>44905</v>
      </c>
      <c r="N175" s="646"/>
      <c r="O175" s="640">
        <v>1</v>
      </c>
      <c r="P175" s="639" t="s">
        <v>91</v>
      </c>
      <c r="Q175" s="639" t="s">
        <v>1312</v>
      </c>
      <c r="R175" s="639" t="s">
        <v>1313</v>
      </c>
      <c r="S175" s="646" t="s">
        <v>65</v>
      </c>
      <c r="T175" s="639" t="s">
        <v>1504</v>
      </c>
    </row>
    <row r="176" spans="2:20">
      <c r="B176" s="639" t="s">
        <v>1511</v>
      </c>
      <c r="C176" s="639" t="s">
        <v>729</v>
      </c>
      <c r="D176" s="640">
        <v>-105</v>
      </c>
      <c r="E176" s="640">
        <v>-95</v>
      </c>
      <c r="F176" s="640">
        <v>0</v>
      </c>
      <c r="G176" s="640">
        <v>0</v>
      </c>
      <c r="H176" s="639" t="s">
        <v>1396</v>
      </c>
      <c r="I176" s="639" t="s">
        <v>1323</v>
      </c>
      <c r="J176" s="639" t="s">
        <v>1397</v>
      </c>
      <c r="K176" s="639" t="s">
        <v>1379</v>
      </c>
      <c r="L176" s="646" t="s">
        <v>66</v>
      </c>
      <c r="M176" s="647">
        <v>44891</v>
      </c>
      <c r="N176" s="646"/>
      <c r="O176" s="640">
        <v>1</v>
      </c>
      <c r="P176" s="639" t="s">
        <v>91</v>
      </c>
      <c r="Q176" s="639" t="s">
        <v>1312</v>
      </c>
      <c r="R176" s="639" t="s">
        <v>1313</v>
      </c>
      <c r="S176" s="646" t="s">
        <v>65</v>
      </c>
      <c r="T176" s="646"/>
    </row>
    <row r="177" spans="2:20">
      <c r="B177" s="639" t="s">
        <v>1512</v>
      </c>
      <c r="C177" s="639" t="s">
        <v>1034</v>
      </c>
      <c r="D177" s="640">
        <v>-9</v>
      </c>
      <c r="E177" s="640">
        <v>-4</v>
      </c>
      <c r="F177" s="640">
        <v>0</v>
      </c>
      <c r="G177" s="640">
        <v>0</v>
      </c>
      <c r="H177" s="639" t="s">
        <v>1329</v>
      </c>
      <c r="I177" s="639" t="s">
        <v>1330</v>
      </c>
      <c r="J177" s="639" t="s">
        <v>352</v>
      </c>
      <c r="K177" s="639" t="s">
        <v>1379</v>
      </c>
      <c r="L177" s="646" t="s">
        <v>66</v>
      </c>
      <c r="M177" s="647">
        <v>44912</v>
      </c>
      <c r="N177" s="646"/>
      <c r="O177" s="640">
        <v>1</v>
      </c>
      <c r="P177" s="639" t="s">
        <v>91</v>
      </c>
      <c r="Q177" s="639" t="s">
        <v>1312</v>
      </c>
      <c r="R177" s="639" t="s">
        <v>1313</v>
      </c>
      <c r="S177" s="646" t="s">
        <v>65</v>
      </c>
      <c r="T177" s="646"/>
    </row>
    <row r="178" spans="2:20">
      <c r="B178" s="639" t="s">
        <v>1179</v>
      </c>
      <c r="C178" s="639" t="s">
        <v>1172</v>
      </c>
      <c r="D178" s="640">
        <v>119</v>
      </c>
      <c r="E178" s="640">
        <v>139</v>
      </c>
      <c r="F178" s="640">
        <v>40</v>
      </c>
      <c r="G178" s="640">
        <v>0</v>
      </c>
      <c r="H178" s="639" t="s">
        <v>1318</v>
      </c>
      <c r="I178" s="639" t="s">
        <v>1319</v>
      </c>
      <c r="J178" s="639" t="s">
        <v>1183</v>
      </c>
      <c r="K178" s="639" t="s">
        <v>1367</v>
      </c>
      <c r="L178" s="646" t="s">
        <v>66</v>
      </c>
      <c r="M178" s="647">
        <v>44891</v>
      </c>
      <c r="N178" s="646"/>
      <c r="O178" s="640">
        <v>1</v>
      </c>
      <c r="P178" s="639" t="s">
        <v>91</v>
      </c>
      <c r="Q178" s="639" t="s">
        <v>1312</v>
      </c>
      <c r="R178" s="639" t="s">
        <v>1341</v>
      </c>
      <c r="S178" s="646" t="s">
        <v>65</v>
      </c>
      <c r="T178" s="639" t="s">
        <v>1342</v>
      </c>
    </row>
    <row r="179" spans="2:20">
      <c r="B179" s="639" t="s">
        <v>1513</v>
      </c>
      <c r="C179" s="639" t="s">
        <v>729</v>
      </c>
      <c r="D179" s="640">
        <v>-65</v>
      </c>
      <c r="E179" s="640">
        <v>-55</v>
      </c>
      <c r="F179" s="640">
        <v>0</v>
      </c>
      <c r="G179" s="640">
        <v>0</v>
      </c>
      <c r="H179" s="639" t="s">
        <v>1396</v>
      </c>
      <c r="I179" s="639" t="s">
        <v>1323</v>
      </c>
      <c r="J179" s="639" t="s">
        <v>1397</v>
      </c>
      <c r="K179" s="639" t="s">
        <v>1379</v>
      </c>
      <c r="L179" s="646" t="s">
        <v>66</v>
      </c>
      <c r="M179" s="647">
        <v>44891</v>
      </c>
      <c r="N179" s="646"/>
      <c r="O179" s="640">
        <v>1</v>
      </c>
      <c r="P179" s="639" t="s">
        <v>91</v>
      </c>
      <c r="Q179" s="639" t="s">
        <v>1312</v>
      </c>
      <c r="R179" s="639" t="s">
        <v>1313</v>
      </c>
      <c r="S179" s="646" t="s">
        <v>65</v>
      </c>
      <c r="T179" s="646"/>
    </row>
    <row r="180" spans="2:20">
      <c r="B180" s="639" t="s">
        <v>167</v>
      </c>
      <c r="C180" s="639" t="s">
        <v>167</v>
      </c>
      <c r="D180" s="640">
        <v>-49</v>
      </c>
      <c r="E180" s="640">
        <v>-39</v>
      </c>
      <c r="F180" s="640">
        <v>0</v>
      </c>
      <c r="G180" s="640">
        <v>0</v>
      </c>
      <c r="H180" s="639" t="s">
        <v>1329</v>
      </c>
      <c r="I180" s="639" t="s">
        <v>1330</v>
      </c>
      <c r="J180" s="639" t="s">
        <v>172</v>
      </c>
      <c r="K180" s="639" t="s">
        <v>1514</v>
      </c>
      <c r="L180" s="646" t="s">
        <v>124</v>
      </c>
      <c r="M180" s="647">
        <v>44912</v>
      </c>
      <c r="N180" s="646"/>
      <c r="O180" s="640">
        <v>1</v>
      </c>
      <c r="P180" s="639" t="s">
        <v>70</v>
      </c>
      <c r="Q180" s="639" t="s">
        <v>1312</v>
      </c>
      <c r="R180" s="639" t="s">
        <v>1313</v>
      </c>
      <c r="S180" s="646" t="s">
        <v>65</v>
      </c>
      <c r="T180" s="639" t="s">
        <v>1</v>
      </c>
    </row>
    <row r="181" spans="2:20">
      <c r="B181" s="639" t="s">
        <v>167</v>
      </c>
      <c r="C181" s="639" t="s">
        <v>167</v>
      </c>
      <c r="D181" s="640">
        <v>-89</v>
      </c>
      <c r="E181" s="640">
        <v>-79</v>
      </c>
      <c r="F181" s="640">
        <v>0</v>
      </c>
      <c r="G181" s="640">
        <v>0</v>
      </c>
      <c r="H181" s="639" t="s">
        <v>1329</v>
      </c>
      <c r="I181" s="639" t="s">
        <v>1330</v>
      </c>
      <c r="J181" s="639" t="s">
        <v>172</v>
      </c>
      <c r="K181" s="639" t="s">
        <v>1514</v>
      </c>
      <c r="L181" s="646" t="s">
        <v>108</v>
      </c>
      <c r="M181" s="647">
        <v>44912</v>
      </c>
      <c r="N181" s="646"/>
      <c r="O181" s="640">
        <v>1</v>
      </c>
      <c r="P181" s="639" t="s">
        <v>70</v>
      </c>
      <c r="Q181" s="639" t="s">
        <v>1312</v>
      </c>
      <c r="R181" s="639" t="s">
        <v>1313</v>
      </c>
      <c r="S181" s="646" t="s">
        <v>65</v>
      </c>
      <c r="T181" s="639" t="s">
        <v>1</v>
      </c>
    </row>
    <row r="182" spans="2:20">
      <c r="B182" s="639" t="s">
        <v>167</v>
      </c>
      <c r="C182" s="639" t="s">
        <v>167</v>
      </c>
      <c r="D182" s="640">
        <v>-14</v>
      </c>
      <c r="E182" s="640">
        <v>-4</v>
      </c>
      <c r="F182" s="640">
        <v>0</v>
      </c>
      <c r="G182" s="640">
        <v>0</v>
      </c>
      <c r="H182" s="639" t="s">
        <v>1329</v>
      </c>
      <c r="I182" s="639" t="s">
        <v>1330</v>
      </c>
      <c r="J182" s="639" t="s">
        <v>172</v>
      </c>
      <c r="K182" s="639" t="s">
        <v>1514</v>
      </c>
      <c r="L182" s="646" t="s">
        <v>124</v>
      </c>
      <c r="M182" s="647">
        <v>44912</v>
      </c>
      <c r="N182" s="646"/>
      <c r="O182" s="640">
        <v>1</v>
      </c>
      <c r="P182" s="639" t="s">
        <v>67</v>
      </c>
      <c r="Q182" s="639" t="s">
        <v>1312</v>
      </c>
      <c r="R182" s="639" t="s">
        <v>1313</v>
      </c>
      <c r="S182" s="646" t="s">
        <v>65</v>
      </c>
      <c r="T182" s="639" t="s">
        <v>1</v>
      </c>
    </row>
    <row r="183" spans="2:20">
      <c r="B183" s="639" t="s">
        <v>167</v>
      </c>
      <c r="C183" s="639" t="s">
        <v>167</v>
      </c>
      <c r="D183" s="640">
        <v>-54</v>
      </c>
      <c r="E183" s="640">
        <v>-44</v>
      </c>
      <c r="F183" s="640">
        <v>0</v>
      </c>
      <c r="G183" s="640">
        <v>0</v>
      </c>
      <c r="H183" s="639" t="s">
        <v>1329</v>
      </c>
      <c r="I183" s="639" t="s">
        <v>1330</v>
      </c>
      <c r="J183" s="639" t="s">
        <v>172</v>
      </c>
      <c r="K183" s="639" t="s">
        <v>1514</v>
      </c>
      <c r="L183" s="646" t="s">
        <v>108</v>
      </c>
      <c r="M183" s="647">
        <v>44912</v>
      </c>
      <c r="N183" s="646"/>
      <c r="O183" s="640">
        <v>1</v>
      </c>
      <c r="P183" s="639" t="s">
        <v>67</v>
      </c>
      <c r="Q183" s="639" t="s">
        <v>1312</v>
      </c>
      <c r="R183" s="639" t="s">
        <v>1313</v>
      </c>
      <c r="S183" s="646" t="s">
        <v>65</v>
      </c>
      <c r="T183" s="639" t="s">
        <v>1</v>
      </c>
    </row>
    <row r="184" spans="2:20">
      <c r="B184" s="639" t="s">
        <v>1515</v>
      </c>
      <c r="C184" s="639" t="s">
        <v>973</v>
      </c>
      <c r="D184" s="640">
        <v>-119</v>
      </c>
      <c r="E184" s="640">
        <v>-114</v>
      </c>
      <c r="F184" s="640">
        <v>70</v>
      </c>
      <c r="G184" s="640">
        <v>0</v>
      </c>
      <c r="H184" s="639" t="s">
        <v>1322</v>
      </c>
      <c r="I184" s="639" t="s">
        <v>1323</v>
      </c>
      <c r="J184" s="639" t="s">
        <v>1324</v>
      </c>
      <c r="K184" s="639" t="s">
        <v>1359</v>
      </c>
      <c r="L184" s="646" t="s">
        <v>66</v>
      </c>
      <c r="M184" s="647">
        <v>44912</v>
      </c>
      <c r="N184" s="646"/>
      <c r="O184" s="640">
        <v>1</v>
      </c>
      <c r="P184" s="639" t="s">
        <v>91</v>
      </c>
      <c r="Q184" s="639" t="s">
        <v>1312</v>
      </c>
      <c r="R184" s="639" t="s">
        <v>1313</v>
      </c>
      <c r="S184" s="646" t="s">
        <v>222</v>
      </c>
      <c r="T184" s="639" t="s">
        <v>1423</v>
      </c>
    </row>
    <row r="185" spans="2:20">
      <c r="B185" s="639" t="s">
        <v>1515</v>
      </c>
      <c r="C185" s="639" t="s">
        <v>974</v>
      </c>
      <c r="D185" s="640">
        <v>-119</v>
      </c>
      <c r="E185" s="640">
        <v>-114</v>
      </c>
      <c r="F185" s="640">
        <v>70</v>
      </c>
      <c r="G185" s="640">
        <v>0</v>
      </c>
      <c r="H185" s="639" t="s">
        <v>1329</v>
      </c>
      <c r="I185" s="639" t="s">
        <v>1330</v>
      </c>
      <c r="J185" s="639" t="s">
        <v>352</v>
      </c>
      <c r="K185" s="639" t="s">
        <v>990</v>
      </c>
      <c r="L185" s="646" t="s">
        <v>66</v>
      </c>
      <c r="M185" s="647">
        <v>44912</v>
      </c>
      <c r="N185" s="646"/>
      <c r="O185" s="640">
        <v>1</v>
      </c>
      <c r="P185" s="639" t="s">
        <v>91</v>
      </c>
      <c r="Q185" s="639" t="s">
        <v>1312</v>
      </c>
      <c r="R185" s="639" t="s">
        <v>1313</v>
      </c>
      <c r="S185" s="646" t="s">
        <v>222</v>
      </c>
      <c r="T185" s="639" t="s">
        <v>1423</v>
      </c>
    </row>
    <row r="186" spans="2:20">
      <c r="B186" s="639" t="s">
        <v>1516</v>
      </c>
      <c r="C186" s="639" t="s">
        <v>883</v>
      </c>
      <c r="D186" s="640">
        <v>-112</v>
      </c>
      <c r="E186" s="640">
        <v>-107</v>
      </c>
      <c r="F186" s="640">
        <v>45</v>
      </c>
      <c r="G186" s="640">
        <v>0</v>
      </c>
      <c r="H186" s="639" t="s">
        <v>1319</v>
      </c>
      <c r="I186" s="639" t="s">
        <v>52</v>
      </c>
      <c r="J186" s="639" t="s">
        <v>1446</v>
      </c>
      <c r="K186" s="639" t="s">
        <v>1331</v>
      </c>
      <c r="L186" s="646" t="s">
        <v>66</v>
      </c>
      <c r="M186" s="647">
        <v>44912</v>
      </c>
      <c r="N186" s="646"/>
      <c r="O186" s="640">
        <v>1</v>
      </c>
      <c r="P186" s="639" t="s">
        <v>91</v>
      </c>
      <c r="Q186" s="639" t="s">
        <v>1312</v>
      </c>
      <c r="R186" s="639" t="s">
        <v>1313</v>
      </c>
      <c r="S186" s="646" t="s">
        <v>222</v>
      </c>
      <c r="T186" s="639" t="s">
        <v>1508</v>
      </c>
    </row>
    <row r="187" spans="2:20">
      <c r="B187" s="639" t="s">
        <v>1005</v>
      </c>
      <c r="C187" s="639" t="s">
        <v>1004</v>
      </c>
      <c r="D187" s="640">
        <v>-82</v>
      </c>
      <c r="E187" s="640">
        <v>-77</v>
      </c>
      <c r="F187" s="640">
        <v>90</v>
      </c>
      <c r="G187" s="640">
        <v>0</v>
      </c>
      <c r="H187" s="639" t="s">
        <v>1333</v>
      </c>
      <c r="I187" s="639" t="s">
        <v>43</v>
      </c>
      <c r="J187" s="639" t="s">
        <v>1334</v>
      </c>
      <c r="K187" s="639" t="s">
        <v>1011</v>
      </c>
      <c r="L187" s="646" t="s">
        <v>66</v>
      </c>
      <c r="M187" s="647">
        <v>44905</v>
      </c>
      <c r="N187" s="646"/>
      <c r="O187" s="640">
        <v>1</v>
      </c>
      <c r="P187" s="639" t="s">
        <v>91</v>
      </c>
      <c r="Q187" s="639" t="s">
        <v>1312</v>
      </c>
      <c r="R187" s="639" t="s">
        <v>1313</v>
      </c>
      <c r="S187" s="646" t="s">
        <v>65</v>
      </c>
      <c r="T187" s="646"/>
    </row>
    <row r="188" spans="2:20">
      <c r="B188" s="639" t="s">
        <v>928</v>
      </c>
      <c r="C188" s="639" t="s">
        <v>925</v>
      </c>
      <c r="D188" s="640">
        <v>-13</v>
      </c>
      <c r="E188" s="640">
        <v>-8</v>
      </c>
      <c r="F188" s="640">
        <v>0</v>
      </c>
      <c r="G188" s="640">
        <v>0</v>
      </c>
      <c r="H188" s="639" t="s">
        <v>1319</v>
      </c>
      <c r="I188" s="639" t="s">
        <v>52</v>
      </c>
      <c r="J188" s="639" t="s">
        <v>1517</v>
      </c>
      <c r="K188" s="639" t="s">
        <v>938</v>
      </c>
      <c r="L188" s="646" t="s">
        <v>66</v>
      </c>
      <c r="M188" s="647">
        <v>44912</v>
      </c>
      <c r="N188" s="646"/>
      <c r="O188" s="640">
        <v>1</v>
      </c>
      <c r="P188" s="639" t="s">
        <v>91</v>
      </c>
      <c r="Q188" s="639" t="s">
        <v>1312</v>
      </c>
      <c r="R188" s="639" t="s">
        <v>1313</v>
      </c>
      <c r="S188" s="646" t="s">
        <v>65</v>
      </c>
      <c r="T188" s="639" t="s">
        <v>1518</v>
      </c>
    </row>
    <row r="189" spans="2:20">
      <c r="B189" s="639" t="s">
        <v>876</v>
      </c>
      <c r="C189" s="639" t="s">
        <v>876</v>
      </c>
      <c r="D189" s="640">
        <v>-70</v>
      </c>
      <c r="E189" s="640">
        <v>-65</v>
      </c>
      <c r="F189" s="640">
        <v>0</v>
      </c>
      <c r="G189" s="640">
        <v>0</v>
      </c>
      <c r="H189" s="639" t="s">
        <v>1319</v>
      </c>
      <c r="I189" s="639" t="s">
        <v>52</v>
      </c>
      <c r="J189" s="639" t="s">
        <v>1446</v>
      </c>
      <c r="K189" s="639" t="s">
        <v>1359</v>
      </c>
      <c r="L189" s="646" t="s">
        <v>66</v>
      </c>
      <c r="M189" s="647">
        <v>44912</v>
      </c>
      <c r="N189" s="646"/>
      <c r="O189" s="640">
        <v>0</v>
      </c>
      <c r="P189" s="639" t="s">
        <v>293</v>
      </c>
      <c r="Q189" s="639" t="s">
        <v>1312</v>
      </c>
      <c r="R189" s="639" t="s">
        <v>1313</v>
      </c>
      <c r="S189" s="646" t="s">
        <v>65</v>
      </c>
      <c r="T189" s="639" t="s">
        <v>1519</v>
      </c>
    </row>
    <row r="190" spans="2:20">
      <c r="B190" s="639" t="s">
        <v>876</v>
      </c>
      <c r="C190" s="639" t="s">
        <v>876</v>
      </c>
      <c r="D190" s="640">
        <v>-80</v>
      </c>
      <c r="E190" s="640">
        <v>-75</v>
      </c>
      <c r="F190" s="640">
        <v>0</v>
      </c>
      <c r="G190" s="640">
        <v>0</v>
      </c>
      <c r="H190" s="639" t="s">
        <v>1319</v>
      </c>
      <c r="I190" s="639" t="s">
        <v>52</v>
      </c>
      <c r="J190" s="639" t="s">
        <v>1446</v>
      </c>
      <c r="K190" s="639" t="s">
        <v>1359</v>
      </c>
      <c r="L190" s="646" t="s">
        <v>66</v>
      </c>
      <c r="M190" s="647">
        <v>44912</v>
      </c>
      <c r="N190" s="646"/>
      <c r="O190" s="640">
        <v>0</v>
      </c>
      <c r="P190" s="639" t="s">
        <v>547</v>
      </c>
      <c r="Q190" s="639" t="s">
        <v>1312</v>
      </c>
      <c r="R190" s="639" t="s">
        <v>1313</v>
      </c>
      <c r="S190" s="646" t="s">
        <v>65</v>
      </c>
      <c r="T190" s="639" t="s">
        <v>1519</v>
      </c>
    </row>
    <row r="191" spans="2:20">
      <c r="B191" s="639" t="s">
        <v>876</v>
      </c>
      <c r="C191" s="639" t="s">
        <v>876</v>
      </c>
      <c r="D191" s="640">
        <v>-90</v>
      </c>
      <c r="E191" s="640">
        <v>-85</v>
      </c>
      <c r="F191" s="640">
        <v>0</v>
      </c>
      <c r="G191" s="640">
        <v>0</v>
      </c>
      <c r="H191" s="639" t="s">
        <v>1319</v>
      </c>
      <c r="I191" s="639" t="s">
        <v>52</v>
      </c>
      <c r="J191" s="639" t="s">
        <v>1446</v>
      </c>
      <c r="K191" s="639" t="s">
        <v>1359</v>
      </c>
      <c r="L191" s="646" t="s">
        <v>66</v>
      </c>
      <c r="M191" s="647">
        <v>44912</v>
      </c>
      <c r="N191" s="646"/>
      <c r="O191" s="640">
        <v>0</v>
      </c>
      <c r="P191" s="639" t="s">
        <v>70</v>
      </c>
      <c r="Q191" s="639" t="s">
        <v>1312</v>
      </c>
      <c r="R191" s="639" t="s">
        <v>1313</v>
      </c>
      <c r="S191" s="646" t="s">
        <v>65</v>
      </c>
      <c r="T191" s="639" t="s">
        <v>1519</v>
      </c>
    </row>
    <row r="192" spans="2:20">
      <c r="B192" s="639" t="s">
        <v>1134</v>
      </c>
      <c r="C192" s="639" t="s">
        <v>1134</v>
      </c>
      <c r="D192" s="640">
        <v>-90</v>
      </c>
      <c r="E192" s="640">
        <v>-80</v>
      </c>
      <c r="F192" s="640">
        <v>40</v>
      </c>
      <c r="G192" s="640">
        <v>40</v>
      </c>
      <c r="H192" s="639" t="s">
        <v>1409</v>
      </c>
      <c r="I192" s="639" t="s">
        <v>1410</v>
      </c>
      <c r="J192" s="639" t="s">
        <v>1498</v>
      </c>
      <c r="K192" s="639" t="s">
        <v>1520</v>
      </c>
      <c r="L192" s="646" t="s">
        <v>66</v>
      </c>
      <c r="M192" s="647">
        <v>44898</v>
      </c>
      <c r="N192" s="646"/>
      <c r="O192" s="640">
        <v>1</v>
      </c>
      <c r="P192" s="639" t="s">
        <v>91</v>
      </c>
      <c r="Q192" s="639" t="s">
        <v>1312</v>
      </c>
      <c r="R192" s="639" t="s">
        <v>1341</v>
      </c>
      <c r="S192" s="646" t="s">
        <v>65</v>
      </c>
      <c r="T192" s="639" t="s">
        <v>1521</v>
      </c>
    </row>
    <row r="193" spans="2:20">
      <c r="B193" s="639" t="s">
        <v>1089</v>
      </c>
      <c r="C193" s="639" t="s">
        <v>1089</v>
      </c>
      <c r="D193" s="640">
        <v>-42</v>
      </c>
      <c r="E193" s="640">
        <v>-32</v>
      </c>
      <c r="F193" s="640">
        <v>20</v>
      </c>
      <c r="G193" s="640">
        <v>45</v>
      </c>
      <c r="H193" s="639" t="s">
        <v>1364</v>
      </c>
      <c r="I193" s="639" t="s">
        <v>1365</v>
      </c>
      <c r="J193" s="639" t="s">
        <v>1098</v>
      </c>
      <c r="K193" s="639" t="s">
        <v>1359</v>
      </c>
      <c r="L193" s="646" t="s">
        <v>66</v>
      </c>
      <c r="M193" s="647">
        <v>44905</v>
      </c>
      <c r="N193" s="646"/>
      <c r="O193" s="640">
        <v>1</v>
      </c>
      <c r="P193" s="639" t="s">
        <v>293</v>
      </c>
      <c r="Q193" s="639" t="s">
        <v>1312</v>
      </c>
      <c r="R193" s="639" t="s">
        <v>1341</v>
      </c>
      <c r="S193" s="646" t="s">
        <v>65</v>
      </c>
      <c r="T193" s="639" t="s">
        <v>1342</v>
      </c>
    </row>
    <row r="194" spans="2:20">
      <c r="B194" s="639" t="s">
        <v>1089</v>
      </c>
      <c r="C194" s="639" t="s">
        <v>1089</v>
      </c>
      <c r="D194" s="640">
        <v>-112</v>
      </c>
      <c r="E194" s="640">
        <v>-102</v>
      </c>
      <c r="F194" s="640">
        <v>20</v>
      </c>
      <c r="G194" s="640">
        <v>45</v>
      </c>
      <c r="H194" s="639" t="s">
        <v>1364</v>
      </c>
      <c r="I194" s="639" t="s">
        <v>1365</v>
      </c>
      <c r="J194" s="639" t="s">
        <v>1098</v>
      </c>
      <c r="K194" s="639" t="s">
        <v>1359</v>
      </c>
      <c r="L194" s="646" t="s">
        <v>66</v>
      </c>
      <c r="M194" s="647">
        <v>44905</v>
      </c>
      <c r="N194" s="646"/>
      <c r="O194" s="640">
        <v>1</v>
      </c>
      <c r="P194" s="639" t="s">
        <v>70</v>
      </c>
      <c r="Q194" s="639" t="s">
        <v>1312</v>
      </c>
      <c r="R194" s="639" t="s">
        <v>1341</v>
      </c>
      <c r="S194" s="646" t="s">
        <v>65</v>
      </c>
      <c r="T194" s="639" t="s">
        <v>1342</v>
      </c>
    </row>
    <row r="195" spans="2:20">
      <c r="B195" s="639" t="s">
        <v>1089</v>
      </c>
      <c r="C195" s="639" t="s">
        <v>1089</v>
      </c>
      <c r="D195" s="640">
        <v>-72</v>
      </c>
      <c r="E195" s="640">
        <v>-62</v>
      </c>
      <c r="F195" s="640">
        <v>20</v>
      </c>
      <c r="G195" s="640">
        <v>45</v>
      </c>
      <c r="H195" s="639" t="s">
        <v>1364</v>
      </c>
      <c r="I195" s="639" t="s">
        <v>1365</v>
      </c>
      <c r="J195" s="639" t="s">
        <v>1098</v>
      </c>
      <c r="K195" s="639" t="s">
        <v>1359</v>
      </c>
      <c r="L195" s="646" t="s">
        <v>66</v>
      </c>
      <c r="M195" s="647">
        <v>44905</v>
      </c>
      <c r="N195" s="646"/>
      <c r="O195" s="640">
        <v>1</v>
      </c>
      <c r="P195" s="639" t="s">
        <v>547</v>
      </c>
      <c r="Q195" s="639" t="s">
        <v>1312</v>
      </c>
      <c r="R195" s="639" t="s">
        <v>1341</v>
      </c>
      <c r="S195" s="646" t="s">
        <v>65</v>
      </c>
      <c r="T195" s="639" t="s">
        <v>1342</v>
      </c>
    </row>
    <row r="196" spans="2:20">
      <c r="B196" s="639" t="s">
        <v>238</v>
      </c>
      <c r="C196" s="639" t="s">
        <v>218</v>
      </c>
      <c r="D196" s="640">
        <v>357</v>
      </c>
      <c r="E196" s="640">
        <v>367</v>
      </c>
      <c r="F196" s="640">
        <v>0</v>
      </c>
      <c r="G196" s="640">
        <v>0</v>
      </c>
      <c r="H196" s="639" t="s">
        <v>52</v>
      </c>
      <c r="I196" s="639" t="s">
        <v>1329</v>
      </c>
      <c r="J196" s="639" t="s">
        <v>1469</v>
      </c>
      <c r="K196" s="639" t="s">
        <v>1335</v>
      </c>
      <c r="L196" s="646" t="s">
        <v>66</v>
      </c>
      <c r="M196" s="647">
        <v>44898</v>
      </c>
      <c r="N196" s="646"/>
      <c r="O196" s="640">
        <v>1</v>
      </c>
      <c r="P196" s="639" t="s">
        <v>91</v>
      </c>
      <c r="Q196" s="639" t="s">
        <v>1336</v>
      </c>
      <c r="R196" s="646"/>
      <c r="S196" s="646" t="s">
        <v>65</v>
      </c>
      <c r="T196" s="639" t="s">
        <v>1522</v>
      </c>
    </row>
    <row r="197" spans="2:20">
      <c r="B197" s="639" t="s">
        <v>1523</v>
      </c>
      <c r="C197" s="639" t="s">
        <v>921</v>
      </c>
      <c r="D197" s="640">
        <v>40</v>
      </c>
      <c r="E197" s="640">
        <v>45</v>
      </c>
      <c r="F197" s="640">
        <v>0</v>
      </c>
      <c r="G197" s="640">
        <v>0</v>
      </c>
      <c r="H197" s="639" t="s">
        <v>43</v>
      </c>
      <c r="I197" s="639" t="s">
        <v>52</v>
      </c>
      <c r="J197" s="639" t="s">
        <v>1469</v>
      </c>
      <c r="K197" s="639" t="s">
        <v>1388</v>
      </c>
      <c r="L197" s="646" t="s">
        <v>66</v>
      </c>
      <c r="M197" s="647">
        <v>44912</v>
      </c>
      <c r="N197" s="646"/>
      <c r="O197" s="640">
        <v>1</v>
      </c>
      <c r="P197" s="639" t="s">
        <v>91</v>
      </c>
      <c r="Q197" s="639" t="s">
        <v>1312</v>
      </c>
      <c r="R197" s="639" t="s">
        <v>1313</v>
      </c>
      <c r="S197" s="646" t="s">
        <v>65</v>
      </c>
      <c r="T197" s="639" t="s">
        <v>1317</v>
      </c>
    </row>
    <row r="198" spans="2:20">
      <c r="B198" s="639" t="s">
        <v>1524</v>
      </c>
      <c r="C198" s="639" t="s">
        <v>694</v>
      </c>
      <c r="D198" s="640">
        <v>-68</v>
      </c>
      <c r="E198" s="640">
        <v>-63</v>
      </c>
      <c r="F198" s="640">
        <v>0</v>
      </c>
      <c r="G198" s="640">
        <v>0</v>
      </c>
      <c r="H198" s="639" t="s">
        <v>1318</v>
      </c>
      <c r="I198" s="639" t="s">
        <v>1319</v>
      </c>
      <c r="J198" s="639" t="s">
        <v>697</v>
      </c>
      <c r="K198" s="639" t="s">
        <v>1331</v>
      </c>
      <c r="L198" s="646" t="s">
        <v>66</v>
      </c>
      <c r="M198" s="647">
        <v>44905</v>
      </c>
      <c r="N198" s="646"/>
      <c r="O198" s="640">
        <v>1</v>
      </c>
      <c r="P198" s="639" t="s">
        <v>91</v>
      </c>
      <c r="Q198" s="639" t="s">
        <v>1312</v>
      </c>
      <c r="R198" s="639" t="s">
        <v>1313</v>
      </c>
      <c r="S198" s="646" t="s">
        <v>65</v>
      </c>
      <c r="T198" s="646"/>
    </row>
    <row r="199" spans="2:20">
      <c r="B199" s="639" t="s">
        <v>1525</v>
      </c>
      <c r="C199" s="639" t="s">
        <v>801</v>
      </c>
      <c r="D199" s="640">
        <v>-58</v>
      </c>
      <c r="E199" s="640">
        <v>-53</v>
      </c>
      <c r="F199" s="640">
        <v>0</v>
      </c>
      <c r="G199" s="640">
        <v>0</v>
      </c>
      <c r="H199" s="639" t="s">
        <v>1353</v>
      </c>
      <c r="I199" s="639" t="s">
        <v>1354</v>
      </c>
      <c r="J199" s="639" t="s">
        <v>814</v>
      </c>
      <c r="K199" s="639" t="s">
        <v>1351</v>
      </c>
      <c r="L199" s="646" t="s">
        <v>108</v>
      </c>
      <c r="M199" s="647">
        <v>44919</v>
      </c>
      <c r="N199" s="646"/>
      <c r="O199" s="640">
        <v>1</v>
      </c>
      <c r="P199" s="639" t="s">
        <v>67</v>
      </c>
      <c r="Q199" s="639" t="s">
        <v>1312</v>
      </c>
      <c r="R199" s="639" t="s">
        <v>1313</v>
      </c>
      <c r="S199" s="646" t="s">
        <v>65</v>
      </c>
      <c r="T199" s="646"/>
    </row>
    <row r="200" spans="2:20">
      <c r="B200" s="639" t="s">
        <v>1525</v>
      </c>
      <c r="C200" s="639" t="s">
        <v>801</v>
      </c>
      <c r="D200" s="640">
        <v>-53</v>
      </c>
      <c r="E200" s="640">
        <v>-48</v>
      </c>
      <c r="F200" s="640">
        <v>0</v>
      </c>
      <c r="G200" s="640">
        <v>0</v>
      </c>
      <c r="H200" s="639" t="s">
        <v>1353</v>
      </c>
      <c r="I200" s="639" t="s">
        <v>1354</v>
      </c>
      <c r="J200" s="639" t="s">
        <v>814</v>
      </c>
      <c r="K200" s="639" t="s">
        <v>1351</v>
      </c>
      <c r="L200" s="646" t="s">
        <v>108</v>
      </c>
      <c r="M200" s="647">
        <v>44912</v>
      </c>
      <c r="N200" s="647">
        <v>44918</v>
      </c>
      <c r="O200" s="640">
        <v>1</v>
      </c>
      <c r="P200" s="639" t="s">
        <v>67</v>
      </c>
      <c r="Q200" s="639" t="s">
        <v>1312</v>
      </c>
      <c r="R200" s="639" t="s">
        <v>1313</v>
      </c>
      <c r="S200" s="646" t="s">
        <v>65</v>
      </c>
      <c r="T200" s="646"/>
    </row>
    <row r="201" spans="2:20">
      <c r="B201" s="639" t="s">
        <v>1525</v>
      </c>
      <c r="C201" s="639" t="s">
        <v>801</v>
      </c>
      <c r="D201" s="640">
        <v>-83</v>
      </c>
      <c r="E201" s="640">
        <v>-78</v>
      </c>
      <c r="F201" s="640">
        <v>0</v>
      </c>
      <c r="G201" s="640">
        <v>0</v>
      </c>
      <c r="H201" s="639" t="s">
        <v>1353</v>
      </c>
      <c r="I201" s="639" t="s">
        <v>1354</v>
      </c>
      <c r="J201" s="639" t="s">
        <v>814</v>
      </c>
      <c r="K201" s="639" t="s">
        <v>1351</v>
      </c>
      <c r="L201" s="646" t="s">
        <v>108</v>
      </c>
      <c r="M201" s="647">
        <v>44919</v>
      </c>
      <c r="N201" s="646"/>
      <c r="O201" s="640">
        <v>1</v>
      </c>
      <c r="P201" s="639" t="s">
        <v>70</v>
      </c>
      <c r="Q201" s="639" t="s">
        <v>1312</v>
      </c>
      <c r="R201" s="639" t="s">
        <v>1313</v>
      </c>
      <c r="S201" s="646" t="s">
        <v>65</v>
      </c>
      <c r="T201" s="646"/>
    </row>
    <row r="202" spans="2:20">
      <c r="B202" s="639" t="s">
        <v>1525</v>
      </c>
      <c r="C202" s="639" t="s">
        <v>801</v>
      </c>
      <c r="D202" s="640">
        <v>-78</v>
      </c>
      <c r="E202" s="640">
        <v>-73</v>
      </c>
      <c r="F202" s="640">
        <v>0</v>
      </c>
      <c r="G202" s="640">
        <v>0</v>
      </c>
      <c r="H202" s="639" t="s">
        <v>1353</v>
      </c>
      <c r="I202" s="639" t="s">
        <v>1354</v>
      </c>
      <c r="J202" s="639" t="s">
        <v>814</v>
      </c>
      <c r="K202" s="639" t="s">
        <v>1351</v>
      </c>
      <c r="L202" s="646" t="s">
        <v>108</v>
      </c>
      <c r="M202" s="647">
        <v>44912</v>
      </c>
      <c r="N202" s="647">
        <v>44918</v>
      </c>
      <c r="O202" s="640">
        <v>1</v>
      </c>
      <c r="P202" s="639" t="s">
        <v>70</v>
      </c>
      <c r="Q202" s="639" t="s">
        <v>1312</v>
      </c>
      <c r="R202" s="639" t="s">
        <v>1313</v>
      </c>
      <c r="S202" s="646" t="s">
        <v>65</v>
      </c>
      <c r="T202" s="646"/>
    </row>
    <row r="203" spans="2:20">
      <c r="B203" s="639" t="s">
        <v>1525</v>
      </c>
      <c r="C203" s="639" t="s">
        <v>801</v>
      </c>
      <c r="D203" s="640">
        <v>-43</v>
      </c>
      <c r="E203" s="640">
        <v>-38</v>
      </c>
      <c r="F203" s="640">
        <v>0</v>
      </c>
      <c r="G203" s="640">
        <v>0</v>
      </c>
      <c r="H203" s="639" t="s">
        <v>1353</v>
      </c>
      <c r="I203" s="639" t="s">
        <v>1354</v>
      </c>
      <c r="J203" s="639" t="s">
        <v>814</v>
      </c>
      <c r="K203" s="639" t="s">
        <v>1351</v>
      </c>
      <c r="L203" s="646" t="s">
        <v>124</v>
      </c>
      <c r="M203" s="647">
        <v>44919</v>
      </c>
      <c r="N203" s="646"/>
      <c r="O203" s="640">
        <v>1</v>
      </c>
      <c r="P203" s="639" t="s">
        <v>70</v>
      </c>
      <c r="Q203" s="639" t="s">
        <v>1312</v>
      </c>
      <c r="R203" s="639" t="s">
        <v>1313</v>
      </c>
      <c r="S203" s="646" t="s">
        <v>65</v>
      </c>
      <c r="T203" s="646"/>
    </row>
    <row r="204" spans="2:20">
      <c r="B204" s="639" t="s">
        <v>1525</v>
      </c>
      <c r="C204" s="639" t="s">
        <v>801</v>
      </c>
      <c r="D204" s="640">
        <v>-38</v>
      </c>
      <c r="E204" s="640">
        <v>-33</v>
      </c>
      <c r="F204" s="640">
        <v>0</v>
      </c>
      <c r="G204" s="640">
        <v>0</v>
      </c>
      <c r="H204" s="639" t="s">
        <v>1353</v>
      </c>
      <c r="I204" s="639" t="s">
        <v>1354</v>
      </c>
      <c r="J204" s="639" t="s">
        <v>814</v>
      </c>
      <c r="K204" s="639" t="s">
        <v>1351</v>
      </c>
      <c r="L204" s="646" t="s">
        <v>124</v>
      </c>
      <c r="M204" s="647">
        <v>44912</v>
      </c>
      <c r="N204" s="647">
        <v>44918</v>
      </c>
      <c r="O204" s="640">
        <v>1</v>
      </c>
      <c r="P204" s="639" t="s">
        <v>70</v>
      </c>
      <c r="Q204" s="639" t="s">
        <v>1312</v>
      </c>
      <c r="R204" s="639" t="s">
        <v>1313</v>
      </c>
      <c r="S204" s="646" t="s">
        <v>65</v>
      </c>
      <c r="T204" s="646"/>
    </row>
    <row r="205" spans="2:20">
      <c r="B205" s="639" t="s">
        <v>1525</v>
      </c>
      <c r="C205" s="639" t="s">
        <v>801</v>
      </c>
      <c r="D205" s="640">
        <v>-18</v>
      </c>
      <c r="E205" s="640">
        <v>-13</v>
      </c>
      <c r="F205" s="640">
        <v>0</v>
      </c>
      <c r="G205" s="640">
        <v>0</v>
      </c>
      <c r="H205" s="639" t="s">
        <v>1353</v>
      </c>
      <c r="I205" s="639" t="s">
        <v>1354</v>
      </c>
      <c r="J205" s="639" t="s">
        <v>814</v>
      </c>
      <c r="K205" s="639" t="s">
        <v>1351</v>
      </c>
      <c r="L205" s="646" t="s">
        <v>124</v>
      </c>
      <c r="M205" s="647">
        <v>44919</v>
      </c>
      <c r="N205" s="646"/>
      <c r="O205" s="640">
        <v>1</v>
      </c>
      <c r="P205" s="639" t="s">
        <v>67</v>
      </c>
      <c r="Q205" s="639" t="s">
        <v>1312</v>
      </c>
      <c r="R205" s="639" t="s">
        <v>1313</v>
      </c>
      <c r="S205" s="646" t="s">
        <v>65</v>
      </c>
      <c r="T205" s="646"/>
    </row>
    <row r="206" spans="2:20">
      <c r="B206" s="639" t="s">
        <v>1525</v>
      </c>
      <c r="C206" s="639" t="s">
        <v>801</v>
      </c>
      <c r="D206" s="640">
        <v>-13</v>
      </c>
      <c r="E206" s="640">
        <v>-8</v>
      </c>
      <c r="F206" s="640">
        <v>0</v>
      </c>
      <c r="G206" s="640">
        <v>0</v>
      </c>
      <c r="H206" s="639" t="s">
        <v>1353</v>
      </c>
      <c r="I206" s="639" t="s">
        <v>1354</v>
      </c>
      <c r="J206" s="639" t="s">
        <v>814</v>
      </c>
      <c r="K206" s="639" t="s">
        <v>1351</v>
      </c>
      <c r="L206" s="646" t="s">
        <v>124</v>
      </c>
      <c r="M206" s="647">
        <v>44912</v>
      </c>
      <c r="N206" s="647">
        <v>44918</v>
      </c>
      <c r="O206" s="640">
        <v>1</v>
      </c>
      <c r="P206" s="639" t="s">
        <v>67</v>
      </c>
      <c r="Q206" s="639" t="s">
        <v>1312</v>
      </c>
      <c r="R206" s="639" t="s">
        <v>1313</v>
      </c>
      <c r="S206" s="646" t="s">
        <v>65</v>
      </c>
      <c r="T206" s="646"/>
    </row>
    <row r="207" spans="2:20">
      <c r="B207" s="639" t="s">
        <v>64</v>
      </c>
      <c r="C207" s="639" t="s">
        <v>64</v>
      </c>
      <c r="D207" s="640">
        <v>-52</v>
      </c>
      <c r="E207" s="640">
        <v>-42</v>
      </c>
      <c r="F207" s="640">
        <v>0</v>
      </c>
      <c r="G207" s="640">
        <v>0</v>
      </c>
      <c r="H207" s="639" t="s">
        <v>1373</v>
      </c>
      <c r="I207" s="639" t="s">
        <v>1374</v>
      </c>
      <c r="J207" s="639" t="s">
        <v>1375</v>
      </c>
      <c r="K207" s="639" t="s">
        <v>1526</v>
      </c>
      <c r="L207" s="646" t="s">
        <v>66</v>
      </c>
      <c r="M207" s="647">
        <v>44767</v>
      </c>
      <c r="N207" s="646"/>
      <c r="O207" s="640">
        <v>1</v>
      </c>
      <c r="P207" s="639" t="s">
        <v>67</v>
      </c>
      <c r="Q207" s="639" t="s">
        <v>1312</v>
      </c>
      <c r="R207" s="639" t="s">
        <v>1313</v>
      </c>
      <c r="S207" s="646" t="s">
        <v>65</v>
      </c>
      <c r="T207" s="639" t="s">
        <v>1527</v>
      </c>
    </row>
    <row r="208" spans="2:20">
      <c r="B208" s="639" t="s">
        <v>64</v>
      </c>
      <c r="C208" s="639" t="s">
        <v>64</v>
      </c>
      <c r="D208" s="640">
        <v>-62</v>
      </c>
      <c r="E208" s="640">
        <v>-52</v>
      </c>
      <c r="F208" s="640">
        <v>0</v>
      </c>
      <c r="G208" s="640">
        <v>0</v>
      </c>
      <c r="H208" s="639" t="s">
        <v>1373</v>
      </c>
      <c r="I208" s="639" t="s">
        <v>1374</v>
      </c>
      <c r="J208" s="639" t="s">
        <v>1375</v>
      </c>
      <c r="K208" s="639" t="s">
        <v>1526</v>
      </c>
      <c r="L208" s="646" t="s">
        <v>66</v>
      </c>
      <c r="M208" s="647">
        <v>44767</v>
      </c>
      <c r="N208" s="646"/>
      <c r="O208" s="640">
        <v>1</v>
      </c>
      <c r="P208" s="639" t="s">
        <v>70</v>
      </c>
      <c r="Q208" s="639" t="s">
        <v>1312</v>
      </c>
      <c r="R208" s="639" t="s">
        <v>1313</v>
      </c>
      <c r="S208" s="646" t="s">
        <v>65</v>
      </c>
      <c r="T208" s="639" t="s">
        <v>1527</v>
      </c>
    </row>
    <row r="209" spans="2:20">
      <c r="B209" s="639" t="s">
        <v>1528</v>
      </c>
      <c r="C209" s="639" t="s">
        <v>907</v>
      </c>
      <c r="D209" s="640">
        <v>-63</v>
      </c>
      <c r="E209" s="640">
        <v>-58</v>
      </c>
      <c r="F209" s="640">
        <v>0</v>
      </c>
      <c r="G209" s="640">
        <v>0</v>
      </c>
      <c r="H209" s="639" t="s">
        <v>1318</v>
      </c>
      <c r="I209" s="639" t="s">
        <v>1319</v>
      </c>
      <c r="J209" s="639" t="s">
        <v>1529</v>
      </c>
      <c r="K209" s="639" t="s">
        <v>1379</v>
      </c>
      <c r="L209" s="646" t="s">
        <v>66</v>
      </c>
      <c r="M209" s="647">
        <v>44905</v>
      </c>
      <c r="N209" s="646"/>
      <c r="O209" s="640">
        <v>1</v>
      </c>
      <c r="P209" s="639" t="s">
        <v>91</v>
      </c>
      <c r="Q209" s="639" t="s">
        <v>1312</v>
      </c>
      <c r="R209" s="639" t="s">
        <v>1313</v>
      </c>
      <c r="S209" s="646" t="s">
        <v>65</v>
      </c>
      <c r="T209" s="639" t="s">
        <v>1317</v>
      </c>
    </row>
    <row r="210" spans="2:20">
      <c r="B210" s="639" t="s">
        <v>1530</v>
      </c>
      <c r="C210" s="639" t="s">
        <v>691</v>
      </c>
      <c r="D210" s="640">
        <v>-58</v>
      </c>
      <c r="E210" s="640">
        <v>-53</v>
      </c>
      <c r="F210" s="640">
        <v>0</v>
      </c>
      <c r="G210" s="640">
        <v>0</v>
      </c>
      <c r="H210" s="639" t="s">
        <v>1329</v>
      </c>
      <c r="I210" s="639" t="s">
        <v>1330</v>
      </c>
      <c r="J210" s="639" t="s">
        <v>700</v>
      </c>
      <c r="K210" s="639" t="s">
        <v>1392</v>
      </c>
      <c r="L210" s="646" t="s">
        <v>66</v>
      </c>
      <c r="M210" s="647">
        <v>44905</v>
      </c>
      <c r="N210" s="646"/>
      <c r="O210" s="640">
        <v>1</v>
      </c>
      <c r="P210" s="639" t="s">
        <v>91</v>
      </c>
      <c r="Q210" s="639" t="s">
        <v>1312</v>
      </c>
      <c r="R210" s="639" t="s">
        <v>1313</v>
      </c>
      <c r="S210" s="646" t="s">
        <v>65</v>
      </c>
      <c r="T210" s="646"/>
    </row>
    <row r="211" spans="2:20">
      <c r="B211" s="639" t="s">
        <v>1531</v>
      </c>
      <c r="C211" s="639" t="s">
        <v>691</v>
      </c>
      <c r="D211" s="640">
        <v>-63</v>
      </c>
      <c r="E211" s="640">
        <v>-58</v>
      </c>
      <c r="F211" s="640">
        <v>0</v>
      </c>
      <c r="G211" s="640">
        <v>0</v>
      </c>
      <c r="H211" s="639" t="s">
        <v>1329</v>
      </c>
      <c r="I211" s="639" t="s">
        <v>1330</v>
      </c>
      <c r="J211" s="639" t="s">
        <v>700</v>
      </c>
      <c r="K211" s="639" t="s">
        <v>1392</v>
      </c>
      <c r="L211" s="646" t="s">
        <v>66</v>
      </c>
      <c r="M211" s="647">
        <v>44905</v>
      </c>
      <c r="N211" s="646"/>
      <c r="O211" s="640">
        <v>1</v>
      </c>
      <c r="P211" s="639" t="s">
        <v>91</v>
      </c>
      <c r="Q211" s="639" t="s">
        <v>1312</v>
      </c>
      <c r="R211" s="639" t="s">
        <v>1313</v>
      </c>
      <c r="S211" s="646" t="s">
        <v>65</v>
      </c>
      <c r="T211" s="646"/>
    </row>
    <row r="212" spans="2:20">
      <c r="B212" s="639" t="s">
        <v>1532</v>
      </c>
      <c r="C212" s="639" t="s">
        <v>729</v>
      </c>
      <c r="D212" s="640">
        <v>-55</v>
      </c>
      <c r="E212" s="640">
        <v>-45</v>
      </c>
      <c r="F212" s="640">
        <v>0</v>
      </c>
      <c r="G212" s="640">
        <v>0</v>
      </c>
      <c r="H212" s="639" t="s">
        <v>1396</v>
      </c>
      <c r="I212" s="639" t="s">
        <v>1323</v>
      </c>
      <c r="J212" s="639" t="s">
        <v>1397</v>
      </c>
      <c r="K212" s="639" t="s">
        <v>1379</v>
      </c>
      <c r="L212" s="646" t="s">
        <v>66</v>
      </c>
      <c r="M212" s="647">
        <v>44891</v>
      </c>
      <c r="N212" s="646"/>
      <c r="O212" s="640">
        <v>1</v>
      </c>
      <c r="P212" s="639" t="s">
        <v>91</v>
      </c>
      <c r="Q212" s="639" t="s">
        <v>1312</v>
      </c>
      <c r="R212" s="639" t="s">
        <v>1313</v>
      </c>
      <c r="S212" s="646" t="s">
        <v>65</v>
      </c>
      <c r="T212" s="646"/>
    </row>
    <row r="213" spans="2:20">
      <c r="B213" s="639" t="s">
        <v>782</v>
      </c>
      <c r="C213" s="639" t="s">
        <v>779</v>
      </c>
      <c r="D213" s="640">
        <v>19</v>
      </c>
      <c r="E213" s="640">
        <v>29</v>
      </c>
      <c r="F213" s="640">
        <v>0</v>
      </c>
      <c r="G213" s="640">
        <v>0</v>
      </c>
      <c r="H213" s="639" t="s">
        <v>1533</v>
      </c>
      <c r="I213" s="639" t="s">
        <v>1534</v>
      </c>
      <c r="J213" s="639" t="s">
        <v>1535</v>
      </c>
      <c r="K213" s="639" t="s">
        <v>1311</v>
      </c>
      <c r="L213" s="646" t="s">
        <v>66</v>
      </c>
      <c r="M213" s="647">
        <v>44912</v>
      </c>
      <c r="N213" s="646"/>
      <c r="O213" s="640">
        <v>1</v>
      </c>
      <c r="P213" s="639" t="s">
        <v>91</v>
      </c>
      <c r="Q213" s="639" t="s">
        <v>1312</v>
      </c>
      <c r="R213" s="639" t="s">
        <v>1341</v>
      </c>
      <c r="S213" s="646" t="s">
        <v>65</v>
      </c>
      <c r="T213" s="639" t="s">
        <v>1383</v>
      </c>
    </row>
    <row r="214" spans="2:20">
      <c r="B214" s="639" t="s">
        <v>1536</v>
      </c>
      <c r="C214" s="639" t="s">
        <v>1536</v>
      </c>
      <c r="D214" s="640">
        <v>85</v>
      </c>
      <c r="E214" s="640">
        <v>95</v>
      </c>
      <c r="F214" s="640">
        <v>0</v>
      </c>
      <c r="G214" s="640">
        <v>0</v>
      </c>
      <c r="H214" s="639" t="s">
        <v>1318</v>
      </c>
      <c r="I214" s="639" t="s">
        <v>43</v>
      </c>
      <c r="J214" s="639" t="s">
        <v>575</v>
      </c>
      <c r="K214" s="639" t="s">
        <v>1419</v>
      </c>
      <c r="L214" s="646" t="s">
        <v>66</v>
      </c>
      <c r="M214" s="647">
        <v>44898</v>
      </c>
      <c r="N214" s="646"/>
      <c r="O214" s="640">
        <v>1</v>
      </c>
      <c r="P214" s="639" t="s">
        <v>91</v>
      </c>
      <c r="Q214" s="639" t="s">
        <v>1336</v>
      </c>
      <c r="R214" s="646"/>
      <c r="S214" s="646" t="s">
        <v>65</v>
      </c>
      <c r="T214" s="639" t="s">
        <v>1537</v>
      </c>
    </row>
    <row r="215" spans="2:20">
      <c r="B215" s="639" t="s">
        <v>1121</v>
      </c>
      <c r="C215" s="639" t="s">
        <v>1121</v>
      </c>
      <c r="D215" s="640">
        <v>-81</v>
      </c>
      <c r="E215" s="640">
        <v>-71</v>
      </c>
      <c r="F215" s="640">
        <v>30</v>
      </c>
      <c r="G215" s="640">
        <v>25</v>
      </c>
      <c r="H215" s="639" t="s">
        <v>1364</v>
      </c>
      <c r="I215" s="639" t="s">
        <v>1365</v>
      </c>
      <c r="J215" s="639" t="s">
        <v>1132</v>
      </c>
      <c r="K215" s="639" t="s">
        <v>1359</v>
      </c>
      <c r="L215" s="646" t="s">
        <v>66</v>
      </c>
      <c r="M215" s="647">
        <v>44898</v>
      </c>
      <c r="N215" s="646"/>
      <c r="O215" s="640">
        <v>1</v>
      </c>
      <c r="P215" s="639" t="s">
        <v>91</v>
      </c>
      <c r="Q215" s="639" t="s">
        <v>1312</v>
      </c>
      <c r="R215" s="639" t="s">
        <v>1341</v>
      </c>
      <c r="S215" s="646" t="s">
        <v>65</v>
      </c>
      <c r="T215" s="639" t="s">
        <v>1538</v>
      </c>
    </row>
    <row r="216" spans="2:20">
      <c r="B216" s="639" t="s">
        <v>1539</v>
      </c>
      <c r="C216" s="639" t="s">
        <v>729</v>
      </c>
      <c r="D216" s="640">
        <v>-55</v>
      </c>
      <c r="E216" s="640">
        <v>-45</v>
      </c>
      <c r="F216" s="640">
        <v>0</v>
      </c>
      <c r="G216" s="640">
        <v>0</v>
      </c>
      <c r="H216" s="639" t="s">
        <v>1396</v>
      </c>
      <c r="I216" s="639" t="s">
        <v>1323</v>
      </c>
      <c r="J216" s="639" t="s">
        <v>1397</v>
      </c>
      <c r="K216" s="639" t="s">
        <v>1379</v>
      </c>
      <c r="L216" s="646" t="s">
        <v>66</v>
      </c>
      <c r="M216" s="647">
        <v>44891</v>
      </c>
      <c r="N216" s="646"/>
      <c r="O216" s="640">
        <v>1</v>
      </c>
      <c r="P216" s="639" t="s">
        <v>91</v>
      </c>
      <c r="Q216" s="639" t="s">
        <v>1312</v>
      </c>
      <c r="R216" s="639" t="s">
        <v>1313</v>
      </c>
      <c r="S216" s="646" t="s">
        <v>65</v>
      </c>
      <c r="T216" s="646"/>
    </row>
    <row r="217" spans="2:20">
      <c r="B217" s="639" t="s">
        <v>1540</v>
      </c>
      <c r="C217" s="639" t="s">
        <v>729</v>
      </c>
      <c r="D217" s="640">
        <v>-55</v>
      </c>
      <c r="E217" s="640">
        <v>-45</v>
      </c>
      <c r="F217" s="640">
        <v>0</v>
      </c>
      <c r="G217" s="640">
        <v>0</v>
      </c>
      <c r="H217" s="639" t="s">
        <v>1396</v>
      </c>
      <c r="I217" s="639" t="s">
        <v>1323</v>
      </c>
      <c r="J217" s="639" t="s">
        <v>1397</v>
      </c>
      <c r="K217" s="639" t="s">
        <v>1379</v>
      </c>
      <c r="L217" s="646" t="s">
        <v>66</v>
      </c>
      <c r="M217" s="647">
        <v>44891</v>
      </c>
      <c r="N217" s="646"/>
      <c r="O217" s="640">
        <v>1</v>
      </c>
      <c r="P217" s="639" t="s">
        <v>91</v>
      </c>
      <c r="Q217" s="639" t="s">
        <v>1312</v>
      </c>
      <c r="R217" s="639" t="s">
        <v>1313</v>
      </c>
      <c r="S217" s="646" t="s">
        <v>65</v>
      </c>
      <c r="T217" s="646"/>
    </row>
    <row r="218" spans="2:20">
      <c r="B218" s="639" t="s">
        <v>1541</v>
      </c>
      <c r="C218" s="639" t="s">
        <v>1157</v>
      </c>
      <c r="D218" s="640">
        <v>134</v>
      </c>
      <c r="E218" s="640">
        <v>164</v>
      </c>
      <c r="F218" s="640">
        <v>20</v>
      </c>
      <c r="G218" s="640">
        <v>22</v>
      </c>
      <c r="H218" s="639" t="s">
        <v>1364</v>
      </c>
      <c r="I218" s="639" t="s">
        <v>1365</v>
      </c>
      <c r="J218" s="639" t="s">
        <v>1366</v>
      </c>
      <c r="K218" s="639" t="s">
        <v>1367</v>
      </c>
      <c r="L218" s="646" t="s">
        <v>66</v>
      </c>
      <c r="M218" s="647">
        <v>44891</v>
      </c>
      <c r="N218" s="646"/>
      <c r="O218" s="640">
        <v>1</v>
      </c>
      <c r="P218" s="639" t="s">
        <v>91</v>
      </c>
      <c r="Q218" s="639" t="s">
        <v>1312</v>
      </c>
      <c r="R218" s="639" t="s">
        <v>1341</v>
      </c>
      <c r="S218" s="646" t="s">
        <v>65</v>
      </c>
      <c r="T218" s="639" t="s">
        <v>1394</v>
      </c>
    </row>
    <row r="219" spans="2:20">
      <c r="B219" s="639" t="s">
        <v>1542</v>
      </c>
      <c r="C219" s="639" t="s">
        <v>766</v>
      </c>
      <c r="D219" s="640">
        <v>31</v>
      </c>
      <c r="E219" s="640">
        <v>36</v>
      </c>
      <c r="F219" s="640">
        <v>0</v>
      </c>
      <c r="G219" s="640">
        <v>0</v>
      </c>
      <c r="H219" s="639" t="s">
        <v>1333</v>
      </c>
      <c r="I219" s="639" t="s">
        <v>43</v>
      </c>
      <c r="J219" s="639" t="s">
        <v>1381</v>
      </c>
      <c r="K219" s="639" t="s">
        <v>1311</v>
      </c>
      <c r="L219" s="646" t="s">
        <v>66</v>
      </c>
      <c r="M219" s="647">
        <v>44905</v>
      </c>
      <c r="N219" s="646"/>
      <c r="O219" s="640">
        <v>1</v>
      </c>
      <c r="P219" s="639" t="s">
        <v>91</v>
      </c>
      <c r="Q219" s="639" t="s">
        <v>1312</v>
      </c>
      <c r="R219" s="639" t="s">
        <v>1313</v>
      </c>
      <c r="S219" s="646" t="s">
        <v>65</v>
      </c>
      <c r="T219" s="646"/>
    </row>
    <row r="220" spans="2:20">
      <c r="B220" s="639" t="s">
        <v>1543</v>
      </c>
      <c r="C220" s="639" t="s">
        <v>1103</v>
      </c>
      <c r="D220" s="640">
        <v>15</v>
      </c>
      <c r="E220" s="640">
        <v>45</v>
      </c>
      <c r="F220" s="640">
        <v>20</v>
      </c>
      <c r="G220" s="640">
        <v>45</v>
      </c>
      <c r="H220" s="639" t="s">
        <v>1364</v>
      </c>
      <c r="I220" s="639" t="s">
        <v>1365</v>
      </c>
      <c r="J220" s="639" t="s">
        <v>1098</v>
      </c>
      <c r="K220" s="639" t="s">
        <v>1544</v>
      </c>
      <c r="L220" s="646" t="s">
        <v>66</v>
      </c>
      <c r="M220" s="647">
        <v>44905</v>
      </c>
      <c r="N220" s="646"/>
      <c r="O220" s="640">
        <v>1</v>
      </c>
      <c r="P220" s="639" t="s">
        <v>91</v>
      </c>
      <c r="Q220" s="639" t="s">
        <v>1312</v>
      </c>
      <c r="R220" s="639" t="s">
        <v>1341</v>
      </c>
      <c r="S220" s="646" t="s">
        <v>65</v>
      </c>
      <c r="T220" s="639" t="s">
        <v>1342</v>
      </c>
    </row>
    <row r="221" spans="2:20">
      <c r="B221" s="639" t="s">
        <v>214</v>
      </c>
      <c r="C221" s="639" t="s">
        <v>214</v>
      </c>
      <c r="D221" s="640">
        <v>48</v>
      </c>
      <c r="E221" s="640">
        <v>53</v>
      </c>
      <c r="F221" s="640">
        <v>0</v>
      </c>
      <c r="G221" s="640">
        <v>0</v>
      </c>
      <c r="H221" s="639" t="s">
        <v>52</v>
      </c>
      <c r="I221" s="639" t="s">
        <v>1329</v>
      </c>
      <c r="J221" s="639" t="s">
        <v>1545</v>
      </c>
      <c r="K221" s="639" t="s">
        <v>1438</v>
      </c>
      <c r="L221" s="646" t="s">
        <v>66</v>
      </c>
      <c r="M221" s="647">
        <v>44891</v>
      </c>
      <c r="N221" s="646"/>
      <c r="O221" s="640">
        <v>1</v>
      </c>
      <c r="P221" s="639" t="s">
        <v>91</v>
      </c>
      <c r="Q221" s="639" t="s">
        <v>1312</v>
      </c>
      <c r="R221" s="639" t="s">
        <v>1313</v>
      </c>
      <c r="S221" s="646" t="s">
        <v>65</v>
      </c>
      <c r="T221" s="639" t="s">
        <v>1546</v>
      </c>
    </row>
    <row r="222" spans="2:20">
      <c r="B222" s="639" t="s">
        <v>214</v>
      </c>
      <c r="C222" s="639" t="s">
        <v>218</v>
      </c>
      <c r="D222" s="640">
        <v>140</v>
      </c>
      <c r="E222" s="640">
        <v>145</v>
      </c>
      <c r="F222" s="640">
        <v>0</v>
      </c>
      <c r="G222" s="640">
        <v>0</v>
      </c>
      <c r="H222" s="639" t="s">
        <v>52</v>
      </c>
      <c r="I222" s="639" t="s">
        <v>1329</v>
      </c>
      <c r="J222" s="639" t="s">
        <v>1469</v>
      </c>
      <c r="K222" s="639" t="s">
        <v>701</v>
      </c>
      <c r="L222" s="646" t="s">
        <v>66</v>
      </c>
      <c r="M222" s="647">
        <v>44898</v>
      </c>
      <c r="N222" s="646"/>
      <c r="O222" s="640">
        <v>1</v>
      </c>
      <c r="P222" s="639" t="s">
        <v>91</v>
      </c>
      <c r="Q222" s="639" t="s">
        <v>1312</v>
      </c>
      <c r="R222" s="639" t="s">
        <v>1313</v>
      </c>
      <c r="S222" s="646" t="s">
        <v>65</v>
      </c>
      <c r="T222" s="639" t="s">
        <v>1547</v>
      </c>
    </row>
    <row r="223" spans="2:20">
      <c r="B223" s="639" t="s">
        <v>1548</v>
      </c>
      <c r="C223" s="639" t="s">
        <v>973</v>
      </c>
      <c r="D223" s="640">
        <v>-114</v>
      </c>
      <c r="E223" s="640">
        <v>-109</v>
      </c>
      <c r="F223" s="640">
        <v>70</v>
      </c>
      <c r="G223" s="640">
        <v>0</v>
      </c>
      <c r="H223" s="639" t="s">
        <v>1322</v>
      </c>
      <c r="I223" s="639" t="s">
        <v>1323</v>
      </c>
      <c r="J223" s="639" t="s">
        <v>1324</v>
      </c>
      <c r="K223" s="639" t="s">
        <v>1359</v>
      </c>
      <c r="L223" s="646" t="s">
        <v>66</v>
      </c>
      <c r="M223" s="647">
        <v>44912</v>
      </c>
      <c r="N223" s="646"/>
      <c r="O223" s="640">
        <v>1</v>
      </c>
      <c r="P223" s="639" t="s">
        <v>91</v>
      </c>
      <c r="Q223" s="639" t="s">
        <v>1312</v>
      </c>
      <c r="R223" s="639" t="s">
        <v>1313</v>
      </c>
      <c r="S223" s="646" t="s">
        <v>222</v>
      </c>
      <c r="T223" s="639" t="s">
        <v>1423</v>
      </c>
    </row>
    <row r="224" spans="2:20">
      <c r="B224" s="639" t="s">
        <v>1548</v>
      </c>
      <c r="C224" s="639" t="s">
        <v>974</v>
      </c>
      <c r="D224" s="640">
        <v>-114</v>
      </c>
      <c r="E224" s="640">
        <v>-109</v>
      </c>
      <c r="F224" s="640">
        <v>70</v>
      </c>
      <c r="G224" s="640">
        <v>0</v>
      </c>
      <c r="H224" s="639" t="s">
        <v>1329</v>
      </c>
      <c r="I224" s="639" t="s">
        <v>1330</v>
      </c>
      <c r="J224" s="639" t="s">
        <v>352</v>
      </c>
      <c r="K224" s="639" t="s">
        <v>990</v>
      </c>
      <c r="L224" s="646" t="s">
        <v>66</v>
      </c>
      <c r="M224" s="647">
        <v>44912</v>
      </c>
      <c r="N224" s="646"/>
      <c r="O224" s="640">
        <v>1</v>
      </c>
      <c r="P224" s="639" t="s">
        <v>91</v>
      </c>
      <c r="Q224" s="639" t="s">
        <v>1312</v>
      </c>
      <c r="R224" s="639" t="s">
        <v>1313</v>
      </c>
      <c r="S224" s="646" t="s">
        <v>222</v>
      </c>
      <c r="T224" s="639" t="s">
        <v>1423</v>
      </c>
    </row>
    <row r="225" spans="2:20">
      <c r="B225" s="639" t="s">
        <v>1184</v>
      </c>
      <c r="C225" s="639" t="s">
        <v>1172</v>
      </c>
      <c r="D225" s="640">
        <v>69</v>
      </c>
      <c r="E225" s="640">
        <v>89</v>
      </c>
      <c r="F225" s="640">
        <v>40</v>
      </c>
      <c r="G225" s="640">
        <v>0</v>
      </c>
      <c r="H225" s="639" t="s">
        <v>1318</v>
      </c>
      <c r="I225" s="639" t="s">
        <v>1319</v>
      </c>
      <c r="J225" s="639" t="s">
        <v>1183</v>
      </c>
      <c r="K225" s="639" t="s">
        <v>1361</v>
      </c>
      <c r="L225" s="646" t="s">
        <v>66</v>
      </c>
      <c r="M225" s="647">
        <v>44891</v>
      </c>
      <c r="N225" s="646"/>
      <c r="O225" s="640">
        <v>1</v>
      </c>
      <c r="P225" s="639" t="s">
        <v>91</v>
      </c>
      <c r="Q225" s="639" t="s">
        <v>1312</v>
      </c>
      <c r="R225" s="639" t="s">
        <v>1341</v>
      </c>
      <c r="S225" s="646" t="s">
        <v>65</v>
      </c>
      <c r="T225" s="639" t="s">
        <v>1342</v>
      </c>
    </row>
    <row r="226" spans="2:20">
      <c r="B226" s="639" t="s">
        <v>760</v>
      </c>
      <c r="C226" s="639" t="s">
        <v>760</v>
      </c>
      <c r="D226" s="640">
        <v>20</v>
      </c>
      <c r="E226" s="640">
        <v>25</v>
      </c>
      <c r="F226" s="640">
        <v>0</v>
      </c>
      <c r="G226" s="640">
        <v>0</v>
      </c>
      <c r="H226" s="639" t="s">
        <v>1318</v>
      </c>
      <c r="I226" s="639" t="s">
        <v>1319</v>
      </c>
      <c r="J226" s="639" t="s">
        <v>769</v>
      </c>
      <c r="K226" s="639" t="s">
        <v>770</v>
      </c>
      <c r="L226" s="646" t="s">
        <v>66</v>
      </c>
      <c r="M226" s="647">
        <v>44912</v>
      </c>
      <c r="N226" s="646"/>
      <c r="O226" s="640">
        <v>1</v>
      </c>
      <c r="P226" s="639" t="s">
        <v>293</v>
      </c>
      <c r="Q226" s="639" t="s">
        <v>1312</v>
      </c>
      <c r="R226" s="639" t="s">
        <v>1313</v>
      </c>
      <c r="S226" s="646" t="s">
        <v>65</v>
      </c>
      <c r="T226" s="646"/>
    </row>
    <row r="227" spans="2:20">
      <c r="B227" s="639" t="s">
        <v>760</v>
      </c>
      <c r="C227" s="639" t="s">
        <v>760</v>
      </c>
      <c r="D227" s="640">
        <v>10</v>
      </c>
      <c r="E227" s="640">
        <v>15</v>
      </c>
      <c r="F227" s="640">
        <v>0</v>
      </c>
      <c r="G227" s="640">
        <v>0</v>
      </c>
      <c r="H227" s="639" t="s">
        <v>1318</v>
      </c>
      <c r="I227" s="639" t="s">
        <v>1319</v>
      </c>
      <c r="J227" s="639" t="s">
        <v>769</v>
      </c>
      <c r="K227" s="639" t="s">
        <v>770</v>
      </c>
      <c r="L227" s="646" t="s">
        <v>66</v>
      </c>
      <c r="M227" s="647">
        <v>44912</v>
      </c>
      <c r="N227" s="646"/>
      <c r="O227" s="640">
        <v>1</v>
      </c>
      <c r="P227" s="639" t="s">
        <v>1326</v>
      </c>
      <c r="Q227" s="639" t="s">
        <v>1312</v>
      </c>
      <c r="R227" s="639" t="s">
        <v>1313</v>
      </c>
      <c r="S227" s="646" t="s">
        <v>65</v>
      </c>
      <c r="T227" s="646"/>
    </row>
    <row r="228" spans="2:20">
      <c r="B228" s="639" t="s">
        <v>1549</v>
      </c>
      <c r="C228" s="639" t="s">
        <v>729</v>
      </c>
      <c r="D228" s="640">
        <v>-55</v>
      </c>
      <c r="E228" s="640">
        <v>-45</v>
      </c>
      <c r="F228" s="640">
        <v>0</v>
      </c>
      <c r="G228" s="640">
        <v>0</v>
      </c>
      <c r="H228" s="639" t="s">
        <v>1396</v>
      </c>
      <c r="I228" s="639" t="s">
        <v>1323</v>
      </c>
      <c r="J228" s="639" t="s">
        <v>1397</v>
      </c>
      <c r="K228" s="639" t="s">
        <v>1379</v>
      </c>
      <c r="L228" s="646" t="s">
        <v>66</v>
      </c>
      <c r="M228" s="647">
        <v>44891</v>
      </c>
      <c r="N228" s="646"/>
      <c r="O228" s="640">
        <v>1</v>
      </c>
      <c r="P228" s="639" t="s">
        <v>91</v>
      </c>
      <c r="Q228" s="639" t="s">
        <v>1312</v>
      </c>
      <c r="R228" s="639" t="s">
        <v>1313</v>
      </c>
      <c r="S228" s="646" t="s">
        <v>65</v>
      </c>
      <c r="T228" s="646"/>
    </row>
    <row r="229" spans="2:20">
      <c r="B229" s="639" t="s">
        <v>1550</v>
      </c>
      <c r="C229" s="639" t="s">
        <v>690</v>
      </c>
      <c r="D229" s="640">
        <v>-73</v>
      </c>
      <c r="E229" s="640">
        <v>-68</v>
      </c>
      <c r="F229" s="640">
        <v>0</v>
      </c>
      <c r="G229" s="640">
        <v>0</v>
      </c>
      <c r="H229" s="639" t="s">
        <v>1318</v>
      </c>
      <c r="I229" s="639" t="s">
        <v>1319</v>
      </c>
      <c r="J229" s="639" t="s">
        <v>697</v>
      </c>
      <c r="K229" s="639" t="s">
        <v>1359</v>
      </c>
      <c r="L229" s="646" t="s">
        <v>66</v>
      </c>
      <c r="M229" s="647">
        <v>44905</v>
      </c>
      <c r="N229" s="646"/>
      <c r="O229" s="640">
        <v>1</v>
      </c>
      <c r="P229" s="639" t="s">
        <v>91</v>
      </c>
      <c r="Q229" s="639" t="s">
        <v>1312</v>
      </c>
      <c r="R229" s="639" t="s">
        <v>1313</v>
      </c>
      <c r="S229" s="646" t="s">
        <v>65</v>
      </c>
      <c r="T229" s="646"/>
    </row>
    <row r="230" spans="2:20">
      <c r="B230" s="639" t="s">
        <v>1193</v>
      </c>
      <c r="C230" s="639" t="s">
        <v>1172</v>
      </c>
      <c r="D230" s="640">
        <v>235</v>
      </c>
      <c r="E230" s="640">
        <v>255</v>
      </c>
      <c r="F230" s="640">
        <v>0</v>
      </c>
      <c r="G230" s="640">
        <v>0</v>
      </c>
      <c r="H230" s="639" t="s">
        <v>1318</v>
      </c>
      <c r="I230" s="639" t="s">
        <v>1319</v>
      </c>
      <c r="J230" s="639" t="s">
        <v>1183</v>
      </c>
      <c r="K230" s="639" t="s">
        <v>1335</v>
      </c>
      <c r="L230" s="646" t="s">
        <v>66</v>
      </c>
      <c r="M230" s="647">
        <v>44891</v>
      </c>
      <c r="N230" s="646"/>
      <c r="O230" s="640">
        <v>2</v>
      </c>
      <c r="P230" s="639" t="s">
        <v>91</v>
      </c>
      <c r="Q230" s="639" t="s">
        <v>1336</v>
      </c>
      <c r="R230" s="646"/>
      <c r="S230" s="646" t="s">
        <v>65</v>
      </c>
      <c r="T230" s="639" t="s">
        <v>1551</v>
      </c>
    </row>
    <row r="231" spans="2:20">
      <c r="B231" s="639" t="s">
        <v>1552</v>
      </c>
      <c r="C231" s="639" t="s">
        <v>729</v>
      </c>
      <c r="D231" s="640">
        <v>-55</v>
      </c>
      <c r="E231" s="640">
        <v>-45</v>
      </c>
      <c r="F231" s="640">
        <v>0</v>
      </c>
      <c r="G231" s="640">
        <v>0</v>
      </c>
      <c r="H231" s="639" t="s">
        <v>1396</v>
      </c>
      <c r="I231" s="639" t="s">
        <v>1323</v>
      </c>
      <c r="J231" s="639" t="s">
        <v>1397</v>
      </c>
      <c r="K231" s="639" t="s">
        <v>1379</v>
      </c>
      <c r="L231" s="646" t="s">
        <v>66</v>
      </c>
      <c r="M231" s="647">
        <v>44891</v>
      </c>
      <c r="N231" s="646"/>
      <c r="O231" s="640">
        <v>1</v>
      </c>
      <c r="P231" s="639" t="s">
        <v>91</v>
      </c>
      <c r="Q231" s="639" t="s">
        <v>1312</v>
      </c>
      <c r="R231" s="639" t="s">
        <v>1313</v>
      </c>
      <c r="S231" s="646" t="s">
        <v>65</v>
      </c>
      <c r="T231" s="646"/>
    </row>
    <row r="232" spans="2:20">
      <c r="B232" s="639" t="s">
        <v>1553</v>
      </c>
      <c r="C232" s="639" t="s">
        <v>729</v>
      </c>
      <c r="D232" s="640">
        <v>-55</v>
      </c>
      <c r="E232" s="640">
        <v>-45</v>
      </c>
      <c r="F232" s="640">
        <v>0</v>
      </c>
      <c r="G232" s="640">
        <v>0</v>
      </c>
      <c r="H232" s="639" t="s">
        <v>1396</v>
      </c>
      <c r="I232" s="639" t="s">
        <v>1323</v>
      </c>
      <c r="J232" s="639" t="s">
        <v>1397</v>
      </c>
      <c r="K232" s="639" t="s">
        <v>1379</v>
      </c>
      <c r="L232" s="646" t="s">
        <v>66</v>
      </c>
      <c r="M232" s="647">
        <v>44891</v>
      </c>
      <c r="N232" s="646"/>
      <c r="O232" s="640">
        <v>1</v>
      </c>
      <c r="P232" s="639" t="s">
        <v>91</v>
      </c>
      <c r="Q232" s="639" t="s">
        <v>1312</v>
      </c>
      <c r="R232" s="639" t="s">
        <v>1313</v>
      </c>
      <c r="S232" s="646" t="s">
        <v>65</v>
      </c>
      <c r="T232" s="646"/>
    </row>
    <row r="233" spans="2:20">
      <c r="B233" s="639" t="s">
        <v>1190</v>
      </c>
      <c r="C233" s="639" t="s">
        <v>1172</v>
      </c>
      <c r="D233" s="640">
        <v>89</v>
      </c>
      <c r="E233" s="640">
        <v>109</v>
      </c>
      <c r="F233" s="640">
        <v>40</v>
      </c>
      <c r="G233" s="640">
        <v>0</v>
      </c>
      <c r="H233" s="639" t="s">
        <v>1318</v>
      </c>
      <c r="I233" s="639" t="s">
        <v>1319</v>
      </c>
      <c r="J233" s="639" t="s">
        <v>1183</v>
      </c>
      <c r="K233" s="639" t="s">
        <v>1335</v>
      </c>
      <c r="L233" s="646" t="s">
        <v>66</v>
      </c>
      <c r="M233" s="647">
        <v>44891</v>
      </c>
      <c r="N233" s="646"/>
      <c r="O233" s="640">
        <v>1</v>
      </c>
      <c r="P233" s="639" t="s">
        <v>91</v>
      </c>
      <c r="Q233" s="639" t="s">
        <v>1312</v>
      </c>
      <c r="R233" s="639" t="s">
        <v>1341</v>
      </c>
      <c r="S233" s="646" t="s">
        <v>65</v>
      </c>
      <c r="T233" s="639" t="s">
        <v>1342</v>
      </c>
    </row>
    <row r="234" spans="2:20">
      <c r="B234" s="639" t="s">
        <v>138</v>
      </c>
      <c r="C234" s="639" t="s">
        <v>138</v>
      </c>
      <c r="D234" s="640">
        <v>37</v>
      </c>
      <c r="E234" s="640">
        <v>42</v>
      </c>
      <c r="F234" s="640">
        <v>0</v>
      </c>
      <c r="G234" s="640">
        <v>0</v>
      </c>
      <c r="H234" s="639" t="s">
        <v>1333</v>
      </c>
      <c r="I234" s="639" t="s">
        <v>43</v>
      </c>
      <c r="J234" s="639" t="s">
        <v>425</v>
      </c>
      <c r="K234" s="639" t="s">
        <v>1333</v>
      </c>
      <c r="L234" s="646" t="s">
        <v>66</v>
      </c>
      <c r="M234" s="647">
        <v>44795</v>
      </c>
      <c r="N234" s="646"/>
      <c r="O234" s="640">
        <v>1</v>
      </c>
      <c r="P234" s="639" t="s">
        <v>91</v>
      </c>
      <c r="Q234" s="639" t="s">
        <v>1312</v>
      </c>
      <c r="R234" s="639" t="s">
        <v>1313</v>
      </c>
      <c r="S234" s="646" t="s">
        <v>65</v>
      </c>
      <c r="T234" s="639" t="s">
        <v>1554</v>
      </c>
    </row>
    <row r="235" spans="2:20">
      <c r="B235" s="639" t="s">
        <v>1555</v>
      </c>
      <c r="C235" s="639" t="s">
        <v>883</v>
      </c>
      <c r="D235" s="640">
        <v>-92</v>
      </c>
      <c r="E235" s="640">
        <v>-87</v>
      </c>
      <c r="F235" s="640">
        <v>45</v>
      </c>
      <c r="G235" s="640">
        <v>0</v>
      </c>
      <c r="H235" s="639" t="s">
        <v>1319</v>
      </c>
      <c r="I235" s="639" t="s">
        <v>52</v>
      </c>
      <c r="J235" s="639" t="s">
        <v>1446</v>
      </c>
      <c r="K235" s="639" t="s">
        <v>1351</v>
      </c>
      <c r="L235" s="646" t="s">
        <v>66</v>
      </c>
      <c r="M235" s="647">
        <v>44912</v>
      </c>
      <c r="N235" s="646"/>
      <c r="O235" s="640">
        <v>1</v>
      </c>
      <c r="P235" s="639" t="s">
        <v>91</v>
      </c>
      <c r="Q235" s="639" t="s">
        <v>1312</v>
      </c>
      <c r="R235" s="639" t="s">
        <v>1313</v>
      </c>
      <c r="S235" s="646" t="s">
        <v>222</v>
      </c>
      <c r="T235" s="639" t="s">
        <v>1556</v>
      </c>
    </row>
    <row r="236" spans="2:20">
      <c r="B236" s="639" t="s">
        <v>1557</v>
      </c>
      <c r="C236" s="639" t="s">
        <v>856</v>
      </c>
      <c r="D236" s="640">
        <v>-18</v>
      </c>
      <c r="E236" s="640">
        <v>-8</v>
      </c>
      <c r="F236" s="640">
        <v>90</v>
      </c>
      <c r="G236" s="640">
        <v>0</v>
      </c>
      <c r="H236" s="639" t="s">
        <v>1308</v>
      </c>
      <c r="I236" s="639" t="s">
        <v>1309</v>
      </c>
      <c r="J236" s="639" t="s">
        <v>1310</v>
      </c>
      <c r="K236" s="639" t="s">
        <v>1379</v>
      </c>
      <c r="L236" s="646" t="s">
        <v>66</v>
      </c>
      <c r="M236" s="647">
        <v>44905</v>
      </c>
      <c r="N236" s="646"/>
      <c r="O236" s="640">
        <v>1</v>
      </c>
      <c r="P236" s="639" t="s">
        <v>91</v>
      </c>
      <c r="Q236" s="639" t="s">
        <v>1312</v>
      </c>
      <c r="R236" s="639" t="s">
        <v>1313</v>
      </c>
      <c r="S236" s="646" t="s">
        <v>65</v>
      </c>
      <c r="T236" s="646"/>
    </row>
    <row r="237" spans="2:20">
      <c r="B237" s="639" t="s">
        <v>1558</v>
      </c>
      <c r="C237" s="639" t="s">
        <v>729</v>
      </c>
      <c r="D237" s="640">
        <v>-85</v>
      </c>
      <c r="E237" s="640">
        <v>-75</v>
      </c>
      <c r="F237" s="640">
        <v>0</v>
      </c>
      <c r="G237" s="640">
        <v>0</v>
      </c>
      <c r="H237" s="639" t="s">
        <v>1396</v>
      </c>
      <c r="I237" s="639" t="s">
        <v>1323</v>
      </c>
      <c r="J237" s="639" t="s">
        <v>1397</v>
      </c>
      <c r="K237" s="639" t="s">
        <v>1379</v>
      </c>
      <c r="L237" s="646" t="s">
        <v>66</v>
      </c>
      <c r="M237" s="647">
        <v>44891</v>
      </c>
      <c r="N237" s="646"/>
      <c r="O237" s="640">
        <v>1</v>
      </c>
      <c r="P237" s="639" t="s">
        <v>91</v>
      </c>
      <c r="Q237" s="639" t="s">
        <v>1312</v>
      </c>
      <c r="R237" s="639" t="s">
        <v>1313</v>
      </c>
      <c r="S237" s="646" t="s">
        <v>65</v>
      </c>
      <c r="T237" s="646"/>
    </row>
    <row r="238" spans="2:20">
      <c r="B238" s="639" t="s">
        <v>1559</v>
      </c>
      <c r="C238" s="639" t="s">
        <v>373</v>
      </c>
      <c r="D238" s="640">
        <v>419</v>
      </c>
      <c r="E238" s="640">
        <v>449</v>
      </c>
      <c r="F238" s="640">
        <v>0</v>
      </c>
      <c r="G238" s="640">
        <v>0</v>
      </c>
      <c r="H238" s="639" t="s">
        <v>1330</v>
      </c>
      <c r="I238" s="639" t="s">
        <v>52</v>
      </c>
      <c r="J238" s="639" t="s">
        <v>1334</v>
      </c>
      <c r="K238" s="639" t="s">
        <v>1335</v>
      </c>
      <c r="L238" s="646" t="s">
        <v>66</v>
      </c>
      <c r="M238" s="647">
        <v>44884</v>
      </c>
      <c r="N238" s="646"/>
      <c r="O238" s="640">
        <v>2</v>
      </c>
      <c r="P238" s="639" t="s">
        <v>91</v>
      </c>
      <c r="Q238" s="639" t="s">
        <v>1336</v>
      </c>
      <c r="R238" s="646"/>
      <c r="S238" s="646" t="s">
        <v>65</v>
      </c>
      <c r="T238" s="639" t="s">
        <v>1401</v>
      </c>
    </row>
    <row r="239" spans="2:20">
      <c r="B239" s="639" t="s">
        <v>642</v>
      </c>
      <c r="C239" s="639" t="s">
        <v>642</v>
      </c>
      <c r="D239" s="640">
        <v>62</v>
      </c>
      <c r="E239" s="640">
        <v>72</v>
      </c>
      <c r="F239" s="640">
        <v>0</v>
      </c>
      <c r="G239" s="640">
        <v>0</v>
      </c>
      <c r="H239" s="639" t="s">
        <v>1319</v>
      </c>
      <c r="I239" s="639" t="s">
        <v>52</v>
      </c>
      <c r="J239" s="639" t="s">
        <v>651</v>
      </c>
      <c r="K239" s="639" t="s">
        <v>1560</v>
      </c>
      <c r="L239" s="646" t="s">
        <v>66</v>
      </c>
      <c r="M239" s="647">
        <v>44774</v>
      </c>
      <c r="N239" s="646"/>
      <c r="O239" s="640">
        <v>1</v>
      </c>
      <c r="P239" s="639" t="s">
        <v>643</v>
      </c>
      <c r="Q239" s="639" t="s">
        <v>1336</v>
      </c>
      <c r="R239" s="646"/>
      <c r="S239" s="646" t="s">
        <v>65</v>
      </c>
      <c r="T239" s="639" t="s">
        <v>1</v>
      </c>
    </row>
    <row r="240" spans="2:20">
      <c r="B240" s="639" t="s">
        <v>642</v>
      </c>
      <c r="C240" s="639" t="s">
        <v>642</v>
      </c>
      <c r="D240" s="640">
        <v>67</v>
      </c>
      <c r="E240" s="640">
        <v>77</v>
      </c>
      <c r="F240" s="640">
        <v>0</v>
      </c>
      <c r="G240" s="640">
        <v>0</v>
      </c>
      <c r="H240" s="639" t="s">
        <v>1319</v>
      </c>
      <c r="I240" s="639" t="s">
        <v>52</v>
      </c>
      <c r="J240" s="639" t="s">
        <v>651</v>
      </c>
      <c r="K240" s="639" t="s">
        <v>1560</v>
      </c>
      <c r="L240" s="646" t="s">
        <v>66</v>
      </c>
      <c r="M240" s="647">
        <v>44774</v>
      </c>
      <c r="N240" s="646"/>
      <c r="O240" s="640">
        <v>1</v>
      </c>
      <c r="P240" s="639" t="s">
        <v>417</v>
      </c>
      <c r="Q240" s="639" t="s">
        <v>1336</v>
      </c>
      <c r="R240" s="646"/>
      <c r="S240" s="646" t="s">
        <v>65</v>
      </c>
      <c r="T240" s="639" t="s">
        <v>1</v>
      </c>
    </row>
    <row r="241" spans="2:20">
      <c r="B241" s="639" t="s">
        <v>1561</v>
      </c>
      <c r="C241" s="639" t="s">
        <v>856</v>
      </c>
      <c r="D241" s="640">
        <v>213</v>
      </c>
      <c r="E241" s="640">
        <v>223</v>
      </c>
      <c r="F241" s="640">
        <v>0</v>
      </c>
      <c r="G241" s="640">
        <v>0</v>
      </c>
      <c r="H241" s="639" t="s">
        <v>1308</v>
      </c>
      <c r="I241" s="639" t="s">
        <v>1309</v>
      </c>
      <c r="J241" s="639" t="s">
        <v>1310</v>
      </c>
      <c r="K241" s="639" t="s">
        <v>1361</v>
      </c>
      <c r="L241" s="646" t="s">
        <v>66</v>
      </c>
      <c r="M241" s="647">
        <v>44905</v>
      </c>
      <c r="N241" s="646"/>
      <c r="O241" s="640">
        <v>1</v>
      </c>
      <c r="P241" s="639" t="s">
        <v>91</v>
      </c>
      <c r="Q241" s="639" t="s">
        <v>1336</v>
      </c>
      <c r="R241" s="646"/>
      <c r="S241" s="646" t="s">
        <v>65</v>
      </c>
      <c r="T241" s="639" t="s">
        <v>1562</v>
      </c>
    </row>
    <row r="242" spans="2:20">
      <c r="B242" s="639" t="s">
        <v>1563</v>
      </c>
      <c r="C242" s="639" t="s">
        <v>64</v>
      </c>
      <c r="D242" s="640">
        <v>45</v>
      </c>
      <c r="E242" s="640">
        <v>50</v>
      </c>
      <c r="F242" s="640">
        <v>0</v>
      </c>
      <c r="G242" s="640">
        <v>0</v>
      </c>
      <c r="H242" s="639" t="s">
        <v>1373</v>
      </c>
      <c r="I242" s="639" t="s">
        <v>1374</v>
      </c>
      <c r="J242" s="639" t="s">
        <v>1375</v>
      </c>
      <c r="K242" s="639" t="s">
        <v>1376</v>
      </c>
      <c r="L242" s="646" t="s">
        <v>66</v>
      </c>
      <c r="M242" s="647">
        <v>44210</v>
      </c>
      <c r="N242" s="646"/>
      <c r="O242" s="640">
        <v>1</v>
      </c>
      <c r="P242" s="639" t="s">
        <v>91</v>
      </c>
      <c r="Q242" s="639" t="s">
        <v>1312</v>
      </c>
      <c r="R242" s="639" t="s">
        <v>1313</v>
      </c>
      <c r="S242" s="646" t="s">
        <v>65</v>
      </c>
      <c r="T242" s="639" t="s">
        <v>1564</v>
      </c>
    </row>
    <row r="243" spans="2:20">
      <c r="B243" s="639" t="s">
        <v>338</v>
      </c>
      <c r="C243" s="639" t="s">
        <v>338</v>
      </c>
      <c r="D243" s="640">
        <v>30</v>
      </c>
      <c r="E243" s="640">
        <v>170</v>
      </c>
      <c r="F243" s="640">
        <v>0</v>
      </c>
      <c r="G243" s="640">
        <v>0</v>
      </c>
      <c r="H243" s="639" t="s">
        <v>1364</v>
      </c>
      <c r="I243" s="639" t="s">
        <v>1365</v>
      </c>
      <c r="J243" s="639" t="s">
        <v>1565</v>
      </c>
      <c r="K243" s="639" t="s">
        <v>1566</v>
      </c>
      <c r="L243" s="646" t="s">
        <v>66</v>
      </c>
      <c r="M243" s="647">
        <v>44905</v>
      </c>
      <c r="N243" s="646"/>
      <c r="O243" s="640">
        <v>1</v>
      </c>
      <c r="P243" s="639" t="s">
        <v>91</v>
      </c>
      <c r="Q243" s="639" t="s">
        <v>1312</v>
      </c>
      <c r="R243" s="639" t="s">
        <v>1313</v>
      </c>
      <c r="S243" s="646" t="s">
        <v>65</v>
      </c>
      <c r="T243" s="639" t="s">
        <v>1482</v>
      </c>
    </row>
    <row r="244" spans="2:20">
      <c r="B244" s="639" t="s">
        <v>1567</v>
      </c>
      <c r="C244" s="639" t="s">
        <v>729</v>
      </c>
      <c r="D244" s="640">
        <v>-65</v>
      </c>
      <c r="E244" s="640">
        <v>-55</v>
      </c>
      <c r="F244" s="640">
        <v>0</v>
      </c>
      <c r="G244" s="640">
        <v>0</v>
      </c>
      <c r="H244" s="639" t="s">
        <v>1396</v>
      </c>
      <c r="I244" s="639" t="s">
        <v>1323</v>
      </c>
      <c r="J244" s="639" t="s">
        <v>1397</v>
      </c>
      <c r="K244" s="639" t="s">
        <v>1379</v>
      </c>
      <c r="L244" s="646" t="s">
        <v>66</v>
      </c>
      <c r="M244" s="647">
        <v>44891</v>
      </c>
      <c r="N244" s="646"/>
      <c r="O244" s="640">
        <v>1</v>
      </c>
      <c r="P244" s="639" t="s">
        <v>91</v>
      </c>
      <c r="Q244" s="639" t="s">
        <v>1312</v>
      </c>
      <c r="R244" s="639" t="s">
        <v>1313</v>
      </c>
      <c r="S244" s="646" t="s">
        <v>65</v>
      </c>
      <c r="T244" s="646"/>
    </row>
    <row r="245" spans="2:20">
      <c r="B245" s="639" t="s">
        <v>630</v>
      </c>
      <c r="C245" s="639" t="s">
        <v>630</v>
      </c>
      <c r="D245" s="640">
        <v>300</v>
      </c>
      <c r="E245" s="640">
        <v>350</v>
      </c>
      <c r="F245" s="640">
        <v>0</v>
      </c>
      <c r="G245" s="640">
        <v>0</v>
      </c>
      <c r="H245" s="639" t="s">
        <v>43</v>
      </c>
      <c r="I245" s="639" t="s">
        <v>52</v>
      </c>
      <c r="J245" s="639" t="s">
        <v>462</v>
      </c>
      <c r="K245" s="639" t="s">
        <v>1568</v>
      </c>
      <c r="L245" s="646" t="s">
        <v>66</v>
      </c>
      <c r="M245" s="647">
        <v>44702</v>
      </c>
      <c r="N245" s="646"/>
      <c r="O245" s="640">
        <v>1</v>
      </c>
      <c r="P245" s="639" t="s">
        <v>91</v>
      </c>
      <c r="Q245" s="639" t="s">
        <v>1336</v>
      </c>
      <c r="R245" s="646"/>
      <c r="S245" s="646" t="s">
        <v>65</v>
      </c>
      <c r="T245" s="639" t="s">
        <v>1</v>
      </c>
    </row>
    <row r="246" spans="2:20">
      <c r="B246" s="639" t="s">
        <v>630</v>
      </c>
      <c r="C246" s="639" t="s">
        <v>630</v>
      </c>
      <c r="D246" s="640">
        <v>300</v>
      </c>
      <c r="E246" s="640">
        <v>350</v>
      </c>
      <c r="F246" s="640">
        <v>0</v>
      </c>
      <c r="G246" s="640">
        <v>0</v>
      </c>
      <c r="H246" s="639" t="s">
        <v>52</v>
      </c>
      <c r="I246" s="639" t="s">
        <v>1329</v>
      </c>
      <c r="J246" s="639" t="s">
        <v>462</v>
      </c>
      <c r="K246" s="639" t="s">
        <v>1568</v>
      </c>
      <c r="L246" s="646" t="s">
        <v>66</v>
      </c>
      <c r="M246" s="647">
        <v>44702</v>
      </c>
      <c r="N246" s="646"/>
      <c r="O246" s="640">
        <v>1</v>
      </c>
      <c r="P246" s="639" t="s">
        <v>91</v>
      </c>
      <c r="Q246" s="639" t="s">
        <v>1336</v>
      </c>
      <c r="R246" s="646"/>
      <c r="S246" s="646" t="s">
        <v>65</v>
      </c>
      <c r="T246" s="639" t="s">
        <v>1569</v>
      </c>
    </row>
    <row r="247" spans="2:20">
      <c r="B247" s="639" t="s">
        <v>630</v>
      </c>
      <c r="C247" s="639" t="s">
        <v>630</v>
      </c>
      <c r="D247" s="640">
        <v>300</v>
      </c>
      <c r="E247" s="640">
        <v>350</v>
      </c>
      <c r="F247" s="640">
        <v>0</v>
      </c>
      <c r="G247" s="640">
        <v>0</v>
      </c>
      <c r="H247" s="639" t="s">
        <v>1329</v>
      </c>
      <c r="I247" s="639" t="s">
        <v>1330</v>
      </c>
      <c r="J247" s="639" t="s">
        <v>425</v>
      </c>
      <c r="K247" s="639" t="s">
        <v>1568</v>
      </c>
      <c r="L247" s="646" t="s">
        <v>66</v>
      </c>
      <c r="M247" s="647">
        <v>44702</v>
      </c>
      <c r="N247" s="646"/>
      <c r="O247" s="640">
        <v>1</v>
      </c>
      <c r="P247" s="639" t="s">
        <v>91</v>
      </c>
      <c r="Q247" s="639" t="s">
        <v>1336</v>
      </c>
      <c r="R247" s="646"/>
      <c r="S247" s="646" t="s">
        <v>65</v>
      </c>
      <c r="T247" s="639" t="s">
        <v>1</v>
      </c>
    </row>
    <row r="248" spans="2:20">
      <c r="B248" s="639" t="s">
        <v>630</v>
      </c>
      <c r="C248" s="639" t="s">
        <v>630</v>
      </c>
      <c r="D248" s="640">
        <v>300</v>
      </c>
      <c r="E248" s="640">
        <v>350</v>
      </c>
      <c r="F248" s="640">
        <v>0</v>
      </c>
      <c r="G248" s="640">
        <v>0</v>
      </c>
      <c r="H248" s="639" t="s">
        <v>1318</v>
      </c>
      <c r="I248" s="639" t="s">
        <v>1319</v>
      </c>
      <c r="J248" s="639" t="s">
        <v>582</v>
      </c>
      <c r="K248" s="639" t="s">
        <v>1568</v>
      </c>
      <c r="L248" s="646" t="s">
        <v>66</v>
      </c>
      <c r="M248" s="647">
        <v>44795</v>
      </c>
      <c r="N248" s="646"/>
      <c r="O248" s="640">
        <v>1</v>
      </c>
      <c r="P248" s="639" t="s">
        <v>91</v>
      </c>
      <c r="Q248" s="639" t="s">
        <v>1336</v>
      </c>
      <c r="R248" s="646"/>
      <c r="S248" s="646" t="s">
        <v>65</v>
      </c>
      <c r="T248" s="639" t="s">
        <v>1570</v>
      </c>
    </row>
    <row r="249" spans="2:20">
      <c r="B249" s="639" t="s">
        <v>630</v>
      </c>
      <c r="C249" s="639" t="s">
        <v>630</v>
      </c>
      <c r="D249" s="640">
        <v>300</v>
      </c>
      <c r="E249" s="640">
        <v>350</v>
      </c>
      <c r="F249" s="640">
        <v>0</v>
      </c>
      <c r="G249" s="640">
        <v>0</v>
      </c>
      <c r="H249" s="639" t="s">
        <v>1333</v>
      </c>
      <c r="I249" s="639" t="s">
        <v>43</v>
      </c>
      <c r="J249" s="639" t="s">
        <v>462</v>
      </c>
      <c r="K249" s="639" t="s">
        <v>1568</v>
      </c>
      <c r="L249" s="646" t="s">
        <v>66</v>
      </c>
      <c r="M249" s="647">
        <v>44702</v>
      </c>
      <c r="N249" s="646"/>
      <c r="O249" s="640">
        <v>1</v>
      </c>
      <c r="P249" s="639" t="s">
        <v>91</v>
      </c>
      <c r="Q249" s="639" t="s">
        <v>1336</v>
      </c>
      <c r="R249" s="646"/>
      <c r="S249" s="646" t="s">
        <v>65</v>
      </c>
      <c r="T249" s="639" t="s">
        <v>1</v>
      </c>
    </row>
    <row r="250" spans="2:20">
      <c r="B250" s="639" t="s">
        <v>203</v>
      </c>
      <c r="C250" s="639" t="s">
        <v>193</v>
      </c>
      <c r="D250" s="640">
        <v>130</v>
      </c>
      <c r="E250" s="640">
        <v>150</v>
      </c>
      <c r="F250" s="640">
        <v>0</v>
      </c>
      <c r="G250" s="640">
        <v>0</v>
      </c>
      <c r="H250" s="639" t="s">
        <v>1329</v>
      </c>
      <c r="I250" s="639" t="s">
        <v>1330</v>
      </c>
      <c r="J250" s="639" t="s">
        <v>172</v>
      </c>
      <c r="K250" s="639" t="s">
        <v>1438</v>
      </c>
      <c r="L250" s="646" t="s">
        <v>66</v>
      </c>
      <c r="M250" s="647">
        <v>44886</v>
      </c>
      <c r="N250" s="646"/>
      <c r="O250" s="640">
        <v>1</v>
      </c>
      <c r="P250" s="639" t="s">
        <v>91</v>
      </c>
      <c r="Q250" s="639" t="s">
        <v>1336</v>
      </c>
      <c r="R250" s="646"/>
      <c r="S250" s="646" t="s">
        <v>65</v>
      </c>
      <c r="T250" s="646"/>
    </row>
    <row r="251" spans="2:20">
      <c r="B251" s="639" t="s">
        <v>1571</v>
      </c>
      <c r="C251" s="639" t="s">
        <v>1172</v>
      </c>
      <c r="D251" s="640">
        <v>322</v>
      </c>
      <c r="E251" s="640">
        <v>342</v>
      </c>
      <c r="F251" s="640">
        <v>0</v>
      </c>
      <c r="G251" s="640">
        <v>0</v>
      </c>
      <c r="H251" s="639" t="s">
        <v>1318</v>
      </c>
      <c r="I251" s="639" t="s">
        <v>1319</v>
      </c>
      <c r="J251" s="639" t="s">
        <v>1183</v>
      </c>
      <c r="K251" s="639" t="s">
        <v>1435</v>
      </c>
      <c r="L251" s="646" t="s">
        <v>66</v>
      </c>
      <c r="M251" s="647">
        <v>44891</v>
      </c>
      <c r="N251" s="646"/>
      <c r="O251" s="640">
        <v>2</v>
      </c>
      <c r="P251" s="639" t="s">
        <v>91</v>
      </c>
      <c r="Q251" s="639" t="s">
        <v>1336</v>
      </c>
      <c r="R251" s="646"/>
      <c r="S251" s="646" t="s">
        <v>65</v>
      </c>
      <c r="T251" s="639" t="s">
        <v>1572</v>
      </c>
    </row>
    <row r="252" spans="2:20">
      <c r="B252" s="639" t="s">
        <v>1573</v>
      </c>
      <c r="C252" s="639" t="s">
        <v>691</v>
      </c>
      <c r="D252" s="640">
        <v>-58</v>
      </c>
      <c r="E252" s="640">
        <v>-53</v>
      </c>
      <c r="F252" s="640">
        <v>0</v>
      </c>
      <c r="G252" s="640">
        <v>0</v>
      </c>
      <c r="H252" s="639" t="s">
        <v>1329</v>
      </c>
      <c r="I252" s="639" t="s">
        <v>1330</v>
      </c>
      <c r="J252" s="639" t="s">
        <v>700</v>
      </c>
      <c r="K252" s="639" t="s">
        <v>1392</v>
      </c>
      <c r="L252" s="646" t="s">
        <v>66</v>
      </c>
      <c r="M252" s="647">
        <v>44905</v>
      </c>
      <c r="N252" s="646"/>
      <c r="O252" s="640">
        <v>1</v>
      </c>
      <c r="P252" s="639" t="s">
        <v>91</v>
      </c>
      <c r="Q252" s="639" t="s">
        <v>1312</v>
      </c>
      <c r="R252" s="639" t="s">
        <v>1313</v>
      </c>
      <c r="S252" s="646" t="s">
        <v>65</v>
      </c>
      <c r="T252" s="646"/>
    </row>
    <row r="253" spans="2:20">
      <c r="B253" s="639" t="s">
        <v>1574</v>
      </c>
      <c r="C253" s="639" t="s">
        <v>729</v>
      </c>
      <c r="D253" s="640">
        <v>35</v>
      </c>
      <c r="E253" s="640">
        <v>45</v>
      </c>
      <c r="F253" s="640">
        <v>0</v>
      </c>
      <c r="G253" s="640">
        <v>0</v>
      </c>
      <c r="H253" s="639" t="s">
        <v>1396</v>
      </c>
      <c r="I253" s="639" t="s">
        <v>1323</v>
      </c>
      <c r="J253" s="639" t="s">
        <v>1397</v>
      </c>
      <c r="K253" s="639" t="s">
        <v>1379</v>
      </c>
      <c r="L253" s="646" t="s">
        <v>66</v>
      </c>
      <c r="M253" s="647">
        <v>44891</v>
      </c>
      <c r="N253" s="646"/>
      <c r="O253" s="640">
        <v>1</v>
      </c>
      <c r="P253" s="639" t="s">
        <v>91</v>
      </c>
      <c r="Q253" s="639" t="s">
        <v>1312</v>
      </c>
      <c r="R253" s="639" t="s">
        <v>1313</v>
      </c>
      <c r="S253" s="646" t="s">
        <v>65</v>
      </c>
      <c r="T253" s="646"/>
    </row>
    <row r="254" spans="2:20">
      <c r="B254" s="639" t="s">
        <v>1575</v>
      </c>
      <c r="C254" s="639" t="s">
        <v>1034</v>
      </c>
      <c r="D254" s="640">
        <v>-4</v>
      </c>
      <c r="E254" s="640">
        <v>1</v>
      </c>
      <c r="F254" s="640">
        <v>0</v>
      </c>
      <c r="G254" s="640">
        <v>0</v>
      </c>
      <c r="H254" s="639" t="s">
        <v>1329</v>
      </c>
      <c r="I254" s="639" t="s">
        <v>1330</v>
      </c>
      <c r="J254" s="639" t="s">
        <v>352</v>
      </c>
      <c r="K254" s="639" t="s">
        <v>1379</v>
      </c>
      <c r="L254" s="646" t="s">
        <v>66</v>
      </c>
      <c r="M254" s="647">
        <v>44912</v>
      </c>
      <c r="N254" s="646"/>
      <c r="O254" s="640">
        <v>1</v>
      </c>
      <c r="P254" s="639" t="s">
        <v>91</v>
      </c>
      <c r="Q254" s="639" t="s">
        <v>1312</v>
      </c>
      <c r="R254" s="639" t="s">
        <v>1313</v>
      </c>
      <c r="S254" s="646" t="s">
        <v>65</v>
      </c>
      <c r="T254" s="646"/>
    </row>
    <row r="255" spans="2:20">
      <c r="B255" s="639" t="s">
        <v>1576</v>
      </c>
      <c r="C255" s="639" t="s">
        <v>1121</v>
      </c>
      <c r="D255" s="640">
        <v>191</v>
      </c>
      <c r="E255" s="640">
        <v>196</v>
      </c>
      <c r="F255" s="640">
        <v>30</v>
      </c>
      <c r="G255" s="640">
        <v>25</v>
      </c>
      <c r="H255" s="639" t="s">
        <v>1364</v>
      </c>
      <c r="I255" s="639" t="s">
        <v>1365</v>
      </c>
      <c r="J255" s="639" t="s">
        <v>1132</v>
      </c>
      <c r="K255" s="639" t="s">
        <v>1335</v>
      </c>
      <c r="L255" s="646" t="s">
        <v>66</v>
      </c>
      <c r="M255" s="647">
        <v>44898</v>
      </c>
      <c r="N255" s="646"/>
      <c r="O255" s="640">
        <v>1</v>
      </c>
      <c r="P255" s="639" t="s">
        <v>91</v>
      </c>
      <c r="Q255" s="639" t="s">
        <v>1312</v>
      </c>
      <c r="R255" s="639" t="s">
        <v>1341</v>
      </c>
      <c r="S255" s="646" t="s">
        <v>65</v>
      </c>
      <c r="T255" s="639" t="s">
        <v>1577</v>
      </c>
    </row>
    <row r="256" spans="2:20">
      <c r="B256" s="639" t="s">
        <v>609</v>
      </c>
      <c r="C256" s="639" t="s">
        <v>608</v>
      </c>
      <c r="D256" s="640">
        <v>107</v>
      </c>
      <c r="E256" s="640">
        <v>127</v>
      </c>
      <c r="F256" s="640">
        <v>0</v>
      </c>
      <c r="G256" s="640">
        <v>0</v>
      </c>
      <c r="H256" s="639" t="s">
        <v>1578</v>
      </c>
      <c r="I256" s="639" t="s">
        <v>1365</v>
      </c>
      <c r="J256" s="639" t="s">
        <v>1579</v>
      </c>
      <c r="K256" s="639" t="s">
        <v>1367</v>
      </c>
      <c r="L256" s="646" t="s">
        <v>66</v>
      </c>
      <c r="M256" s="647">
        <v>44914</v>
      </c>
      <c r="N256" s="646"/>
      <c r="O256" s="640">
        <v>1</v>
      </c>
      <c r="P256" s="639" t="s">
        <v>91</v>
      </c>
      <c r="Q256" s="639" t="s">
        <v>1336</v>
      </c>
      <c r="R256" s="646"/>
      <c r="S256" s="646" t="s">
        <v>65</v>
      </c>
      <c r="T256" s="639" t="s">
        <v>1521</v>
      </c>
    </row>
    <row r="257" spans="2:20">
      <c r="B257" s="639" t="s">
        <v>1580</v>
      </c>
      <c r="C257" s="639" t="s">
        <v>856</v>
      </c>
      <c r="D257" s="640">
        <v>-18</v>
      </c>
      <c r="E257" s="640">
        <v>-8</v>
      </c>
      <c r="F257" s="640">
        <v>90</v>
      </c>
      <c r="G257" s="640">
        <v>0</v>
      </c>
      <c r="H257" s="639" t="s">
        <v>1308</v>
      </c>
      <c r="I257" s="639" t="s">
        <v>1309</v>
      </c>
      <c r="J257" s="639" t="s">
        <v>1310</v>
      </c>
      <c r="K257" s="639" t="s">
        <v>1311</v>
      </c>
      <c r="L257" s="646" t="s">
        <v>66</v>
      </c>
      <c r="M257" s="647">
        <v>44905</v>
      </c>
      <c r="N257" s="646"/>
      <c r="O257" s="640">
        <v>1</v>
      </c>
      <c r="P257" s="639" t="s">
        <v>91</v>
      </c>
      <c r="Q257" s="639" t="s">
        <v>1312</v>
      </c>
      <c r="R257" s="639" t="s">
        <v>1313</v>
      </c>
      <c r="S257" s="646" t="s">
        <v>65</v>
      </c>
      <c r="T257" s="639" t="s">
        <v>1486</v>
      </c>
    </row>
    <row r="258" spans="2:20">
      <c r="B258" s="639" t="s">
        <v>608</v>
      </c>
      <c r="C258" s="639" t="s">
        <v>608</v>
      </c>
      <c r="D258" s="640">
        <v>65</v>
      </c>
      <c r="E258" s="640">
        <v>95</v>
      </c>
      <c r="F258" s="640">
        <v>0</v>
      </c>
      <c r="G258" s="640">
        <v>0</v>
      </c>
      <c r="H258" s="639" t="s">
        <v>1578</v>
      </c>
      <c r="I258" s="639" t="s">
        <v>1365</v>
      </c>
      <c r="J258" s="639" t="s">
        <v>1579</v>
      </c>
      <c r="K258" s="639" t="s">
        <v>1581</v>
      </c>
      <c r="L258" s="646" t="s">
        <v>66</v>
      </c>
      <c r="M258" s="647">
        <v>44914</v>
      </c>
      <c r="N258" s="646"/>
      <c r="O258" s="640">
        <v>1</v>
      </c>
      <c r="P258" s="639" t="s">
        <v>91</v>
      </c>
      <c r="Q258" s="639" t="s">
        <v>1336</v>
      </c>
      <c r="R258" s="646"/>
      <c r="S258" s="646" t="s">
        <v>65</v>
      </c>
      <c r="T258" s="639" t="s">
        <v>1582</v>
      </c>
    </row>
    <row r="259" spans="2:20">
      <c r="B259" s="639" t="s">
        <v>1172</v>
      </c>
      <c r="C259" s="639" t="s">
        <v>1172</v>
      </c>
      <c r="D259" s="640">
        <v>1</v>
      </c>
      <c r="E259" s="640">
        <v>21</v>
      </c>
      <c r="F259" s="640">
        <v>40</v>
      </c>
      <c r="G259" s="640">
        <v>0</v>
      </c>
      <c r="H259" s="639" t="s">
        <v>1318</v>
      </c>
      <c r="I259" s="639" t="s">
        <v>1319</v>
      </c>
      <c r="J259" s="639" t="s">
        <v>1183</v>
      </c>
      <c r="K259" s="639" t="s">
        <v>1338</v>
      </c>
      <c r="L259" s="646" t="s">
        <v>66</v>
      </c>
      <c r="M259" s="647">
        <v>44912</v>
      </c>
      <c r="N259" s="646"/>
      <c r="O259" s="640">
        <v>1</v>
      </c>
      <c r="P259" s="639" t="s">
        <v>91</v>
      </c>
      <c r="Q259" s="639" t="s">
        <v>1312</v>
      </c>
      <c r="R259" s="639" t="s">
        <v>1341</v>
      </c>
      <c r="S259" s="646" t="s">
        <v>65</v>
      </c>
      <c r="T259" s="639" t="s">
        <v>1342</v>
      </c>
    </row>
    <row r="260" spans="2:20">
      <c r="B260" s="639" t="s">
        <v>1583</v>
      </c>
      <c r="C260" s="639" t="s">
        <v>729</v>
      </c>
      <c r="D260" s="640">
        <v>-120</v>
      </c>
      <c r="E260" s="640">
        <v>-110</v>
      </c>
      <c r="F260" s="640">
        <v>0</v>
      </c>
      <c r="G260" s="640">
        <v>0</v>
      </c>
      <c r="H260" s="639" t="s">
        <v>1396</v>
      </c>
      <c r="I260" s="639" t="s">
        <v>1323</v>
      </c>
      <c r="J260" s="639" t="s">
        <v>1397</v>
      </c>
      <c r="K260" s="639" t="s">
        <v>1379</v>
      </c>
      <c r="L260" s="646" t="s">
        <v>66</v>
      </c>
      <c r="M260" s="647">
        <v>44891</v>
      </c>
      <c r="N260" s="646"/>
      <c r="O260" s="640">
        <v>1</v>
      </c>
      <c r="P260" s="639" t="s">
        <v>91</v>
      </c>
      <c r="Q260" s="639" t="s">
        <v>1312</v>
      </c>
      <c r="R260" s="639" t="s">
        <v>1313</v>
      </c>
      <c r="S260" s="646" t="s">
        <v>65</v>
      </c>
      <c r="T260" s="639" t="s">
        <v>1317</v>
      </c>
    </row>
    <row r="261" spans="2:20">
      <c r="B261" s="639" t="s">
        <v>1584</v>
      </c>
      <c r="C261" s="639" t="s">
        <v>1004</v>
      </c>
      <c r="D261" s="640">
        <v>263</v>
      </c>
      <c r="E261" s="640">
        <v>273</v>
      </c>
      <c r="F261" s="640">
        <v>0</v>
      </c>
      <c r="G261" s="640">
        <v>0</v>
      </c>
      <c r="H261" s="639" t="s">
        <v>1333</v>
      </c>
      <c r="I261" s="639" t="s">
        <v>43</v>
      </c>
      <c r="J261" s="639" t="s">
        <v>1334</v>
      </c>
      <c r="K261" s="639" t="s">
        <v>1335</v>
      </c>
      <c r="L261" s="646" t="s">
        <v>66</v>
      </c>
      <c r="M261" s="647">
        <v>44905</v>
      </c>
      <c r="N261" s="646"/>
      <c r="O261" s="640">
        <v>1</v>
      </c>
      <c r="P261" s="639" t="s">
        <v>91</v>
      </c>
      <c r="Q261" s="639" t="s">
        <v>1336</v>
      </c>
      <c r="R261" s="646"/>
      <c r="S261" s="646" t="s">
        <v>65</v>
      </c>
      <c r="T261" s="639" t="s">
        <v>1585</v>
      </c>
    </row>
    <row r="262" spans="2:20">
      <c r="B262" s="639" t="s">
        <v>1586</v>
      </c>
      <c r="C262" s="639" t="s">
        <v>1586</v>
      </c>
      <c r="D262" s="640">
        <v>-38</v>
      </c>
      <c r="E262" s="640">
        <v>-33</v>
      </c>
      <c r="F262" s="640">
        <v>0</v>
      </c>
      <c r="G262" s="640">
        <v>0</v>
      </c>
      <c r="H262" s="639" t="s">
        <v>1319</v>
      </c>
      <c r="I262" s="639" t="s">
        <v>52</v>
      </c>
      <c r="J262" s="639" t="s">
        <v>1517</v>
      </c>
      <c r="K262" s="639" t="s">
        <v>1359</v>
      </c>
      <c r="L262" s="646" t="s">
        <v>66</v>
      </c>
      <c r="M262" s="647">
        <v>44912</v>
      </c>
      <c r="N262" s="646"/>
      <c r="O262" s="640">
        <v>1</v>
      </c>
      <c r="P262" s="639" t="s">
        <v>293</v>
      </c>
      <c r="Q262" s="639" t="s">
        <v>1312</v>
      </c>
      <c r="R262" s="639" t="s">
        <v>1313</v>
      </c>
      <c r="S262" s="646" t="s">
        <v>65</v>
      </c>
      <c r="T262" s="639" t="s">
        <v>1518</v>
      </c>
    </row>
    <row r="263" spans="2:20">
      <c r="B263" s="639" t="s">
        <v>1586</v>
      </c>
      <c r="C263" s="639" t="s">
        <v>1586</v>
      </c>
      <c r="D263" s="640">
        <v>-48</v>
      </c>
      <c r="E263" s="640">
        <v>-43</v>
      </c>
      <c r="F263" s="640">
        <v>0</v>
      </c>
      <c r="G263" s="640">
        <v>0</v>
      </c>
      <c r="H263" s="639" t="s">
        <v>1319</v>
      </c>
      <c r="I263" s="639" t="s">
        <v>52</v>
      </c>
      <c r="J263" s="639" t="s">
        <v>1517</v>
      </c>
      <c r="K263" s="639" t="s">
        <v>1359</v>
      </c>
      <c r="L263" s="646" t="s">
        <v>66</v>
      </c>
      <c r="M263" s="647">
        <v>44912</v>
      </c>
      <c r="N263" s="646"/>
      <c r="O263" s="640">
        <v>1</v>
      </c>
      <c r="P263" s="639" t="s">
        <v>547</v>
      </c>
      <c r="Q263" s="639" t="s">
        <v>1312</v>
      </c>
      <c r="R263" s="639" t="s">
        <v>1313</v>
      </c>
      <c r="S263" s="646" t="s">
        <v>65</v>
      </c>
      <c r="T263" s="639" t="s">
        <v>1518</v>
      </c>
    </row>
    <row r="264" spans="2:20">
      <c r="B264" s="639" t="s">
        <v>1586</v>
      </c>
      <c r="C264" s="639" t="s">
        <v>1586</v>
      </c>
      <c r="D264" s="640">
        <v>-58</v>
      </c>
      <c r="E264" s="640">
        <v>-53</v>
      </c>
      <c r="F264" s="640">
        <v>0</v>
      </c>
      <c r="G264" s="640">
        <v>0</v>
      </c>
      <c r="H264" s="639" t="s">
        <v>1319</v>
      </c>
      <c r="I264" s="639" t="s">
        <v>52</v>
      </c>
      <c r="J264" s="639" t="s">
        <v>1517</v>
      </c>
      <c r="K264" s="639" t="s">
        <v>1359</v>
      </c>
      <c r="L264" s="646" t="s">
        <v>66</v>
      </c>
      <c r="M264" s="647">
        <v>44912</v>
      </c>
      <c r="N264" s="646"/>
      <c r="O264" s="640">
        <v>1</v>
      </c>
      <c r="P264" s="639" t="s">
        <v>70</v>
      </c>
      <c r="Q264" s="639" t="s">
        <v>1312</v>
      </c>
      <c r="R264" s="639" t="s">
        <v>1313</v>
      </c>
      <c r="S264" s="646" t="s">
        <v>65</v>
      </c>
      <c r="T264" s="639" t="s">
        <v>1518</v>
      </c>
    </row>
    <row r="265" spans="2:20">
      <c r="B265" s="639" t="s">
        <v>925</v>
      </c>
      <c r="C265" s="639" t="s">
        <v>925</v>
      </c>
      <c r="D265" s="640">
        <v>-38</v>
      </c>
      <c r="E265" s="640">
        <v>-33</v>
      </c>
      <c r="F265" s="640">
        <v>0</v>
      </c>
      <c r="G265" s="640">
        <v>0</v>
      </c>
      <c r="H265" s="639" t="s">
        <v>1319</v>
      </c>
      <c r="I265" s="639" t="s">
        <v>52</v>
      </c>
      <c r="J265" s="639" t="s">
        <v>1517</v>
      </c>
      <c r="K265" s="639" t="s">
        <v>1359</v>
      </c>
      <c r="L265" s="646" t="s">
        <v>66</v>
      </c>
      <c r="M265" s="647">
        <v>44912</v>
      </c>
      <c r="N265" s="646"/>
      <c r="O265" s="640">
        <v>1</v>
      </c>
      <c r="P265" s="639" t="s">
        <v>293</v>
      </c>
      <c r="Q265" s="639" t="s">
        <v>1312</v>
      </c>
      <c r="R265" s="639" t="s">
        <v>1313</v>
      </c>
      <c r="S265" s="646" t="s">
        <v>65</v>
      </c>
      <c r="T265" s="639" t="s">
        <v>1518</v>
      </c>
    </row>
    <row r="266" spans="2:20">
      <c r="B266" s="639" t="s">
        <v>925</v>
      </c>
      <c r="C266" s="639" t="s">
        <v>925</v>
      </c>
      <c r="D266" s="640">
        <v>-48</v>
      </c>
      <c r="E266" s="640">
        <v>-43</v>
      </c>
      <c r="F266" s="640">
        <v>0</v>
      </c>
      <c r="G266" s="640">
        <v>0</v>
      </c>
      <c r="H266" s="639" t="s">
        <v>1319</v>
      </c>
      <c r="I266" s="639" t="s">
        <v>52</v>
      </c>
      <c r="J266" s="639" t="s">
        <v>1517</v>
      </c>
      <c r="K266" s="639" t="s">
        <v>1359</v>
      </c>
      <c r="L266" s="646" t="s">
        <v>66</v>
      </c>
      <c r="M266" s="647">
        <v>44912</v>
      </c>
      <c r="N266" s="646"/>
      <c r="O266" s="640">
        <v>1</v>
      </c>
      <c r="P266" s="639" t="s">
        <v>547</v>
      </c>
      <c r="Q266" s="639" t="s">
        <v>1312</v>
      </c>
      <c r="R266" s="639" t="s">
        <v>1313</v>
      </c>
      <c r="S266" s="646" t="s">
        <v>65</v>
      </c>
      <c r="T266" s="639" t="s">
        <v>1518</v>
      </c>
    </row>
    <row r="267" spans="2:20">
      <c r="B267" s="639" t="s">
        <v>925</v>
      </c>
      <c r="C267" s="639" t="s">
        <v>925</v>
      </c>
      <c r="D267" s="640">
        <v>-58</v>
      </c>
      <c r="E267" s="640">
        <v>-53</v>
      </c>
      <c r="F267" s="640">
        <v>0</v>
      </c>
      <c r="G267" s="640">
        <v>0</v>
      </c>
      <c r="H267" s="639" t="s">
        <v>1319</v>
      </c>
      <c r="I267" s="639" t="s">
        <v>52</v>
      </c>
      <c r="J267" s="639" t="s">
        <v>1517</v>
      </c>
      <c r="K267" s="639" t="s">
        <v>1359</v>
      </c>
      <c r="L267" s="646" t="s">
        <v>66</v>
      </c>
      <c r="M267" s="647">
        <v>44912</v>
      </c>
      <c r="N267" s="646"/>
      <c r="O267" s="640">
        <v>1</v>
      </c>
      <c r="P267" s="639" t="s">
        <v>70</v>
      </c>
      <c r="Q267" s="639" t="s">
        <v>1312</v>
      </c>
      <c r="R267" s="639" t="s">
        <v>1313</v>
      </c>
      <c r="S267" s="646" t="s">
        <v>65</v>
      </c>
      <c r="T267" s="639" t="s">
        <v>1518</v>
      </c>
    </row>
    <row r="268" spans="2:20">
      <c r="B268" s="639" t="s">
        <v>1059</v>
      </c>
      <c r="C268" s="639" t="s">
        <v>1059</v>
      </c>
      <c r="D268" s="640">
        <v>-4</v>
      </c>
      <c r="E268" s="640">
        <v>1</v>
      </c>
      <c r="F268" s="640">
        <v>0</v>
      </c>
      <c r="G268" s="640">
        <v>0</v>
      </c>
      <c r="H268" s="639" t="s">
        <v>1318</v>
      </c>
      <c r="I268" s="639" t="s">
        <v>1319</v>
      </c>
      <c r="J268" s="639" t="s">
        <v>1058</v>
      </c>
      <c r="K268" s="639" t="s">
        <v>1320</v>
      </c>
      <c r="L268" s="646" t="s">
        <v>66</v>
      </c>
      <c r="M268" s="647">
        <v>44912</v>
      </c>
      <c r="N268" s="646"/>
      <c r="O268" s="640">
        <v>1</v>
      </c>
      <c r="P268" s="639" t="s">
        <v>293</v>
      </c>
      <c r="Q268" s="639" t="s">
        <v>1312</v>
      </c>
      <c r="R268" s="639" t="s">
        <v>1313</v>
      </c>
      <c r="S268" s="646" t="s">
        <v>65</v>
      </c>
      <c r="T268" s="646"/>
    </row>
    <row r="269" spans="2:20">
      <c r="B269" s="639" t="s">
        <v>1059</v>
      </c>
      <c r="C269" s="639" t="s">
        <v>1059</v>
      </c>
      <c r="D269" s="640">
        <v>-9</v>
      </c>
      <c r="E269" s="640">
        <v>-4</v>
      </c>
      <c r="F269" s="640">
        <v>0</v>
      </c>
      <c r="G269" s="640">
        <v>0</v>
      </c>
      <c r="H269" s="639" t="s">
        <v>1318</v>
      </c>
      <c r="I269" s="639" t="s">
        <v>1319</v>
      </c>
      <c r="J269" s="639" t="s">
        <v>1058</v>
      </c>
      <c r="K269" s="639" t="s">
        <v>1320</v>
      </c>
      <c r="L269" s="646" t="s">
        <v>66</v>
      </c>
      <c r="M269" s="647">
        <v>44912</v>
      </c>
      <c r="N269" s="646"/>
      <c r="O269" s="640">
        <v>1</v>
      </c>
      <c r="P269" s="639" t="s">
        <v>547</v>
      </c>
      <c r="Q269" s="639" t="s">
        <v>1312</v>
      </c>
      <c r="R269" s="639" t="s">
        <v>1313</v>
      </c>
      <c r="S269" s="646" t="s">
        <v>65</v>
      </c>
      <c r="T269" s="646"/>
    </row>
    <row r="270" spans="2:20">
      <c r="B270" s="639" t="s">
        <v>1059</v>
      </c>
      <c r="C270" s="639" t="s">
        <v>1059</v>
      </c>
      <c r="D270" s="640">
        <v>-14</v>
      </c>
      <c r="E270" s="640">
        <v>-9</v>
      </c>
      <c r="F270" s="640">
        <v>0</v>
      </c>
      <c r="G270" s="640">
        <v>0</v>
      </c>
      <c r="H270" s="639" t="s">
        <v>1318</v>
      </c>
      <c r="I270" s="639" t="s">
        <v>1319</v>
      </c>
      <c r="J270" s="639" t="s">
        <v>1058</v>
      </c>
      <c r="K270" s="639" t="s">
        <v>1320</v>
      </c>
      <c r="L270" s="646" t="s">
        <v>66</v>
      </c>
      <c r="M270" s="647">
        <v>44912</v>
      </c>
      <c r="N270" s="646"/>
      <c r="O270" s="640">
        <v>1</v>
      </c>
      <c r="P270" s="639" t="s">
        <v>70</v>
      </c>
      <c r="Q270" s="639" t="s">
        <v>1312</v>
      </c>
      <c r="R270" s="639" t="s">
        <v>1313</v>
      </c>
      <c r="S270" s="646" t="s">
        <v>65</v>
      </c>
      <c r="T270" s="646"/>
    </row>
    <row r="271" spans="2:20">
      <c r="B271" s="639" t="s">
        <v>1587</v>
      </c>
      <c r="C271" s="639" t="s">
        <v>1090</v>
      </c>
      <c r="D271" s="640">
        <v>133</v>
      </c>
      <c r="E271" s="640">
        <v>143</v>
      </c>
      <c r="F271" s="640">
        <v>40</v>
      </c>
      <c r="G271" s="640">
        <v>20</v>
      </c>
      <c r="H271" s="639" t="s">
        <v>1364</v>
      </c>
      <c r="I271" s="639" t="s">
        <v>1365</v>
      </c>
      <c r="J271" s="639" t="s">
        <v>1098</v>
      </c>
      <c r="K271" s="639" t="s">
        <v>1588</v>
      </c>
      <c r="L271" s="646" t="s">
        <v>66</v>
      </c>
      <c r="M271" s="647">
        <v>44905</v>
      </c>
      <c r="N271" s="646"/>
      <c r="O271" s="640">
        <v>1</v>
      </c>
      <c r="P271" s="639" t="s">
        <v>91</v>
      </c>
      <c r="Q271" s="639" t="s">
        <v>1312</v>
      </c>
      <c r="R271" s="639" t="s">
        <v>1341</v>
      </c>
      <c r="S271" s="646" t="s">
        <v>65</v>
      </c>
      <c r="T271" s="639" t="s">
        <v>1342</v>
      </c>
    </row>
    <row r="272" spans="2:20">
      <c r="B272" s="639" t="s">
        <v>1589</v>
      </c>
      <c r="C272" s="639" t="s">
        <v>691</v>
      </c>
      <c r="D272" s="640">
        <v>-19</v>
      </c>
      <c r="E272" s="640">
        <v>-14</v>
      </c>
      <c r="F272" s="640">
        <v>0</v>
      </c>
      <c r="G272" s="640">
        <v>0</v>
      </c>
      <c r="H272" s="639" t="s">
        <v>1329</v>
      </c>
      <c r="I272" s="639" t="s">
        <v>1330</v>
      </c>
      <c r="J272" s="639" t="s">
        <v>700</v>
      </c>
      <c r="K272" s="639" t="s">
        <v>1392</v>
      </c>
      <c r="L272" s="646" t="s">
        <v>66</v>
      </c>
      <c r="M272" s="647">
        <v>44905</v>
      </c>
      <c r="N272" s="646"/>
      <c r="O272" s="640">
        <v>1</v>
      </c>
      <c r="P272" s="639" t="s">
        <v>91</v>
      </c>
      <c r="Q272" s="639" t="s">
        <v>1312</v>
      </c>
      <c r="R272" s="639" t="s">
        <v>1313</v>
      </c>
      <c r="S272" s="646" t="s">
        <v>65</v>
      </c>
      <c r="T272" s="646"/>
    </row>
    <row r="273" spans="2:20">
      <c r="B273" s="639" t="s">
        <v>1590</v>
      </c>
      <c r="C273" s="639" t="s">
        <v>1202</v>
      </c>
      <c r="D273" s="640">
        <v>290</v>
      </c>
      <c r="E273" s="640">
        <v>300</v>
      </c>
      <c r="F273" s="640">
        <v>40</v>
      </c>
      <c r="G273" s="640">
        <v>0</v>
      </c>
      <c r="H273" s="639" t="s">
        <v>1343</v>
      </c>
      <c r="I273" s="639" t="s">
        <v>1323</v>
      </c>
      <c r="J273" s="639" t="s">
        <v>1324</v>
      </c>
      <c r="K273" s="639" t="s">
        <v>1344</v>
      </c>
      <c r="L273" s="646" t="s">
        <v>66</v>
      </c>
      <c r="M273" s="647">
        <v>44786</v>
      </c>
      <c r="N273" s="646"/>
      <c r="O273" s="640">
        <v>1</v>
      </c>
      <c r="P273" s="639" t="s">
        <v>91</v>
      </c>
      <c r="Q273" s="639" t="s">
        <v>1312</v>
      </c>
      <c r="R273" s="639" t="s">
        <v>1341</v>
      </c>
      <c r="S273" s="646" t="s">
        <v>65</v>
      </c>
      <c r="T273" s="639" t="s">
        <v>1342</v>
      </c>
    </row>
    <row r="274" spans="2:20">
      <c r="B274" s="639" t="s">
        <v>1590</v>
      </c>
      <c r="C274" s="639" t="s">
        <v>1172</v>
      </c>
      <c r="D274" s="640">
        <v>161</v>
      </c>
      <c r="E274" s="640">
        <v>221</v>
      </c>
      <c r="F274" s="640">
        <v>40</v>
      </c>
      <c r="G274" s="640">
        <v>0</v>
      </c>
      <c r="H274" s="639" t="s">
        <v>1318</v>
      </c>
      <c r="I274" s="639" t="s">
        <v>1319</v>
      </c>
      <c r="J274" s="639" t="s">
        <v>1183</v>
      </c>
      <c r="K274" s="639" t="s">
        <v>1335</v>
      </c>
      <c r="L274" s="646" t="s">
        <v>66</v>
      </c>
      <c r="M274" s="647">
        <v>44891</v>
      </c>
      <c r="N274" s="646"/>
      <c r="O274" s="640">
        <v>1</v>
      </c>
      <c r="P274" s="639" t="s">
        <v>91</v>
      </c>
      <c r="Q274" s="639" t="s">
        <v>1312</v>
      </c>
      <c r="R274" s="639" t="s">
        <v>1341</v>
      </c>
      <c r="S274" s="646" t="s">
        <v>65</v>
      </c>
      <c r="T274" s="639" t="s">
        <v>1342</v>
      </c>
    </row>
    <row r="275" spans="2:20">
      <c r="B275" s="639" t="s">
        <v>1026</v>
      </c>
      <c r="C275" s="639" t="s">
        <v>1021</v>
      </c>
      <c r="D275" s="640">
        <v>22</v>
      </c>
      <c r="E275" s="640">
        <v>27</v>
      </c>
      <c r="F275" s="640">
        <v>0</v>
      </c>
      <c r="G275" s="640">
        <v>0</v>
      </c>
      <c r="H275" s="639" t="s">
        <v>1330</v>
      </c>
      <c r="I275" s="639" t="s">
        <v>52</v>
      </c>
      <c r="J275" s="639" t="s">
        <v>1478</v>
      </c>
      <c r="K275" s="639" t="s">
        <v>1361</v>
      </c>
      <c r="L275" s="646" t="s">
        <v>66</v>
      </c>
      <c r="M275" s="647">
        <v>44912</v>
      </c>
      <c r="N275" s="646"/>
      <c r="O275" s="640">
        <v>1</v>
      </c>
      <c r="P275" s="639" t="s">
        <v>91</v>
      </c>
      <c r="Q275" s="639" t="s">
        <v>1312</v>
      </c>
      <c r="R275" s="639" t="s">
        <v>1313</v>
      </c>
      <c r="S275" s="646" t="s">
        <v>65</v>
      </c>
      <c r="T275" s="639" t="s">
        <v>1317</v>
      </c>
    </row>
    <row r="276" spans="2:20">
      <c r="B276" s="639" t="s">
        <v>1591</v>
      </c>
      <c r="C276" s="639" t="s">
        <v>729</v>
      </c>
      <c r="D276" s="640">
        <v>-55</v>
      </c>
      <c r="E276" s="640">
        <v>-45</v>
      </c>
      <c r="F276" s="640">
        <v>0</v>
      </c>
      <c r="G276" s="640">
        <v>0</v>
      </c>
      <c r="H276" s="639" t="s">
        <v>1396</v>
      </c>
      <c r="I276" s="639" t="s">
        <v>1323</v>
      </c>
      <c r="J276" s="639" t="s">
        <v>1397</v>
      </c>
      <c r="K276" s="639" t="s">
        <v>1361</v>
      </c>
      <c r="L276" s="646" t="s">
        <v>66</v>
      </c>
      <c r="M276" s="647">
        <v>44891</v>
      </c>
      <c r="N276" s="646"/>
      <c r="O276" s="640">
        <v>1</v>
      </c>
      <c r="P276" s="639" t="s">
        <v>91</v>
      </c>
      <c r="Q276" s="639" t="s">
        <v>1312</v>
      </c>
      <c r="R276" s="639" t="s">
        <v>1313</v>
      </c>
      <c r="S276" s="646" t="s">
        <v>65</v>
      </c>
      <c r="T276" s="646"/>
    </row>
    <row r="277" spans="2:20">
      <c r="B277" s="639" t="s">
        <v>1592</v>
      </c>
      <c r="C277" s="639" t="s">
        <v>1034</v>
      </c>
      <c r="D277" s="640">
        <v>274</v>
      </c>
      <c r="E277" s="640">
        <v>284</v>
      </c>
      <c r="F277" s="640">
        <v>0</v>
      </c>
      <c r="G277" s="640">
        <v>0</v>
      </c>
      <c r="H277" s="639" t="s">
        <v>1329</v>
      </c>
      <c r="I277" s="639" t="s">
        <v>1330</v>
      </c>
      <c r="J277" s="639" t="s">
        <v>352</v>
      </c>
      <c r="K277" s="639" t="s">
        <v>1335</v>
      </c>
      <c r="L277" s="646" t="s">
        <v>66</v>
      </c>
      <c r="M277" s="647">
        <v>44912</v>
      </c>
      <c r="N277" s="646"/>
      <c r="O277" s="640">
        <v>1</v>
      </c>
      <c r="P277" s="639" t="s">
        <v>91</v>
      </c>
      <c r="Q277" s="639" t="s">
        <v>1336</v>
      </c>
      <c r="R277" s="646"/>
      <c r="S277" s="646" t="s">
        <v>65</v>
      </c>
      <c r="T277" s="639" t="s">
        <v>1593</v>
      </c>
    </row>
    <row r="278" spans="2:20">
      <c r="B278" s="639" t="s">
        <v>1594</v>
      </c>
      <c r="C278" s="639" t="s">
        <v>729</v>
      </c>
      <c r="D278" s="640">
        <v>-105</v>
      </c>
      <c r="E278" s="640">
        <v>-95</v>
      </c>
      <c r="F278" s="640">
        <v>0</v>
      </c>
      <c r="G278" s="640">
        <v>0</v>
      </c>
      <c r="H278" s="639" t="s">
        <v>1396</v>
      </c>
      <c r="I278" s="639" t="s">
        <v>1323</v>
      </c>
      <c r="J278" s="639" t="s">
        <v>1397</v>
      </c>
      <c r="K278" s="639" t="s">
        <v>1379</v>
      </c>
      <c r="L278" s="646" t="s">
        <v>66</v>
      </c>
      <c r="M278" s="647">
        <v>44891</v>
      </c>
      <c r="N278" s="646"/>
      <c r="O278" s="640">
        <v>1</v>
      </c>
      <c r="P278" s="639" t="s">
        <v>91</v>
      </c>
      <c r="Q278" s="639" t="s">
        <v>1312</v>
      </c>
      <c r="R278" s="639" t="s">
        <v>1313</v>
      </c>
      <c r="S278" s="646" t="s">
        <v>65</v>
      </c>
      <c r="T278" s="646"/>
    </row>
    <row r="279" spans="2:20">
      <c r="B279" s="639" t="s">
        <v>1196</v>
      </c>
      <c r="C279" s="639" t="s">
        <v>1172</v>
      </c>
      <c r="D279" s="640">
        <v>44</v>
      </c>
      <c r="E279" s="640">
        <v>64</v>
      </c>
      <c r="F279" s="640">
        <v>40</v>
      </c>
      <c r="G279" s="640">
        <v>0</v>
      </c>
      <c r="H279" s="639" t="s">
        <v>1318</v>
      </c>
      <c r="I279" s="639" t="s">
        <v>1319</v>
      </c>
      <c r="J279" s="639" t="s">
        <v>1183</v>
      </c>
      <c r="K279" s="639" t="s">
        <v>1361</v>
      </c>
      <c r="L279" s="646" t="s">
        <v>66</v>
      </c>
      <c r="M279" s="647">
        <v>44891</v>
      </c>
      <c r="N279" s="646"/>
      <c r="O279" s="640">
        <v>1</v>
      </c>
      <c r="P279" s="639" t="s">
        <v>91</v>
      </c>
      <c r="Q279" s="639" t="s">
        <v>1312</v>
      </c>
      <c r="R279" s="639" t="s">
        <v>1341</v>
      </c>
      <c r="S279" s="646" t="s">
        <v>65</v>
      </c>
      <c r="T279" s="639" t="s">
        <v>1342</v>
      </c>
    </row>
    <row r="280" spans="2:20">
      <c r="B280" s="639" t="s">
        <v>1595</v>
      </c>
      <c r="C280" s="639" t="s">
        <v>694</v>
      </c>
      <c r="D280" s="640">
        <v>-29</v>
      </c>
      <c r="E280" s="640">
        <v>-24</v>
      </c>
      <c r="F280" s="640">
        <v>0</v>
      </c>
      <c r="G280" s="640">
        <v>0</v>
      </c>
      <c r="H280" s="639" t="s">
        <v>1318</v>
      </c>
      <c r="I280" s="639" t="s">
        <v>1319</v>
      </c>
      <c r="J280" s="639" t="s">
        <v>697</v>
      </c>
      <c r="K280" s="639" t="s">
        <v>1311</v>
      </c>
      <c r="L280" s="646" t="s">
        <v>66</v>
      </c>
      <c r="M280" s="647">
        <v>44905</v>
      </c>
      <c r="N280" s="646"/>
      <c r="O280" s="640">
        <v>1</v>
      </c>
      <c r="P280" s="639" t="s">
        <v>91</v>
      </c>
      <c r="Q280" s="639" t="s">
        <v>1312</v>
      </c>
      <c r="R280" s="639" t="s">
        <v>1313</v>
      </c>
      <c r="S280" s="646" t="s">
        <v>65</v>
      </c>
      <c r="T280" s="646"/>
    </row>
    <row r="281" spans="2:20">
      <c r="B281" s="639" t="s">
        <v>1596</v>
      </c>
      <c r="C281" s="639" t="s">
        <v>1157</v>
      </c>
      <c r="D281" s="640">
        <v>72</v>
      </c>
      <c r="E281" s="640">
        <v>102</v>
      </c>
      <c r="F281" s="640">
        <v>20</v>
      </c>
      <c r="G281" s="640">
        <v>22</v>
      </c>
      <c r="H281" s="639" t="s">
        <v>1364</v>
      </c>
      <c r="I281" s="639" t="s">
        <v>1365</v>
      </c>
      <c r="J281" s="639" t="s">
        <v>1366</v>
      </c>
      <c r="K281" s="639" t="s">
        <v>1367</v>
      </c>
      <c r="L281" s="646" t="s">
        <v>66</v>
      </c>
      <c r="M281" s="647">
        <v>44891</v>
      </c>
      <c r="N281" s="646"/>
      <c r="O281" s="640">
        <v>2</v>
      </c>
      <c r="P281" s="639" t="s">
        <v>91</v>
      </c>
      <c r="Q281" s="639" t="s">
        <v>1312</v>
      </c>
      <c r="R281" s="639" t="s">
        <v>1341</v>
      </c>
      <c r="S281" s="646" t="s">
        <v>65</v>
      </c>
      <c r="T281" s="639" t="s">
        <v>1368</v>
      </c>
    </row>
    <row r="282" spans="2:20">
      <c r="B282" s="639" t="s">
        <v>1597</v>
      </c>
      <c r="C282" s="639" t="s">
        <v>729</v>
      </c>
      <c r="D282" s="640">
        <v>-85</v>
      </c>
      <c r="E282" s="640">
        <v>-75</v>
      </c>
      <c r="F282" s="640">
        <v>0</v>
      </c>
      <c r="G282" s="640">
        <v>0</v>
      </c>
      <c r="H282" s="639" t="s">
        <v>1396</v>
      </c>
      <c r="I282" s="639" t="s">
        <v>1323</v>
      </c>
      <c r="J282" s="639" t="s">
        <v>1397</v>
      </c>
      <c r="K282" s="639" t="s">
        <v>1379</v>
      </c>
      <c r="L282" s="646" t="s">
        <v>66</v>
      </c>
      <c r="M282" s="647">
        <v>44891</v>
      </c>
      <c r="N282" s="646"/>
      <c r="O282" s="640">
        <v>1</v>
      </c>
      <c r="P282" s="639" t="s">
        <v>91</v>
      </c>
      <c r="Q282" s="639" t="s">
        <v>1312</v>
      </c>
      <c r="R282" s="639" t="s">
        <v>1313</v>
      </c>
      <c r="S282" s="646" t="s">
        <v>65</v>
      </c>
      <c r="T282" s="646"/>
    </row>
    <row r="283" spans="2:20">
      <c r="B283" s="639" t="s">
        <v>1598</v>
      </c>
      <c r="C283" s="639" t="s">
        <v>856</v>
      </c>
      <c r="D283" s="640">
        <v>-18</v>
      </c>
      <c r="E283" s="640">
        <v>-8</v>
      </c>
      <c r="F283" s="640">
        <v>90</v>
      </c>
      <c r="G283" s="640">
        <v>0</v>
      </c>
      <c r="H283" s="639" t="s">
        <v>1308</v>
      </c>
      <c r="I283" s="639" t="s">
        <v>1309</v>
      </c>
      <c r="J283" s="639" t="s">
        <v>1310</v>
      </c>
      <c r="K283" s="639" t="s">
        <v>1379</v>
      </c>
      <c r="L283" s="646" t="s">
        <v>66</v>
      </c>
      <c r="M283" s="647">
        <v>44905</v>
      </c>
      <c r="N283" s="646"/>
      <c r="O283" s="640">
        <v>1</v>
      </c>
      <c r="P283" s="639" t="s">
        <v>91</v>
      </c>
      <c r="Q283" s="639" t="s">
        <v>1312</v>
      </c>
      <c r="R283" s="639" t="s">
        <v>1313</v>
      </c>
      <c r="S283" s="646" t="s">
        <v>65</v>
      </c>
      <c r="T283" s="646"/>
    </row>
    <row r="284" spans="2:20">
      <c r="B284" s="639" t="s">
        <v>1599</v>
      </c>
      <c r="C284" s="639" t="s">
        <v>1034</v>
      </c>
      <c r="D284" s="640">
        <v>240</v>
      </c>
      <c r="E284" s="640">
        <v>250</v>
      </c>
      <c r="F284" s="640">
        <v>0</v>
      </c>
      <c r="G284" s="640">
        <v>0</v>
      </c>
      <c r="H284" s="639" t="s">
        <v>1329</v>
      </c>
      <c r="I284" s="639" t="s">
        <v>1330</v>
      </c>
      <c r="J284" s="639" t="s">
        <v>352</v>
      </c>
      <c r="K284" s="639" t="s">
        <v>1335</v>
      </c>
      <c r="L284" s="646" t="s">
        <v>66</v>
      </c>
      <c r="M284" s="647">
        <v>44912</v>
      </c>
      <c r="N284" s="646"/>
      <c r="O284" s="640">
        <v>1</v>
      </c>
      <c r="P284" s="639" t="s">
        <v>91</v>
      </c>
      <c r="Q284" s="639" t="s">
        <v>1336</v>
      </c>
      <c r="R284" s="646"/>
      <c r="S284" s="646" t="s">
        <v>65</v>
      </c>
      <c r="T284" s="639" t="s">
        <v>1593</v>
      </c>
    </row>
    <row r="285" spans="2:20">
      <c r="B285" s="639" t="s">
        <v>780</v>
      </c>
      <c r="C285" s="639" t="s">
        <v>779</v>
      </c>
      <c r="D285" s="640">
        <v>23</v>
      </c>
      <c r="E285" s="640">
        <v>33</v>
      </c>
      <c r="F285" s="640">
        <v>0</v>
      </c>
      <c r="G285" s="640">
        <v>0</v>
      </c>
      <c r="H285" s="639" t="s">
        <v>1533</v>
      </c>
      <c r="I285" s="639" t="s">
        <v>1534</v>
      </c>
      <c r="J285" s="639" t="s">
        <v>1535</v>
      </c>
      <c r="K285" s="639" t="s">
        <v>1311</v>
      </c>
      <c r="L285" s="646" t="s">
        <v>66</v>
      </c>
      <c r="M285" s="647">
        <v>44912</v>
      </c>
      <c r="N285" s="646"/>
      <c r="O285" s="640">
        <v>1</v>
      </c>
      <c r="P285" s="639" t="s">
        <v>91</v>
      </c>
      <c r="Q285" s="639" t="s">
        <v>1312</v>
      </c>
      <c r="R285" s="639" t="s">
        <v>1341</v>
      </c>
      <c r="S285" s="646" t="s">
        <v>65</v>
      </c>
      <c r="T285" s="639" t="s">
        <v>1383</v>
      </c>
    </row>
    <row r="286" spans="2:20">
      <c r="B286" s="639" t="s">
        <v>552</v>
      </c>
      <c r="C286" s="639" t="s">
        <v>546</v>
      </c>
      <c r="D286" s="640">
        <v>46</v>
      </c>
      <c r="E286" s="640">
        <v>66</v>
      </c>
      <c r="F286" s="640">
        <v>0</v>
      </c>
      <c r="G286" s="640">
        <v>0</v>
      </c>
      <c r="H286" s="639" t="s">
        <v>1308</v>
      </c>
      <c r="I286" s="639" t="s">
        <v>1309</v>
      </c>
      <c r="J286" s="639" t="s">
        <v>551</v>
      </c>
      <c r="K286" s="639" t="s">
        <v>1338</v>
      </c>
      <c r="L286" s="646" t="s">
        <v>66</v>
      </c>
      <c r="M286" s="647">
        <v>44891</v>
      </c>
      <c r="N286" s="646"/>
      <c r="O286" s="640">
        <v>1</v>
      </c>
      <c r="P286" s="639" t="s">
        <v>91</v>
      </c>
      <c r="Q286" s="639" t="s">
        <v>1312</v>
      </c>
      <c r="R286" s="639" t="s">
        <v>1313</v>
      </c>
      <c r="S286" s="646" t="s">
        <v>65</v>
      </c>
      <c r="T286" s="646"/>
    </row>
    <row r="287" spans="2:20">
      <c r="B287" s="639" t="s">
        <v>552</v>
      </c>
      <c r="C287" s="639" t="s">
        <v>552</v>
      </c>
      <c r="D287" s="640">
        <v>13</v>
      </c>
      <c r="E287" s="640">
        <v>23</v>
      </c>
      <c r="F287" s="640">
        <v>0</v>
      </c>
      <c r="G287" s="640">
        <v>0</v>
      </c>
      <c r="H287" s="639" t="s">
        <v>1329</v>
      </c>
      <c r="I287" s="639" t="s">
        <v>1330</v>
      </c>
      <c r="J287" s="639" t="s">
        <v>244</v>
      </c>
      <c r="K287" s="639" t="s">
        <v>563</v>
      </c>
      <c r="L287" s="646" t="s">
        <v>66</v>
      </c>
      <c r="M287" s="647">
        <v>44891</v>
      </c>
      <c r="N287" s="646"/>
      <c r="O287" s="640">
        <v>1</v>
      </c>
      <c r="P287" s="639" t="s">
        <v>91</v>
      </c>
      <c r="Q287" s="639" t="s">
        <v>1312</v>
      </c>
      <c r="R287" s="639" t="s">
        <v>1313</v>
      </c>
      <c r="S287" s="646" t="s">
        <v>65</v>
      </c>
      <c r="T287" s="639" t="s">
        <v>1600</v>
      </c>
    </row>
    <row r="288" spans="2:20">
      <c r="B288" s="639" t="s">
        <v>524</v>
      </c>
      <c r="C288" s="639" t="s">
        <v>524</v>
      </c>
      <c r="D288" s="640">
        <v>-4</v>
      </c>
      <c r="E288" s="640">
        <v>1</v>
      </c>
      <c r="F288" s="640">
        <v>0</v>
      </c>
      <c r="G288" s="640">
        <v>0</v>
      </c>
      <c r="H288" s="639" t="s">
        <v>43</v>
      </c>
      <c r="I288" s="639" t="s">
        <v>52</v>
      </c>
      <c r="J288" s="639" t="s">
        <v>425</v>
      </c>
      <c r="K288" s="639" t="s">
        <v>1333</v>
      </c>
      <c r="L288" s="646" t="s">
        <v>66</v>
      </c>
      <c r="M288" s="647">
        <v>44914</v>
      </c>
      <c r="N288" s="646"/>
      <c r="O288" s="640">
        <v>1</v>
      </c>
      <c r="P288" s="639" t="s">
        <v>91</v>
      </c>
      <c r="Q288" s="639" t="s">
        <v>1312</v>
      </c>
      <c r="R288" s="639" t="s">
        <v>1313</v>
      </c>
      <c r="S288" s="646" t="s">
        <v>65</v>
      </c>
      <c r="T288" s="639" t="s">
        <v>1601</v>
      </c>
    </row>
    <row r="289" spans="2:20">
      <c r="B289" s="639" t="s">
        <v>1602</v>
      </c>
      <c r="C289" s="639" t="s">
        <v>546</v>
      </c>
      <c r="D289" s="640">
        <v>248</v>
      </c>
      <c r="E289" s="640">
        <v>268</v>
      </c>
      <c r="F289" s="640">
        <v>0</v>
      </c>
      <c r="G289" s="640">
        <v>0</v>
      </c>
      <c r="H289" s="639" t="s">
        <v>1308</v>
      </c>
      <c r="I289" s="639" t="s">
        <v>1309</v>
      </c>
      <c r="J289" s="639" t="s">
        <v>551</v>
      </c>
      <c r="K289" s="639" t="s">
        <v>1367</v>
      </c>
      <c r="L289" s="646" t="s">
        <v>66</v>
      </c>
      <c r="M289" s="647">
        <v>44891</v>
      </c>
      <c r="N289" s="646"/>
      <c r="O289" s="640">
        <v>1</v>
      </c>
      <c r="P289" s="639" t="s">
        <v>91</v>
      </c>
      <c r="Q289" s="639" t="s">
        <v>1336</v>
      </c>
      <c r="R289" s="646"/>
      <c r="S289" s="646" t="s">
        <v>65</v>
      </c>
      <c r="T289" s="639" t="s">
        <v>1603</v>
      </c>
    </row>
    <row r="290" spans="2:20">
      <c r="B290" s="639" t="s">
        <v>1604</v>
      </c>
      <c r="C290" s="639" t="s">
        <v>856</v>
      </c>
      <c r="D290" s="640">
        <v>-18</v>
      </c>
      <c r="E290" s="640">
        <v>-8</v>
      </c>
      <c r="F290" s="640">
        <v>90</v>
      </c>
      <c r="G290" s="640">
        <v>0</v>
      </c>
      <c r="H290" s="639" t="s">
        <v>1308</v>
      </c>
      <c r="I290" s="639" t="s">
        <v>1309</v>
      </c>
      <c r="J290" s="639" t="s">
        <v>1310</v>
      </c>
      <c r="K290" s="639" t="s">
        <v>1311</v>
      </c>
      <c r="L290" s="646" t="s">
        <v>66</v>
      </c>
      <c r="M290" s="647">
        <v>44905</v>
      </c>
      <c r="N290" s="646"/>
      <c r="O290" s="640">
        <v>1</v>
      </c>
      <c r="P290" s="639" t="s">
        <v>91</v>
      </c>
      <c r="Q290" s="639" t="s">
        <v>1312</v>
      </c>
      <c r="R290" s="639" t="s">
        <v>1313</v>
      </c>
      <c r="S290" s="646" t="s">
        <v>65</v>
      </c>
      <c r="T290" s="639" t="s">
        <v>1486</v>
      </c>
    </row>
    <row r="291" spans="2:20">
      <c r="B291" s="639" t="s">
        <v>1605</v>
      </c>
      <c r="C291" s="639" t="s">
        <v>396</v>
      </c>
      <c r="D291" s="640">
        <v>275</v>
      </c>
      <c r="E291" s="640">
        <v>292</v>
      </c>
      <c r="F291" s="640">
        <v>0</v>
      </c>
      <c r="G291" s="640">
        <v>0</v>
      </c>
      <c r="H291" s="639" t="s">
        <v>1463</v>
      </c>
      <c r="I291" s="639" t="s">
        <v>1464</v>
      </c>
      <c r="J291" s="639" t="s">
        <v>1465</v>
      </c>
      <c r="K291" s="639" t="s">
        <v>1388</v>
      </c>
      <c r="L291" s="646" t="s">
        <v>66</v>
      </c>
      <c r="M291" s="647">
        <v>44902</v>
      </c>
      <c r="N291" s="646"/>
      <c r="O291" s="640">
        <v>2</v>
      </c>
      <c r="P291" s="639" t="s">
        <v>91</v>
      </c>
      <c r="Q291" s="639" t="s">
        <v>1336</v>
      </c>
      <c r="R291" s="646"/>
      <c r="S291" s="646" t="s">
        <v>65</v>
      </c>
      <c r="T291" s="639" t="s">
        <v>1606</v>
      </c>
    </row>
    <row r="292" spans="2:20">
      <c r="B292" s="639" t="s">
        <v>1607</v>
      </c>
      <c r="C292" s="639" t="s">
        <v>396</v>
      </c>
      <c r="D292" s="640">
        <v>210</v>
      </c>
      <c r="E292" s="640">
        <v>230</v>
      </c>
      <c r="F292" s="640">
        <v>0</v>
      </c>
      <c r="G292" s="640">
        <v>0</v>
      </c>
      <c r="H292" s="639" t="s">
        <v>1463</v>
      </c>
      <c r="I292" s="639" t="s">
        <v>1464</v>
      </c>
      <c r="J292" s="639" t="s">
        <v>1465</v>
      </c>
      <c r="K292" s="639" t="s">
        <v>1560</v>
      </c>
      <c r="L292" s="646" t="s">
        <v>66</v>
      </c>
      <c r="M292" s="647">
        <v>44902</v>
      </c>
      <c r="N292" s="646"/>
      <c r="O292" s="640">
        <v>1</v>
      </c>
      <c r="P292" s="639" t="s">
        <v>91</v>
      </c>
      <c r="Q292" s="639" t="s">
        <v>1312</v>
      </c>
      <c r="R292" s="639" t="s">
        <v>1313</v>
      </c>
      <c r="S292" s="646" t="s">
        <v>65</v>
      </c>
      <c r="T292" s="639" t="s">
        <v>1608</v>
      </c>
    </row>
    <row r="293" spans="2:20">
      <c r="B293" s="639" t="s">
        <v>1609</v>
      </c>
      <c r="C293" s="639" t="s">
        <v>973</v>
      </c>
      <c r="D293" s="640">
        <v>-119</v>
      </c>
      <c r="E293" s="640">
        <v>-114</v>
      </c>
      <c r="F293" s="640">
        <v>70</v>
      </c>
      <c r="G293" s="640">
        <v>0</v>
      </c>
      <c r="H293" s="639" t="s">
        <v>1322</v>
      </c>
      <c r="I293" s="639" t="s">
        <v>1323</v>
      </c>
      <c r="J293" s="639" t="s">
        <v>1324</v>
      </c>
      <c r="K293" s="639" t="s">
        <v>1359</v>
      </c>
      <c r="L293" s="646" t="s">
        <v>66</v>
      </c>
      <c r="M293" s="647">
        <v>44912</v>
      </c>
      <c r="N293" s="646"/>
      <c r="O293" s="640">
        <v>1</v>
      </c>
      <c r="P293" s="639" t="s">
        <v>91</v>
      </c>
      <c r="Q293" s="639" t="s">
        <v>1312</v>
      </c>
      <c r="R293" s="639" t="s">
        <v>1313</v>
      </c>
      <c r="S293" s="646" t="s">
        <v>222</v>
      </c>
      <c r="T293" s="639" t="s">
        <v>1423</v>
      </c>
    </row>
    <row r="294" spans="2:20">
      <c r="B294" s="639" t="s">
        <v>1610</v>
      </c>
      <c r="C294" s="639" t="s">
        <v>630</v>
      </c>
      <c r="D294" s="640">
        <v>243</v>
      </c>
      <c r="E294" s="640">
        <v>253</v>
      </c>
      <c r="F294" s="640">
        <v>0</v>
      </c>
      <c r="G294" s="640">
        <v>0</v>
      </c>
      <c r="H294" s="639" t="s">
        <v>1611</v>
      </c>
      <c r="I294" s="639" t="s">
        <v>1374</v>
      </c>
      <c r="J294" s="639" t="s">
        <v>1612</v>
      </c>
      <c r="K294" s="639" t="s">
        <v>1338</v>
      </c>
      <c r="L294" s="646" t="s">
        <v>66</v>
      </c>
      <c r="M294" s="647">
        <v>44702</v>
      </c>
      <c r="N294" s="646"/>
      <c r="O294" s="640">
        <v>1</v>
      </c>
      <c r="P294" s="639" t="s">
        <v>91</v>
      </c>
      <c r="Q294" s="639" t="s">
        <v>1336</v>
      </c>
      <c r="R294" s="646"/>
      <c r="S294" s="646" t="s">
        <v>65</v>
      </c>
      <c r="T294" s="639" t="s">
        <v>1</v>
      </c>
    </row>
    <row r="295" spans="2:20">
      <c r="B295" s="639" t="s">
        <v>1613</v>
      </c>
      <c r="C295" s="639" t="s">
        <v>1034</v>
      </c>
      <c r="D295" s="640">
        <v>-4</v>
      </c>
      <c r="E295" s="640">
        <v>1</v>
      </c>
      <c r="F295" s="640">
        <v>0</v>
      </c>
      <c r="G295" s="640">
        <v>0</v>
      </c>
      <c r="H295" s="639" t="s">
        <v>1329</v>
      </c>
      <c r="I295" s="639" t="s">
        <v>1330</v>
      </c>
      <c r="J295" s="639" t="s">
        <v>352</v>
      </c>
      <c r="K295" s="639" t="s">
        <v>1379</v>
      </c>
      <c r="L295" s="646" t="s">
        <v>66</v>
      </c>
      <c r="M295" s="647">
        <v>44912</v>
      </c>
      <c r="N295" s="646"/>
      <c r="O295" s="640">
        <v>1</v>
      </c>
      <c r="P295" s="639" t="s">
        <v>91</v>
      </c>
      <c r="Q295" s="639" t="s">
        <v>1312</v>
      </c>
      <c r="R295" s="639" t="s">
        <v>1313</v>
      </c>
      <c r="S295" s="646" t="s">
        <v>65</v>
      </c>
      <c r="T295" s="646"/>
    </row>
    <row r="296" spans="2:20">
      <c r="B296" s="639" t="s">
        <v>584</v>
      </c>
      <c r="C296" s="639" t="s">
        <v>546</v>
      </c>
      <c r="D296" s="640">
        <v>151</v>
      </c>
      <c r="E296" s="640">
        <v>171</v>
      </c>
      <c r="F296" s="640">
        <v>0</v>
      </c>
      <c r="G296" s="640">
        <v>0</v>
      </c>
      <c r="H296" s="639" t="s">
        <v>1308</v>
      </c>
      <c r="I296" s="639" t="s">
        <v>1309</v>
      </c>
      <c r="J296" s="639" t="s">
        <v>551</v>
      </c>
      <c r="K296" s="639" t="s">
        <v>1614</v>
      </c>
      <c r="L296" s="646" t="s">
        <v>66</v>
      </c>
      <c r="M296" s="647">
        <v>44891</v>
      </c>
      <c r="N296" s="646"/>
      <c r="O296" s="640">
        <v>1</v>
      </c>
      <c r="P296" s="639" t="s">
        <v>91</v>
      </c>
      <c r="Q296" s="639" t="s">
        <v>1336</v>
      </c>
      <c r="R296" s="646"/>
      <c r="S296" s="646" t="s">
        <v>65</v>
      </c>
      <c r="T296" s="639" t="s">
        <v>1615</v>
      </c>
    </row>
    <row r="297" spans="2:20">
      <c r="B297" s="639" t="s">
        <v>1616</v>
      </c>
      <c r="C297" s="639" t="s">
        <v>856</v>
      </c>
      <c r="D297" s="640">
        <v>-18</v>
      </c>
      <c r="E297" s="640">
        <v>-8</v>
      </c>
      <c r="F297" s="640">
        <v>90</v>
      </c>
      <c r="G297" s="640">
        <v>0</v>
      </c>
      <c r="H297" s="639" t="s">
        <v>1308</v>
      </c>
      <c r="I297" s="639" t="s">
        <v>1309</v>
      </c>
      <c r="J297" s="639" t="s">
        <v>1310</v>
      </c>
      <c r="K297" s="639" t="s">
        <v>1311</v>
      </c>
      <c r="L297" s="646" t="s">
        <v>66</v>
      </c>
      <c r="M297" s="647">
        <v>44905</v>
      </c>
      <c r="N297" s="646"/>
      <c r="O297" s="640">
        <v>1</v>
      </c>
      <c r="P297" s="639" t="s">
        <v>91</v>
      </c>
      <c r="Q297" s="639" t="s">
        <v>1312</v>
      </c>
      <c r="R297" s="639" t="s">
        <v>1313</v>
      </c>
      <c r="S297" s="646" t="s">
        <v>65</v>
      </c>
      <c r="T297" s="639" t="s">
        <v>1504</v>
      </c>
    </row>
    <row r="298" spans="2:20">
      <c r="B298" s="639" t="s">
        <v>1617</v>
      </c>
      <c r="C298" s="639" t="s">
        <v>1013</v>
      </c>
      <c r="D298" s="640">
        <v>270</v>
      </c>
      <c r="E298" s="640">
        <v>280</v>
      </c>
      <c r="F298" s="640">
        <v>0</v>
      </c>
      <c r="G298" s="640">
        <v>0</v>
      </c>
      <c r="H298" s="639" t="s">
        <v>1346</v>
      </c>
      <c r="I298" s="639" t="s">
        <v>1347</v>
      </c>
      <c r="J298" s="639" t="s">
        <v>1348</v>
      </c>
      <c r="K298" s="639" t="s">
        <v>1335</v>
      </c>
      <c r="L298" s="646" t="s">
        <v>66</v>
      </c>
      <c r="M298" s="647">
        <v>44912</v>
      </c>
      <c r="N298" s="646"/>
      <c r="O298" s="640">
        <v>1</v>
      </c>
      <c r="P298" s="639" t="s">
        <v>91</v>
      </c>
      <c r="Q298" s="639" t="s">
        <v>1336</v>
      </c>
      <c r="R298" s="646"/>
      <c r="S298" s="646" t="s">
        <v>65</v>
      </c>
      <c r="T298" s="639" t="s">
        <v>1618</v>
      </c>
    </row>
    <row r="299" spans="2:20">
      <c r="B299" s="639" t="s">
        <v>1619</v>
      </c>
      <c r="C299" s="639" t="s">
        <v>973</v>
      </c>
      <c r="D299" s="640">
        <v>-119</v>
      </c>
      <c r="E299" s="640">
        <v>-114</v>
      </c>
      <c r="F299" s="640">
        <v>70</v>
      </c>
      <c r="G299" s="640">
        <v>0</v>
      </c>
      <c r="H299" s="639" t="s">
        <v>1322</v>
      </c>
      <c r="I299" s="639" t="s">
        <v>1323</v>
      </c>
      <c r="J299" s="639" t="s">
        <v>1324</v>
      </c>
      <c r="K299" s="639" t="s">
        <v>1359</v>
      </c>
      <c r="L299" s="646" t="s">
        <v>66</v>
      </c>
      <c r="M299" s="647">
        <v>44912</v>
      </c>
      <c r="N299" s="646"/>
      <c r="O299" s="640">
        <v>1</v>
      </c>
      <c r="P299" s="639" t="s">
        <v>91</v>
      </c>
      <c r="Q299" s="639" t="s">
        <v>1312</v>
      </c>
      <c r="R299" s="639" t="s">
        <v>1313</v>
      </c>
      <c r="S299" s="646" t="s">
        <v>222</v>
      </c>
      <c r="T299" s="639" t="s">
        <v>1423</v>
      </c>
    </row>
    <row r="300" spans="2:20">
      <c r="B300" s="639" t="s">
        <v>1619</v>
      </c>
      <c r="C300" s="639" t="s">
        <v>974</v>
      </c>
      <c r="D300" s="640">
        <v>-119</v>
      </c>
      <c r="E300" s="640">
        <v>-114</v>
      </c>
      <c r="F300" s="640">
        <v>70</v>
      </c>
      <c r="G300" s="640">
        <v>0</v>
      </c>
      <c r="H300" s="639" t="s">
        <v>1329</v>
      </c>
      <c r="I300" s="639" t="s">
        <v>1330</v>
      </c>
      <c r="J300" s="639" t="s">
        <v>352</v>
      </c>
      <c r="K300" s="639" t="s">
        <v>990</v>
      </c>
      <c r="L300" s="646" t="s">
        <v>66</v>
      </c>
      <c r="M300" s="647">
        <v>44912</v>
      </c>
      <c r="N300" s="646"/>
      <c r="O300" s="640">
        <v>1</v>
      </c>
      <c r="P300" s="639" t="s">
        <v>91</v>
      </c>
      <c r="Q300" s="639" t="s">
        <v>1312</v>
      </c>
      <c r="R300" s="639" t="s">
        <v>1313</v>
      </c>
      <c r="S300" s="646" t="s">
        <v>222</v>
      </c>
      <c r="T300" s="639" t="s">
        <v>1423</v>
      </c>
    </row>
    <row r="301" spans="2:20">
      <c r="B301" s="639" t="s">
        <v>1620</v>
      </c>
      <c r="C301" s="639" t="s">
        <v>1067</v>
      </c>
      <c r="D301" s="640">
        <v>-32</v>
      </c>
      <c r="E301" s="640">
        <v>-27</v>
      </c>
      <c r="F301" s="640">
        <v>100</v>
      </c>
      <c r="G301" s="640">
        <v>0</v>
      </c>
      <c r="H301" s="639" t="s">
        <v>43</v>
      </c>
      <c r="I301" s="639" t="s">
        <v>52</v>
      </c>
      <c r="J301" s="639" t="s">
        <v>1315</v>
      </c>
      <c r="K301" s="639" t="s">
        <v>1316</v>
      </c>
      <c r="L301" s="646" t="s">
        <v>66</v>
      </c>
      <c r="M301" s="647">
        <v>44912</v>
      </c>
      <c r="N301" s="646"/>
      <c r="O301" s="640">
        <v>2</v>
      </c>
      <c r="P301" s="639" t="s">
        <v>91</v>
      </c>
      <c r="Q301" s="639" t="s">
        <v>1312</v>
      </c>
      <c r="R301" s="639" t="s">
        <v>1313</v>
      </c>
      <c r="S301" s="646" t="s">
        <v>65</v>
      </c>
      <c r="T301" s="646"/>
    </row>
    <row r="302" spans="2:20">
      <c r="B302" s="639" t="s">
        <v>1621</v>
      </c>
      <c r="C302" s="639" t="s">
        <v>856</v>
      </c>
      <c r="D302" s="640">
        <v>-18</v>
      </c>
      <c r="E302" s="640">
        <v>-8</v>
      </c>
      <c r="F302" s="640">
        <v>90</v>
      </c>
      <c r="G302" s="640">
        <v>0</v>
      </c>
      <c r="H302" s="639" t="s">
        <v>1308</v>
      </c>
      <c r="I302" s="639" t="s">
        <v>1309</v>
      </c>
      <c r="J302" s="639" t="s">
        <v>1310</v>
      </c>
      <c r="K302" s="639" t="s">
        <v>1379</v>
      </c>
      <c r="L302" s="646" t="s">
        <v>66</v>
      </c>
      <c r="M302" s="647">
        <v>44905</v>
      </c>
      <c r="N302" s="646"/>
      <c r="O302" s="640">
        <v>1</v>
      </c>
      <c r="P302" s="639" t="s">
        <v>91</v>
      </c>
      <c r="Q302" s="639" t="s">
        <v>1312</v>
      </c>
      <c r="R302" s="639" t="s">
        <v>1313</v>
      </c>
      <c r="S302" s="646" t="s">
        <v>65</v>
      </c>
      <c r="T302" s="639" t="s">
        <v>1504</v>
      </c>
    </row>
    <row r="303" spans="2:20">
      <c r="B303" s="639" t="s">
        <v>1622</v>
      </c>
      <c r="C303" s="639" t="s">
        <v>546</v>
      </c>
      <c r="D303" s="640">
        <v>-49</v>
      </c>
      <c r="E303" s="640">
        <v>-29</v>
      </c>
      <c r="F303" s="640">
        <v>0</v>
      </c>
      <c r="G303" s="640">
        <v>0</v>
      </c>
      <c r="H303" s="639" t="s">
        <v>1308</v>
      </c>
      <c r="I303" s="639" t="s">
        <v>1309</v>
      </c>
      <c r="J303" s="639" t="s">
        <v>551</v>
      </c>
      <c r="K303" s="639" t="s">
        <v>1560</v>
      </c>
      <c r="L303" s="646" t="s">
        <v>66</v>
      </c>
      <c r="M303" s="647">
        <v>44891</v>
      </c>
      <c r="N303" s="646"/>
      <c r="O303" s="640">
        <v>1</v>
      </c>
      <c r="P303" s="639" t="s">
        <v>547</v>
      </c>
      <c r="Q303" s="639" t="s">
        <v>1312</v>
      </c>
      <c r="R303" s="639" t="s">
        <v>1313</v>
      </c>
      <c r="S303" s="646" t="s">
        <v>65</v>
      </c>
      <c r="T303" s="646"/>
    </row>
    <row r="304" spans="2:20">
      <c r="B304" s="639" t="s">
        <v>1622</v>
      </c>
      <c r="C304" s="639" t="s">
        <v>546</v>
      </c>
      <c r="D304" s="640">
        <v>-59</v>
      </c>
      <c r="E304" s="640">
        <v>-39</v>
      </c>
      <c r="F304" s="640">
        <v>0</v>
      </c>
      <c r="G304" s="640">
        <v>0</v>
      </c>
      <c r="H304" s="639" t="s">
        <v>1308</v>
      </c>
      <c r="I304" s="639" t="s">
        <v>1309</v>
      </c>
      <c r="J304" s="639" t="s">
        <v>551</v>
      </c>
      <c r="K304" s="639" t="s">
        <v>1560</v>
      </c>
      <c r="L304" s="646" t="s">
        <v>66</v>
      </c>
      <c r="M304" s="647">
        <v>44891</v>
      </c>
      <c r="N304" s="646"/>
      <c r="O304" s="640">
        <v>1</v>
      </c>
      <c r="P304" s="639" t="s">
        <v>70</v>
      </c>
      <c r="Q304" s="639" t="s">
        <v>1312</v>
      </c>
      <c r="R304" s="639" t="s">
        <v>1313</v>
      </c>
      <c r="S304" s="646" t="s">
        <v>65</v>
      </c>
      <c r="T304" s="646"/>
    </row>
    <row r="305" spans="2:20">
      <c r="B305" s="639" t="s">
        <v>1622</v>
      </c>
      <c r="C305" s="639" t="s">
        <v>546</v>
      </c>
      <c r="D305" s="640">
        <v>-24</v>
      </c>
      <c r="E305" s="640">
        <v>6</v>
      </c>
      <c r="F305" s="640">
        <v>0</v>
      </c>
      <c r="G305" s="640">
        <v>0</v>
      </c>
      <c r="H305" s="639" t="s">
        <v>1308</v>
      </c>
      <c r="I305" s="639" t="s">
        <v>1309</v>
      </c>
      <c r="J305" s="639" t="s">
        <v>551</v>
      </c>
      <c r="K305" s="639" t="s">
        <v>1560</v>
      </c>
      <c r="L305" s="646" t="s">
        <v>66</v>
      </c>
      <c r="M305" s="647">
        <v>44891</v>
      </c>
      <c r="N305" s="646"/>
      <c r="O305" s="640">
        <v>1</v>
      </c>
      <c r="P305" s="639" t="s">
        <v>293</v>
      </c>
      <c r="Q305" s="639" t="s">
        <v>1312</v>
      </c>
      <c r="R305" s="639" t="s">
        <v>1313</v>
      </c>
      <c r="S305" s="646" t="s">
        <v>65</v>
      </c>
      <c r="T305" s="646"/>
    </row>
    <row r="306" spans="2:20">
      <c r="B306" s="639" t="s">
        <v>1021</v>
      </c>
      <c r="C306" s="639" t="s">
        <v>1021</v>
      </c>
      <c r="D306" s="640">
        <v>-5</v>
      </c>
      <c r="E306" s="640">
        <v>0</v>
      </c>
      <c r="F306" s="640">
        <v>0</v>
      </c>
      <c r="G306" s="640">
        <v>0</v>
      </c>
      <c r="H306" s="639" t="s">
        <v>1330</v>
      </c>
      <c r="I306" s="639" t="s">
        <v>52</v>
      </c>
      <c r="J306" s="639" t="s">
        <v>1478</v>
      </c>
      <c r="K306" s="639" t="s">
        <v>1379</v>
      </c>
      <c r="L306" s="646" t="s">
        <v>66</v>
      </c>
      <c r="M306" s="647">
        <v>44912</v>
      </c>
      <c r="N306" s="646"/>
      <c r="O306" s="640">
        <v>1</v>
      </c>
      <c r="P306" s="639" t="s">
        <v>67</v>
      </c>
      <c r="Q306" s="639" t="s">
        <v>1312</v>
      </c>
      <c r="R306" s="639" t="s">
        <v>1313</v>
      </c>
      <c r="S306" s="646" t="s">
        <v>65</v>
      </c>
      <c r="T306" s="639" t="s">
        <v>1317</v>
      </c>
    </row>
    <row r="307" spans="2:20">
      <c r="B307" s="639" t="s">
        <v>1021</v>
      </c>
      <c r="C307" s="639" t="s">
        <v>1021</v>
      </c>
      <c r="D307" s="640">
        <v>-10</v>
      </c>
      <c r="E307" s="640">
        <v>-5</v>
      </c>
      <c r="F307" s="640">
        <v>0</v>
      </c>
      <c r="G307" s="640">
        <v>0</v>
      </c>
      <c r="H307" s="639" t="s">
        <v>1330</v>
      </c>
      <c r="I307" s="639" t="s">
        <v>52</v>
      </c>
      <c r="J307" s="639" t="s">
        <v>1478</v>
      </c>
      <c r="K307" s="639" t="s">
        <v>1379</v>
      </c>
      <c r="L307" s="646" t="s">
        <v>66</v>
      </c>
      <c r="M307" s="647">
        <v>44912</v>
      </c>
      <c r="N307" s="646"/>
      <c r="O307" s="640">
        <v>1</v>
      </c>
      <c r="P307" s="639" t="s">
        <v>70</v>
      </c>
      <c r="Q307" s="639" t="s">
        <v>1312</v>
      </c>
      <c r="R307" s="639" t="s">
        <v>1313</v>
      </c>
      <c r="S307" s="646" t="s">
        <v>65</v>
      </c>
      <c r="T307" s="639" t="s">
        <v>1317</v>
      </c>
    </row>
    <row r="308" spans="2:20">
      <c r="B308" s="639" t="s">
        <v>1623</v>
      </c>
      <c r="C308" s="639" t="s">
        <v>883</v>
      </c>
      <c r="D308" s="640">
        <v>-7</v>
      </c>
      <c r="E308" s="640">
        <v>-2</v>
      </c>
      <c r="F308" s="640">
        <v>45</v>
      </c>
      <c r="G308" s="640">
        <v>0</v>
      </c>
      <c r="H308" s="639" t="s">
        <v>1319</v>
      </c>
      <c r="I308" s="639" t="s">
        <v>52</v>
      </c>
      <c r="J308" s="639" t="s">
        <v>1446</v>
      </c>
      <c r="K308" s="639" t="s">
        <v>1379</v>
      </c>
      <c r="L308" s="646" t="s">
        <v>66</v>
      </c>
      <c r="M308" s="647">
        <v>44912</v>
      </c>
      <c r="N308" s="646"/>
      <c r="O308" s="640">
        <v>1</v>
      </c>
      <c r="P308" s="639" t="s">
        <v>91</v>
      </c>
      <c r="Q308" s="639" t="s">
        <v>1312</v>
      </c>
      <c r="R308" s="639" t="s">
        <v>1313</v>
      </c>
      <c r="S308" s="646" t="s">
        <v>222</v>
      </c>
      <c r="T308" s="639" t="s">
        <v>1488</v>
      </c>
    </row>
    <row r="309" spans="2:20">
      <c r="B309" s="639" t="s">
        <v>1624</v>
      </c>
      <c r="C309" s="639" t="s">
        <v>856</v>
      </c>
      <c r="D309" s="640">
        <v>-18</v>
      </c>
      <c r="E309" s="640">
        <v>-8</v>
      </c>
      <c r="F309" s="640">
        <v>90</v>
      </c>
      <c r="G309" s="640">
        <v>0</v>
      </c>
      <c r="H309" s="639" t="s">
        <v>1308</v>
      </c>
      <c r="I309" s="639" t="s">
        <v>1309</v>
      </c>
      <c r="J309" s="639" t="s">
        <v>1310</v>
      </c>
      <c r="K309" s="639" t="s">
        <v>1311</v>
      </c>
      <c r="L309" s="646" t="s">
        <v>66</v>
      </c>
      <c r="M309" s="647">
        <v>44905</v>
      </c>
      <c r="N309" s="646"/>
      <c r="O309" s="640">
        <v>1</v>
      </c>
      <c r="P309" s="639" t="s">
        <v>91</v>
      </c>
      <c r="Q309" s="639" t="s">
        <v>1312</v>
      </c>
      <c r="R309" s="639" t="s">
        <v>1313</v>
      </c>
      <c r="S309" s="646" t="s">
        <v>65</v>
      </c>
      <c r="T309" s="639" t="s">
        <v>1504</v>
      </c>
    </row>
    <row r="310" spans="2:20">
      <c r="B310" s="639" t="s">
        <v>1625</v>
      </c>
      <c r="C310" s="639" t="s">
        <v>856</v>
      </c>
      <c r="D310" s="640">
        <v>-13</v>
      </c>
      <c r="E310" s="640">
        <v>-3</v>
      </c>
      <c r="F310" s="640">
        <v>90</v>
      </c>
      <c r="G310" s="640">
        <v>0</v>
      </c>
      <c r="H310" s="639" t="s">
        <v>1308</v>
      </c>
      <c r="I310" s="639" t="s">
        <v>1309</v>
      </c>
      <c r="J310" s="639" t="s">
        <v>1310</v>
      </c>
      <c r="K310" s="639" t="s">
        <v>1311</v>
      </c>
      <c r="L310" s="646" t="s">
        <v>66</v>
      </c>
      <c r="M310" s="647">
        <v>44905</v>
      </c>
      <c r="N310" s="646"/>
      <c r="O310" s="640">
        <v>1</v>
      </c>
      <c r="P310" s="639" t="s">
        <v>91</v>
      </c>
      <c r="Q310" s="639" t="s">
        <v>1312</v>
      </c>
      <c r="R310" s="639" t="s">
        <v>1313</v>
      </c>
      <c r="S310" s="646" t="s">
        <v>65</v>
      </c>
      <c r="T310" s="639" t="s">
        <v>1504</v>
      </c>
    </row>
    <row r="311" spans="2:20">
      <c r="B311" s="639" t="s">
        <v>1626</v>
      </c>
      <c r="C311" s="639" t="s">
        <v>973</v>
      </c>
      <c r="D311" s="640">
        <v>-84</v>
      </c>
      <c r="E311" s="640">
        <v>-79</v>
      </c>
      <c r="F311" s="640">
        <v>70</v>
      </c>
      <c r="G311" s="640">
        <v>0</v>
      </c>
      <c r="H311" s="639" t="s">
        <v>1322</v>
      </c>
      <c r="I311" s="639" t="s">
        <v>1323</v>
      </c>
      <c r="J311" s="639" t="s">
        <v>1324</v>
      </c>
      <c r="K311" s="639" t="s">
        <v>1359</v>
      </c>
      <c r="L311" s="646" t="s">
        <v>66</v>
      </c>
      <c r="M311" s="647">
        <v>44912</v>
      </c>
      <c r="N311" s="646"/>
      <c r="O311" s="640">
        <v>1</v>
      </c>
      <c r="P311" s="639" t="s">
        <v>91</v>
      </c>
      <c r="Q311" s="639" t="s">
        <v>1312</v>
      </c>
      <c r="R311" s="639" t="s">
        <v>1313</v>
      </c>
      <c r="S311" s="646" t="s">
        <v>222</v>
      </c>
      <c r="T311" s="639" t="s">
        <v>1627</v>
      </c>
    </row>
    <row r="312" spans="2:20">
      <c r="B312" s="639" t="s">
        <v>1626</v>
      </c>
      <c r="C312" s="639" t="s">
        <v>974</v>
      </c>
      <c r="D312" s="640">
        <v>-84</v>
      </c>
      <c r="E312" s="640">
        <v>-79</v>
      </c>
      <c r="F312" s="640">
        <v>70</v>
      </c>
      <c r="G312" s="640">
        <v>0</v>
      </c>
      <c r="H312" s="639" t="s">
        <v>1329</v>
      </c>
      <c r="I312" s="639" t="s">
        <v>1330</v>
      </c>
      <c r="J312" s="639" t="s">
        <v>352</v>
      </c>
      <c r="K312" s="639" t="s">
        <v>990</v>
      </c>
      <c r="L312" s="646" t="s">
        <v>66</v>
      </c>
      <c r="M312" s="647">
        <v>44912</v>
      </c>
      <c r="N312" s="646"/>
      <c r="O312" s="640">
        <v>1</v>
      </c>
      <c r="P312" s="639" t="s">
        <v>91</v>
      </c>
      <c r="Q312" s="639" t="s">
        <v>1312</v>
      </c>
      <c r="R312" s="639" t="s">
        <v>1313</v>
      </c>
      <c r="S312" s="646" t="s">
        <v>222</v>
      </c>
      <c r="T312" s="639" t="s">
        <v>1627</v>
      </c>
    </row>
    <row r="313" spans="2:20">
      <c r="B313" s="639" t="s">
        <v>1628</v>
      </c>
      <c r="C313" s="639" t="s">
        <v>193</v>
      </c>
      <c r="D313" s="640">
        <v>196</v>
      </c>
      <c r="E313" s="640">
        <v>688</v>
      </c>
      <c r="F313" s="640">
        <v>0</v>
      </c>
      <c r="G313" s="640">
        <v>0</v>
      </c>
      <c r="H313" s="639" t="s">
        <v>1329</v>
      </c>
      <c r="I313" s="639" t="s">
        <v>1330</v>
      </c>
      <c r="J313" s="639" t="s">
        <v>172</v>
      </c>
      <c r="K313" s="639" t="s">
        <v>1367</v>
      </c>
      <c r="L313" s="646" t="s">
        <v>66</v>
      </c>
      <c r="M313" s="647">
        <v>44886</v>
      </c>
      <c r="N313" s="646"/>
      <c r="O313" s="640">
        <v>1</v>
      </c>
      <c r="P313" s="639" t="s">
        <v>91</v>
      </c>
      <c r="Q313" s="639" t="s">
        <v>1336</v>
      </c>
      <c r="R313" s="646"/>
      <c r="S313" s="646" t="s">
        <v>65</v>
      </c>
      <c r="T313" s="646"/>
    </row>
    <row r="314" spans="2:20">
      <c r="B314" s="639" t="s">
        <v>1629</v>
      </c>
      <c r="C314" s="639" t="s">
        <v>1034</v>
      </c>
      <c r="D314" s="640">
        <v>-13</v>
      </c>
      <c r="E314" s="640">
        <v>-8</v>
      </c>
      <c r="F314" s="640">
        <v>0</v>
      </c>
      <c r="G314" s="640">
        <v>0</v>
      </c>
      <c r="H314" s="639" t="s">
        <v>1329</v>
      </c>
      <c r="I314" s="639" t="s">
        <v>1330</v>
      </c>
      <c r="J314" s="639" t="s">
        <v>352</v>
      </c>
      <c r="K314" s="639" t="s">
        <v>1379</v>
      </c>
      <c r="L314" s="646" t="s">
        <v>66</v>
      </c>
      <c r="M314" s="647">
        <v>44912</v>
      </c>
      <c r="N314" s="646"/>
      <c r="O314" s="640">
        <v>1</v>
      </c>
      <c r="P314" s="639" t="s">
        <v>91</v>
      </c>
      <c r="Q314" s="639" t="s">
        <v>1312</v>
      </c>
      <c r="R314" s="639" t="s">
        <v>1313</v>
      </c>
      <c r="S314" s="646" t="s">
        <v>65</v>
      </c>
      <c r="T314" s="646"/>
    </row>
    <row r="315" spans="2:20">
      <c r="B315" s="639" t="s">
        <v>218</v>
      </c>
      <c r="C315" s="639" t="s">
        <v>218</v>
      </c>
      <c r="D315" s="640">
        <v>21</v>
      </c>
      <c r="E315" s="640">
        <v>31</v>
      </c>
      <c r="F315" s="640">
        <v>0</v>
      </c>
      <c r="G315" s="640">
        <v>0</v>
      </c>
      <c r="H315" s="639" t="s">
        <v>52</v>
      </c>
      <c r="I315" s="639" t="s">
        <v>1329</v>
      </c>
      <c r="J315" s="639" t="s">
        <v>1469</v>
      </c>
      <c r="K315" s="639" t="s">
        <v>1630</v>
      </c>
      <c r="L315" s="646" t="s">
        <v>66</v>
      </c>
      <c r="M315" s="647">
        <v>44898</v>
      </c>
      <c r="N315" s="646"/>
      <c r="O315" s="640">
        <v>1</v>
      </c>
      <c r="P315" s="639" t="s">
        <v>91</v>
      </c>
      <c r="Q315" s="639" t="s">
        <v>1312</v>
      </c>
      <c r="R315" s="639" t="s">
        <v>1313</v>
      </c>
      <c r="S315" s="646" t="s">
        <v>65</v>
      </c>
      <c r="T315" s="639" t="s">
        <v>1</v>
      </c>
    </row>
    <row r="316" spans="2:20">
      <c r="B316" s="639" t="s">
        <v>218</v>
      </c>
      <c r="C316" s="639" t="s">
        <v>218</v>
      </c>
      <c r="D316" s="640">
        <v>-24</v>
      </c>
      <c r="E316" s="640">
        <v>-14</v>
      </c>
      <c r="F316" s="640">
        <v>45</v>
      </c>
      <c r="G316" s="640">
        <v>0</v>
      </c>
      <c r="H316" s="639" t="s">
        <v>52</v>
      </c>
      <c r="I316" s="639" t="s">
        <v>1329</v>
      </c>
      <c r="J316" s="639" t="s">
        <v>1469</v>
      </c>
      <c r="K316" s="639" t="s">
        <v>1630</v>
      </c>
      <c r="L316" s="646" t="s">
        <v>66</v>
      </c>
      <c r="M316" s="647">
        <v>44898</v>
      </c>
      <c r="N316" s="646"/>
      <c r="O316" s="640">
        <v>1</v>
      </c>
      <c r="P316" s="639" t="s">
        <v>91</v>
      </c>
      <c r="Q316" s="639" t="s">
        <v>1312</v>
      </c>
      <c r="R316" s="639" t="s">
        <v>1313</v>
      </c>
      <c r="S316" s="646" t="s">
        <v>222</v>
      </c>
      <c r="T316" s="639" t="s">
        <v>1</v>
      </c>
    </row>
    <row r="317" spans="2:20">
      <c r="B317" s="639" t="s">
        <v>1631</v>
      </c>
      <c r="C317" s="639" t="s">
        <v>883</v>
      </c>
      <c r="D317" s="640">
        <v>43</v>
      </c>
      <c r="E317" s="640">
        <v>48</v>
      </c>
      <c r="F317" s="640">
        <v>0</v>
      </c>
      <c r="G317" s="640">
        <v>0</v>
      </c>
      <c r="H317" s="639" t="s">
        <v>1319</v>
      </c>
      <c r="I317" s="639" t="s">
        <v>52</v>
      </c>
      <c r="J317" s="639" t="s">
        <v>1446</v>
      </c>
      <c r="K317" s="639" t="s">
        <v>1388</v>
      </c>
      <c r="L317" s="646" t="s">
        <v>66</v>
      </c>
      <c r="M317" s="647">
        <v>44912</v>
      </c>
      <c r="N317" s="646"/>
      <c r="O317" s="640">
        <v>1</v>
      </c>
      <c r="P317" s="639" t="s">
        <v>91</v>
      </c>
      <c r="Q317" s="639" t="s">
        <v>1312</v>
      </c>
      <c r="R317" s="639" t="s">
        <v>1313</v>
      </c>
      <c r="S317" s="646" t="s">
        <v>65</v>
      </c>
      <c r="T317" s="639" t="s">
        <v>1632</v>
      </c>
    </row>
    <row r="318" spans="2:20">
      <c r="B318" s="639" t="s">
        <v>1633</v>
      </c>
      <c r="C318" s="639" t="s">
        <v>856</v>
      </c>
      <c r="D318" s="640">
        <v>-20</v>
      </c>
      <c r="E318" s="640">
        <v>-10</v>
      </c>
      <c r="F318" s="640">
        <v>90</v>
      </c>
      <c r="G318" s="640">
        <v>0</v>
      </c>
      <c r="H318" s="639" t="s">
        <v>1308</v>
      </c>
      <c r="I318" s="639" t="s">
        <v>1309</v>
      </c>
      <c r="J318" s="639" t="s">
        <v>1310</v>
      </c>
      <c r="K318" s="639" t="s">
        <v>1311</v>
      </c>
      <c r="L318" s="646" t="s">
        <v>66</v>
      </c>
      <c r="M318" s="647">
        <v>44905</v>
      </c>
      <c r="N318" s="646"/>
      <c r="O318" s="640">
        <v>1</v>
      </c>
      <c r="P318" s="639" t="s">
        <v>91</v>
      </c>
      <c r="Q318" s="639" t="s">
        <v>1312</v>
      </c>
      <c r="R318" s="639" t="s">
        <v>1313</v>
      </c>
      <c r="S318" s="646" t="s">
        <v>65</v>
      </c>
      <c r="T318" s="639" t="s">
        <v>1486</v>
      </c>
    </row>
    <row r="319" spans="2:20">
      <c r="B319" s="639" t="s">
        <v>1634</v>
      </c>
      <c r="C319" s="639" t="s">
        <v>973</v>
      </c>
      <c r="D319" s="640">
        <v>-84</v>
      </c>
      <c r="E319" s="640">
        <v>-79</v>
      </c>
      <c r="F319" s="640">
        <v>70</v>
      </c>
      <c r="G319" s="640">
        <v>0</v>
      </c>
      <c r="H319" s="639" t="s">
        <v>1322</v>
      </c>
      <c r="I319" s="639" t="s">
        <v>1323</v>
      </c>
      <c r="J319" s="639" t="s">
        <v>1324</v>
      </c>
      <c r="K319" s="639" t="s">
        <v>1359</v>
      </c>
      <c r="L319" s="646" t="s">
        <v>66</v>
      </c>
      <c r="M319" s="647">
        <v>44912</v>
      </c>
      <c r="N319" s="646"/>
      <c r="O319" s="640">
        <v>1</v>
      </c>
      <c r="P319" s="639" t="s">
        <v>91</v>
      </c>
      <c r="Q319" s="639" t="s">
        <v>1312</v>
      </c>
      <c r="R319" s="639" t="s">
        <v>1313</v>
      </c>
      <c r="S319" s="646" t="s">
        <v>222</v>
      </c>
      <c r="T319" s="639" t="s">
        <v>1627</v>
      </c>
    </row>
    <row r="320" spans="2:20">
      <c r="B320" s="639" t="s">
        <v>1634</v>
      </c>
      <c r="C320" s="639" t="s">
        <v>974</v>
      </c>
      <c r="D320" s="640">
        <v>-84</v>
      </c>
      <c r="E320" s="640">
        <v>-79</v>
      </c>
      <c r="F320" s="640">
        <v>70</v>
      </c>
      <c r="G320" s="640">
        <v>0</v>
      </c>
      <c r="H320" s="639" t="s">
        <v>1329</v>
      </c>
      <c r="I320" s="639" t="s">
        <v>1330</v>
      </c>
      <c r="J320" s="639" t="s">
        <v>352</v>
      </c>
      <c r="K320" s="639" t="s">
        <v>990</v>
      </c>
      <c r="L320" s="646" t="s">
        <v>66</v>
      </c>
      <c r="M320" s="647">
        <v>44912</v>
      </c>
      <c r="N320" s="646"/>
      <c r="O320" s="640">
        <v>1</v>
      </c>
      <c r="P320" s="639" t="s">
        <v>91</v>
      </c>
      <c r="Q320" s="639" t="s">
        <v>1312</v>
      </c>
      <c r="R320" s="639" t="s">
        <v>1313</v>
      </c>
      <c r="S320" s="646" t="s">
        <v>222</v>
      </c>
      <c r="T320" s="639" t="s">
        <v>1627</v>
      </c>
    </row>
    <row r="321" spans="2:20">
      <c r="B321" s="639" t="s">
        <v>1635</v>
      </c>
      <c r="C321" s="639" t="s">
        <v>1636</v>
      </c>
      <c r="D321" s="640">
        <v>184</v>
      </c>
      <c r="E321" s="640">
        <v>194</v>
      </c>
      <c r="F321" s="640">
        <v>0</v>
      </c>
      <c r="G321" s="640">
        <v>0</v>
      </c>
      <c r="H321" s="639" t="s">
        <v>1319</v>
      </c>
      <c r="I321" s="639" t="s">
        <v>52</v>
      </c>
      <c r="J321" s="639" t="s">
        <v>1637</v>
      </c>
      <c r="K321" s="639" t="s">
        <v>1361</v>
      </c>
      <c r="L321" s="646" t="s">
        <v>66</v>
      </c>
      <c r="M321" s="647">
        <v>44912</v>
      </c>
      <c r="N321" s="646"/>
      <c r="O321" s="640">
        <v>1</v>
      </c>
      <c r="P321" s="639" t="s">
        <v>91</v>
      </c>
      <c r="Q321" s="639" t="s">
        <v>1312</v>
      </c>
      <c r="R321" s="639" t="s">
        <v>1313</v>
      </c>
      <c r="S321" s="646" t="s">
        <v>65</v>
      </c>
      <c r="T321" s="639" t="s">
        <v>1638</v>
      </c>
    </row>
    <row r="322" spans="2:20">
      <c r="B322" s="639" t="s">
        <v>319</v>
      </c>
      <c r="C322" s="639" t="s">
        <v>312</v>
      </c>
      <c r="D322" s="640">
        <v>0</v>
      </c>
      <c r="E322" s="640">
        <v>30</v>
      </c>
      <c r="F322" s="640">
        <v>0</v>
      </c>
      <c r="G322" s="640">
        <v>0</v>
      </c>
      <c r="H322" s="639" t="s">
        <v>1430</v>
      </c>
      <c r="I322" s="639" t="s">
        <v>1431</v>
      </c>
      <c r="J322" s="639" t="s">
        <v>1432</v>
      </c>
      <c r="K322" s="639" t="s">
        <v>1351</v>
      </c>
      <c r="L322" s="646" t="s">
        <v>66</v>
      </c>
      <c r="M322" s="647">
        <v>44905</v>
      </c>
      <c r="N322" s="646"/>
      <c r="O322" s="640">
        <v>1</v>
      </c>
      <c r="P322" s="639" t="s">
        <v>91</v>
      </c>
      <c r="Q322" s="639" t="s">
        <v>1312</v>
      </c>
      <c r="R322" s="639" t="s">
        <v>1313</v>
      </c>
      <c r="S322" s="646" t="s">
        <v>65</v>
      </c>
      <c r="T322" s="639" t="s">
        <v>1639</v>
      </c>
    </row>
    <row r="323" spans="2:20">
      <c r="B323" s="639" t="s">
        <v>1640</v>
      </c>
      <c r="C323" s="639" t="s">
        <v>1067</v>
      </c>
      <c r="D323" s="640">
        <v>69</v>
      </c>
      <c r="E323" s="640">
        <v>74</v>
      </c>
      <c r="F323" s="640">
        <v>0</v>
      </c>
      <c r="G323" s="640">
        <v>0</v>
      </c>
      <c r="H323" s="639" t="s">
        <v>43</v>
      </c>
      <c r="I323" s="639" t="s">
        <v>52</v>
      </c>
      <c r="J323" s="639" t="s">
        <v>1315</v>
      </c>
      <c r="K323" s="639" t="s">
        <v>1316</v>
      </c>
      <c r="L323" s="646" t="s">
        <v>66</v>
      </c>
      <c r="M323" s="647">
        <v>44912</v>
      </c>
      <c r="N323" s="646"/>
      <c r="O323" s="640">
        <v>2</v>
      </c>
      <c r="P323" s="639" t="s">
        <v>91</v>
      </c>
      <c r="Q323" s="639" t="s">
        <v>1312</v>
      </c>
      <c r="R323" s="639" t="s">
        <v>1313</v>
      </c>
      <c r="S323" s="646" t="s">
        <v>65</v>
      </c>
      <c r="T323" s="639" t="s">
        <v>1317</v>
      </c>
    </row>
    <row r="324" spans="2:20">
      <c r="B324" s="639" t="s">
        <v>1641</v>
      </c>
      <c r="C324" s="639" t="s">
        <v>856</v>
      </c>
      <c r="D324" s="640">
        <v>-18</v>
      </c>
      <c r="E324" s="640">
        <v>-8</v>
      </c>
      <c r="F324" s="640">
        <v>90</v>
      </c>
      <c r="G324" s="640">
        <v>0</v>
      </c>
      <c r="H324" s="639" t="s">
        <v>1308</v>
      </c>
      <c r="I324" s="639" t="s">
        <v>1309</v>
      </c>
      <c r="J324" s="639" t="s">
        <v>1310</v>
      </c>
      <c r="K324" s="639" t="s">
        <v>1379</v>
      </c>
      <c r="L324" s="646" t="s">
        <v>66</v>
      </c>
      <c r="M324" s="647">
        <v>44905</v>
      </c>
      <c r="N324" s="646"/>
      <c r="O324" s="640">
        <v>1</v>
      </c>
      <c r="P324" s="639" t="s">
        <v>91</v>
      </c>
      <c r="Q324" s="639" t="s">
        <v>1312</v>
      </c>
      <c r="R324" s="639" t="s">
        <v>1313</v>
      </c>
      <c r="S324" s="646" t="s">
        <v>65</v>
      </c>
      <c r="T324" s="646"/>
    </row>
    <row r="325" spans="2:20">
      <c r="B325" s="639" t="s">
        <v>1642</v>
      </c>
      <c r="C325" s="639" t="s">
        <v>729</v>
      </c>
      <c r="D325" s="640">
        <v>-55</v>
      </c>
      <c r="E325" s="640">
        <v>-45</v>
      </c>
      <c r="F325" s="640">
        <v>0</v>
      </c>
      <c r="G325" s="640">
        <v>0</v>
      </c>
      <c r="H325" s="639" t="s">
        <v>1396</v>
      </c>
      <c r="I325" s="639" t="s">
        <v>1323</v>
      </c>
      <c r="J325" s="639" t="s">
        <v>1397</v>
      </c>
      <c r="K325" s="639" t="s">
        <v>1361</v>
      </c>
      <c r="L325" s="646" t="s">
        <v>66</v>
      </c>
      <c r="M325" s="647">
        <v>44891</v>
      </c>
      <c r="N325" s="646"/>
      <c r="O325" s="640">
        <v>1</v>
      </c>
      <c r="P325" s="639" t="s">
        <v>91</v>
      </c>
      <c r="Q325" s="639" t="s">
        <v>1312</v>
      </c>
      <c r="R325" s="639" t="s">
        <v>1313</v>
      </c>
      <c r="S325" s="646" t="s">
        <v>65</v>
      </c>
      <c r="T325" s="646"/>
    </row>
    <row r="326" spans="2:20">
      <c r="B326" s="639" t="s">
        <v>1643</v>
      </c>
      <c r="C326" s="639" t="s">
        <v>856</v>
      </c>
      <c r="D326" s="640">
        <v>213</v>
      </c>
      <c r="E326" s="640">
        <v>223</v>
      </c>
      <c r="F326" s="640">
        <v>0</v>
      </c>
      <c r="G326" s="640">
        <v>0</v>
      </c>
      <c r="H326" s="639" t="s">
        <v>1308</v>
      </c>
      <c r="I326" s="639" t="s">
        <v>1309</v>
      </c>
      <c r="J326" s="639" t="s">
        <v>1310</v>
      </c>
      <c r="K326" s="639" t="s">
        <v>1361</v>
      </c>
      <c r="L326" s="646" t="s">
        <v>66</v>
      </c>
      <c r="M326" s="647">
        <v>44905</v>
      </c>
      <c r="N326" s="646"/>
      <c r="O326" s="640">
        <v>1</v>
      </c>
      <c r="P326" s="639" t="s">
        <v>91</v>
      </c>
      <c r="Q326" s="639" t="s">
        <v>1336</v>
      </c>
      <c r="R326" s="646"/>
      <c r="S326" s="646" t="s">
        <v>65</v>
      </c>
      <c r="T326" s="646"/>
    </row>
    <row r="327" spans="2:20">
      <c r="B327" s="639" t="s">
        <v>1644</v>
      </c>
      <c r="C327" s="639" t="s">
        <v>1074</v>
      </c>
      <c r="D327" s="640">
        <v>27</v>
      </c>
      <c r="E327" s="640">
        <v>32</v>
      </c>
      <c r="F327" s="640">
        <v>0</v>
      </c>
      <c r="G327" s="640">
        <v>0</v>
      </c>
      <c r="H327" s="639" t="s">
        <v>43</v>
      </c>
      <c r="I327" s="639" t="s">
        <v>52</v>
      </c>
      <c r="J327" s="639" t="s">
        <v>1645</v>
      </c>
      <c r="K327" s="639" t="s">
        <v>1646</v>
      </c>
      <c r="L327" s="646" t="s">
        <v>66</v>
      </c>
      <c r="M327" s="647">
        <v>44912</v>
      </c>
      <c r="N327" s="646"/>
      <c r="O327" s="640">
        <v>1</v>
      </c>
      <c r="P327" s="639" t="s">
        <v>91</v>
      </c>
      <c r="Q327" s="639" t="s">
        <v>1312</v>
      </c>
      <c r="R327" s="639" t="s">
        <v>1313</v>
      </c>
      <c r="S327" s="646" t="s">
        <v>65</v>
      </c>
      <c r="T327" s="639" t="s">
        <v>1647</v>
      </c>
    </row>
    <row r="328" spans="2:20">
      <c r="B328" s="639" t="s">
        <v>1648</v>
      </c>
      <c r="C328" s="639" t="s">
        <v>856</v>
      </c>
      <c r="D328" s="640">
        <v>-18</v>
      </c>
      <c r="E328" s="640">
        <v>-8</v>
      </c>
      <c r="F328" s="640">
        <v>90</v>
      </c>
      <c r="G328" s="640">
        <v>0</v>
      </c>
      <c r="H328" s="639" t="s">
        <v>1308</v>
      </c>
      <c r="I328" s="639" t="s">
        <v>1309</v>
      </c>
      <c r="J328" s="639" t="s">
        <v>1310</v>
      </c>
      <c r="K328" s="639" t="s">
        <v>1311</v>
      </c>
      <c r="L328" s="646" t="s">
        <v>66</v>
      </c>
      <c r="M328" s="647">
        <v>44905</v>
      </c>
      <c r="N328" s="646"/>
      <c r="O328" s="640">
        <v>1</v>
      </c>
      <c r="P328" s="639" t="s">
        <v>91</v>
      </c>
      <c r="Q328" s="639" t="s">
        <v>1312</v>
      </c>
      <c r="R328" s="639" t="s">
        <v>1313</v>
      </c>
      <c r="S328" s="646" t="s">
        <v>65</v>
      </c>
      <c r="T328" s="639" t="s">
        <v>1504</v>
      </c>
    </row>
    <row r="329" spans="2:20">
      <c r="B329" s="639" t="s">
        <v>1649</v>
      </c>
      <c r="C329" s="639" t="s">
        <v>823</v>
      </c>
      <c r="D329" s="640">
        <v>217</v>
      </c>
      <c r="E329" s="640">
        <v>227</v>
      </c>
      <c r="F329" s="640">
        <v>0</v>
      </c>
      <c r="G329" s="640">
        <v>0</v>
      </c>
      <c r="H329" s="639" t="s">
        <v>1319</v>
      </c>
      <c r="I329" s="639" t="s">
        <v>52</v>
      </c>
      <c r="J329" s="639" t="s">
        <v>575</v>
      </c>
      <c r="K329" s="639" t="s">
        <v>1379</v>
      </c>
      <c r="L329" s="646" t="s">
        <v>66</v>
      </c>
      <c r="M329" s="647">
        <v>44912</v>
      </c>
      <c r="N329" s="646"/>
      <c r="O329" s="640">
        <v>2</v>
      </c>
      <c r="P329" s="639" t="s">
        <v>91</v>
      </c>
      <c r="Q329" s="639" t="s">
        <v>1336</v>
      </c>
      <c r="R329" s="646"/>
      <c r="S329" s="646" t="s">
        <v>65</v>
      </c>
      <c r="T329" s="639" t="s">
        <v>1473</v>
      </c>
    </row>
    <row r="330" spans="2:20">
      <c r="B330" s="639" t="s">
        <v>973</v>
      </c>
      <c r="C330" s="639" t="s">
        <v>973</v>
      </c>
      <c r="D330" s="640">
        <v>-70</v>
      </c>
      <c r="E330" s="640">
        <v>-65</v>
      </c>
      <c r="F330" s="640">
        <v>0</v>
      </c>
      <c r="G330" s="640">
        <v>0</v>
      </c>
      <c r="H330" s="639" t="s">
        <v>1322</v>
      </c>
      <c r="I330" s="639" t="s">
        <v>1323</v>
      </c>
      <c r="J330" s="639" t="s">
        <v>1324</v>
      </c>
      <c r="K330" s="639" t="s">
        <v>1650</v>
      </c>
      <c r="L330" s="646" t="s">
        <v>66</v>
      </c>
      <c r="M330" s="647">
        <v>44912</v>
      </c>
      <c r="N330" s="646"/>
      <c r="O330" s="640">
        <v>1</v>
      </c>
      <c r="P330" s="639" t="s">
        <v>547</v>
      </c>
      <c r="Q330" s="639" t="s">
        <v>1312</v>
      </c>
      <c r="R330" s="639" t="s">
        <v>1313</v>
      </c>
      <c r="S330" s="646" t="s">
        <v>65</v>
      </c>
      <c r="T330" s="639" t="s">
        <v>1327</v>
      </c>
    </row>
    <row r="331" spans="2:20">
      <c r="B331" s="639" t="s">
        <v>973</v>
      </c>
      <c r="C331" s="639" t="s">
        <v>973</v>
      </c>
      <c r="D331" s="640">
        <v>-59</v>
      </c>
      <c r="E331" s="640">
        <v>-54</v>
      </c>
      <c r="F331" s="640">
        <v>0</v>
      </c>
      <c r="G331" s="640">
        <v>0</v>
      </c>
      <c r="H331" s="639" t="s">
        <v>1322</v>
      </c>
      <c r="I331" s="639" t="s">
        <v>1323</v>
      </c>
      <c r="J331" s="639" t="s">
        <v>1324</v>
      </c>
      <c r="K331" s="639" t="s">
        <v>1650</v>
      </c>
      <c r="L331" s="646" t="s">
        <v>66</v>
      </c>
      <c r="M331" s="647">
        <v>44912</v>
      </c>
      <c r="N331" s="646"/>
      <c r="O331" s="640">
        <v>1</v>
      </c>
      <c r="P331" s="639" t="s">
        <v>293</v>
      </c>
      <c r="Q331" s="639" t="s">
        <v>1312</v>
      </c>
      <c r="R331" s="639" t="s">
        <v>1313</v>
      </c>
      <c r="S331" s="646" t="s">
        <v>65</v>
      </c>
      <c r="T331" s="639" t="s">
        <v>1448</v>
      </c>
    </row>
    <row r="332" spans="2:20">
      <c r="B332" s="639" t="s">
        <v>973</v>
      </c>
      <c r="C332" s="639" t="s">
        <v>973</v>
      </c>
      <c r="D332" s="640">
        <v>-80</v>
      </c>
      <c r="E332" s="640">
        <v>-75</v>
      </c>
      <c r="F332" s="640">
        <v>0</v>
      </c>
      <c r="G332" s="640">
        <v>0</v>
      </c>
      <c r="H332" s="639" t="s">
        <v>1322</v>
      </c>
      <c r="I332" s="639" t="s">
        <v>1323</v>
      </c>
      <c r="J332" s="639" t="s">
        <v>1324</v>
      </c>
      <c r="K332" s="639" t="s">
        <v>1650</v>
      </c>
      <c r="L332" s="646" t="s">
        <v>66</v>
      </c>
      <c r="M332" s="647">
        <v>44912</v>
      </c>
      <c r="N332" s="646"/>
      <c r="O332" s="640">
        <v>1</v>
      </c>
      <c r="P332" s="639" t="s">
        <v>70</v>
      </c>
      <c r="Q332" s="639" t="s">
        <v>1312</v>
      </c>
      <c r="R332" s="639" t="s">
        <v>1313</v>
      </c>
      <c r="S332" s="646" t="s">
        <v>65</v>
      </c>
      <c r="T332" s="639" t="s">
        <v>1447</v>
      </c>
    </row>
    <row r="333" spans="2:20">
      <c r="B333" s="639" t="s">
        <v>1651</v>
      </c>
      <c r="C333" s="639" t="s">
        <v>729</v>
      </c>
      <c r="D333" s="640">
        <v>-65</v>
      </c>
      <c r="E333" s="640">
        <v>-55</v>
      </c>
      <c r="F333" s="640">
        <v>0</v>
      </c>
      <c r="G333" s="640">
        <v>0</v>
      </c>
      <c r="H333" s="639" t="s">
        <v>1396</v>
      </c>
      <c r="I333" s="639" t="s">
        <v>1323</v>
      </c>
      <c r="J333" s="639" t="s">
        <v>1397</v>
      </c>
      <c r="K333" s="639" t="s">
        <v>1361</v>
      </c>
      <c r="L333" s="646" t="s">
        <v>66</v>
      </c>
      <c r="M333" s="647">
        <v>44891</v>
      </c>
      <c r="N333" s="646"/>
      <c r="O333" s="640">
        <v>1</v>
      </c>
      <c r="P333" s="639" t="s">
        <v>91</v>
      </c>
      <c r="Q333" s="639" t="s">
        <v>1312</v>
      </c>
      <c r="R333" s="639" t="s">
        <v>1313</v>
      </c>
      <c r="S333" s="646" t="s">
        <v>65</v>
      </c>
      <c r="T333" s="646"/>
    </row>
    <row r="334" spans="2:20">
      <c r="B334" s="639" t="s">
        <v>741</v>
      </c>
      <c r="C334" s="639" t="s">
        <v>729</v>
      </c>
      <c r="D334" s="640">
        <v>-135</v>
      </c>
      <c r="E334" s="640">
        <v>-125</v>
      </c>
      <c r="F334" s="640">
        <v>0</v>
      </c>
      <c r="G334" s="640">
        <v>0</v>
      </c>
      <c r="H334" s="639" t="s">
        <v>1396</v>
      </c>
      <c r="I334" s="639" t="s">
        <v>1323</v>
      </c>
      <c r="J334" s="639" t="s">
        <v>1397</v>
      </c>
      <c r="K334" s="639" t="s">
        <v>1379</v>
      </c>
      <c r="L334" s="646" t="s">
        <v>66</v>
      </c>
      <c r="M334" s="647">
        <v>44891</v>
      </c>
      <c r="N334" s="646"/>
      <c r="O334" s="640">
        <v>1</v>
      </c>
      <c r="P334" s="639" t="s">
        <v>91</v>
      </c>
      <c r="Q334" s="639" t="s">
        <v>1312</v>
      </c>
      <c r="R334" s="639" t="s">
        <v>1313</v>
      </c>
      <c r="S334" s="646" t="s">
        <v>65</v>
      </c>
      <c r="T334" s="646"/>
    </row>
    <row r="335" spans="2:20">
      <c r="B335" s="639" t="s">
        <v>1652</v>
      </c>
      <c r="C335" s="639" t="s">
        <v>729</v>
      </c>
      <c r="D335" s="640">
        <v>-65</v>
      </c>
      <c r="E335" s="640">
        <v>-55</v>
      </c>
      <c r="F335" s="640">
        <v>0</v>
      </c>
      <c r="G335" s="640">
        <v>0</v>
      </c>
      <c r="H335" s="639" t="s">
        <v>1396</v>
      </c>
      <c r="I335" s="639" t="s">
        <v>1323</v>
      </c>
      <c r="J335" s="639" t="s">
        <v>1397</v>
      </c>
      <c r="K335" s="639" t="s">
        <v>1361</v>
      </c>
      <c r="L335" s="646" t="s">
        <v>66</v>
      </c>
      <c r="M335" s="647">
        <v>44891</v>
      </c>
      <c r="N335" s="646"/>
      <c r="O335" s="640">
        <v>1</v>
      </c>
      <c r="P335" s="639" t="s">
        <v>91</v>
      </c>
      <c r="Q335" s="639" t="s">
        <v>1312</v>
      </c>
      <c r="R335" s="639" t="s">
        <v>1313</v>
      </c>
      <c r="S335" s="646" t="s">
        <v>65</v>
      </c>
      <c r="T335" s="646"/>
    </row>
    <row r="336" spans="2:20">
      <c r="B336" s="639" t="s">
        <v>1653</v>
      </c>
      <c r="C336" s="639" t="s">
        <v>729</v>
      </c>
      <c r="D336" s="640">
        <v>-65</v>
      </c>
      <c r="E336" s="640">
        <v>-55</v>
      </c>
      <c r="F336" s="640">
        <v>0</v>
      </c>
      <c r="G336" s="640">
        <v>0</v>
      </c>
      <c r="H336" s="639" t="s">
        <v>1396</v>
      </c>
      <c r="I336" s="639" t="s">
        <v>1323</v>
      </c>
      <c r="J336" s="639" t="s">
        <v>1397</v>
      </c>
      <c r="K336" s="639" t="s">
        <v>1379</v>
      </c>
      <c r="L336" s="646" t="s">
        <v>66</v>
      </c>
      <c r="M336" s="647">
        <v>44891</v>
      </c>
      <c r="N336" s="646"/>
      <c r="O336" s="640">
        <v>1</v>
      </c>
      <c r="P336" s="639" t="s">
        <v>91</v>
      </c>
      <c r="Q336" s="639" t="s">
        <v>1312</v>
      </c>
      <c r="R336" s="639" t="s">
        <v>1313</v>
      </c>
      <c r="S336" s="646" t="s">
        <v>65</v>
      </c>
      <c r="T336" s="646"/>
    </row>
    <row r="337" spans="2:20">
      <c r="B337" s="639" t="s">
        <v>1654</v>
      </c>
      <c r="C337" s="639" t="s">
        <v>1172</v>
      </c>
      <c r="D337" s="640">
        <v>342</v>
      </c>
      <c r="E337" s="640">
        <v>362</v>
      </c>
      <c r="F337" s="640">
        <v>40</v>
      </c>
      <c r="G337" s="640">
        <v>0</v>
      </c>
      <c r="H337" s="639" t="s">
        <v>1318</v>
      </c>
      <c r="I337" s="639" t="s">
        <v>1319</v>
      </c>
      <c r="J337" s="639" t="s">
        <v>1183</v>
      </c>
      <c r="K337" s="639" t="s">
        <v>1614</v>
      </c>
      <c r="L337" s="646" t="s">
        <v>66</v>
      </c>
      <c r="M337" s="647">
        <v>44891</v>
      </c>
      <c r="N337" s="646"/>
      <c r="O337" s="640">
        <v>1</v>
      </c>
      <c r="P337" s="639" t="s">
        <v>91</v>
      </c>
      <c r="Q337" s="639" t="s">
        <v>1336</v>
      </c>
      <c r="R337" s="646"/>
      <c r="S337" s="646" t="s">
        <v>65</v>
      </c>
      <c r="T337" s="639" t="s">
        <v>1655</v>
      </c>
    </row>
    <row r="338" spans="2:20">
      <c r="B338" s="639" t="s">
        <v>766</v>
      </c>
      <c r="C338" s="639" t="s">
        <v>766</v>
      </c>
      <c r="D338" s="640">
        <v>-16</v>
      </c>
      <c r="E338" s="640">
        <v>-11</v>
      </c>
      <c r="F338" s="640">
        <v>0</v>
      </c>
      <c r="G338" s="640">
        <v>0</v>
      </c>
      <c r="H338" s="639" t="s">
        <v>1333</v>
      </c>
      <c r="I338" s="639" t="s">
        <v>43</v>
      </c>
      <c r="J338" s="639" t="s">
        <v>1381</v>
      </c>
      <c r="K338" s="639" t="s">
        <v>1331</v>
      </c>
      <c r="L338" s="646" t="s">
        <v>66</v>
      </c>
      <c r="M338" s="647">
        <v>44905</v>
      </c>
      <c r="N338" s="646"/>
      <c r="O338" s="640">
        <v>1</v>
      </c>
      <c r="P338" s="639" t="s">
        <v>293</v>
      </c>
      <c r="Q338" s="639" t="s">
        <v>1312</v>
      </c>
      <c r="R338" s="639" t="s">
        <v>1313</v>
      </c>
      <c r="S338" s="646" t="s">
        <v>65</v>
      </c>
      <c r="T338" s="639" t="s">
        <v>1656</v>
      </c>
    </row>
    <row r="339" spans="2:20">
      <c r="B339" s="639" t="s">
        <v>766</v>
      </c>
      <c r="C339" s="639" t="s">
        <v>766</v>
      </c>
      <c r="D339" s="640">
        <v>-36</v>
      </c>
      <c r="E339" s="640">
        <v>-31</v>
      </c>
      <c r="F339" s="640">
        <v>0</v>
      </c>
      <c r="G339" s="640">
        <v>0</v>
      </c>
      <c r="H339" s="639" t="s">
        <v>1333</v>
      </c>
      <c r="I339" s="639" t="s">
        <v>43</v>
      </c>
      <c r="J339" s="639" t="s">
        <v>1381</v>
      </c>
      <c r="K339" s="639" t="s">
        <v>1331</v>
      </c>
      <c r="L339" s="646" t="s">
        <v>66</v>
      </c>
      <c r="M339" s="647">
        <v>44905</v>
      </c>
      <c r="N339" s="646"/>
      <c r="O339" s="640">
        <v>1</v>
      </c>
      <c r="P339" s="639" t="s">
        <v>70</v>
      </c>
      <c r="Q339" s="639" t="s">
        <v>1312</v>
      </c>
      <c r="R339" s="639" t="s">
        <v>1313</v>
      </c>
      <c r="S339" s="646" t="s">
        <v>65</v>
      </c>
      <c r="T339" s="639" t="s">
        <v>1657</v>
      </c>
    </row>
    <row r="340" spans="2:20">
      <c r="B340" s="639" t="s">
        <v>766</v>
      </c>
      <c r="C340" s="639" t="s">
        <v>766</v>
      </c>
      <c r="D340" s="640">
        <v>-26</v>
      </c>
      <c r="E340" s="640">
        <v>-21</v>
      </c>
      <c r="F340" s="640">
        <v>0</v>
      </c>
      <c r="G340" s="640">
        <v>0</v>
      </c>
      <c r="H340" s="639" t="s">
        <v>1333</v>
      </c>
      <c r="I340" s="639" t="s">
        <v>43</v>
      </c>
      <c r="J340" s="639" t="s">
        <v>1381</v>
      </c>
      <c r="K340" s="639" t="s">
        <v>1331</v>
      </c>
      <c r="L340" s="646" t="s">
        <v>66</v>
      </c>
      <c r="M340" s="647">
        <v>44905</v>
      </c>
      <c r="N340" s="646"/>
      <c r="O340" s="640">
        <v>1</v>
      </c>
      <c r="P340" s="639" t="s">
        <v>547</v>
      </c>
      <c r="Q340" s="639" t="s">
        <v>1312</v>
      </c>
      <c r="R340" s="639" t="s">
        <v>1313</v>
      </c>
      <c r="S340" s="646" t="s">
        <v>65</v>
      </c>
      <c r="T340" s="639" t="s">
        <v>1656</v>
      </c>
    </row>
    <row r="341" spans="2:20">
      <c r="B341" s="639" t="s">
        <v>864</v>
      </c>
      <c r="C341" s="639" t="s">
        <v>856</v>
      </c>
      <c r="D341" s="640">
        <v>-18</v>
      </c>
      <c r="E341" s="640">
        <v>-8</v>
      </c>
      <c r="F341" s="640">
        <v>90</v>
      </c>
      <c r="G341" s="640">
        <v>0</v>
      </c>
      <c r="H341" s="639" t="s">
        <v>1308</v>
      </c>
      <c r="I341" s="639" t="s">
        <v>1309</v>
      </c>
      <c r="J341" s="639" t="s">
        <v>1310</v>
      </c>
      <c r="K341" s="639" t="s">
        <v>1311</v>
      </c>
      <c r="L341" s="646" t="s">
        <v>66</v>
      </c>
      <c r="M341" s="647">
        <v>44905</v>
      </c>
      <c r="N341" s="646"/>
      <c r="O341" s="640">
        <v>1</v>
      </c>
      <c r="P341" s="639" t="s">
        <v>91</v>
      </c>
      <c r="Q341" s="639" t="s">
        <v>1312</v>
      </c>
      <c r="R341" s="639" t="s">
        <v>1313</v>
      </c>
      <c r="S341" s="646" t="s">
        <v>65</v>
      </c>
      <c r="T341" s="639" t="s">
        <v>1486</v>
      </c>
    </row>
    <row r="342" spans="2:20">
      <c r="B342" s="639" t="s">
        <v>1658</v>
      </c>
      <c r="C342" s="639" t="s">
        <v>1067</v>
      </c>
      <c r="D342" s="640">
        <v>-32</v>
      </c>
      <c r="E342" s="640">
        <v>-27</v>
      </c>
      <c r="F342" s="640">
        <v>100</v>
      </c>
      <c r="G342" s="640">
        <v>0</v>
      </c>
      <c r="H342" s="639" t="s">
        <v>43</v>
      </c>
      <c r="I342" s="639" t="s">
        <v>52</v>
      </c>
      <c r="J342" s="639" t="s">
        <v>1315</v>
      </c>
      <c r="K342" s="639" t="s">
        <v>1316</v>
      </c>
      <c r="L342" s="646" t="s">
        <v>66</v>
      </c>
      <c r="M342" s="647">
        <v>44912</v>
      </c>
      <c r="N342" s="646"/>
      <c r="O342" s="640">
        <v>2</v>
      </c>
      <c r="P342" s="639" t="s">
        <v>91</v>
      </c>
      <c r="Q342" s="639" t="s">
        <v>1312</v>
      </c>
      <c r="R342" s="639" t="s">
        <v>1313</v>
      </c>
      <c r="S342" s="646" t="s">
        <v>65</v>
      </c>
      <c r="T342" s="646"/>
    </row>
    <row r="343" spans="2:20">
      <c r="B343" s="639" t="s">
        <v>377</v>
      </c>
      <c r="C343" s="639" t="s">
        <v>373</v>
      </c>
      <c r="D343" s="640">
        <v>292</v>
      </c>
      <c r="E343" s="640">
        <v>322</v>
      </c>
      <c r="F343" s="640">
        <v>0</v>
      </c>
      <c r="G343" s="640">
        <v>0</v>
      </c>
      <c r="H343" s="639" t="s">
        <v>1330</v>
      </c>
      <c r="I343" s="639" t="s">
        <v>52</v>
      </c>
      <c r="J343" s="639" t="s">
        <v>1334</v>
      </c>
      <c r="K343" s="639" t="s">
        <v>1335</v>
      </c>
      <c r="L343" s="646" t="s">
        <v>66</v>
      </c>
      <c r="M343" s="647">
        <v>44884</v>
      </c>
      <c r="N343" s="646"/>
      <c r="O343" s="640">
        <v>2</v>
      </c>
      <c r="P343" s="639" t="s">
        <v>91</v>
      </c>
      <c r="Q343" s="639" t="s">
        <v>1336</v>
      </c>
      <c r="R343" s="646"/>
      <c r="S343" s="646" t="s">
        <v>65</v>
      </c>
      <c r="T343" s="639" t="s">
        <v>1401</v>
      </c>
    </row>
    <row r="344" spans="2:20">
      <c r="B344" s="639" t="s">
        <v>1659</v>
      </c>
      <c r="C344" s="639" t="s">
        <v>1004</v>
      </c>
      <c r="D344" s="640">
        <v>285</v>
      </c>
      <c r="E344" s="640">
        <v>290</v>
      </c>
      <c r="F344" s="640">
        <v>0</v>
      </c>
      <c r="G344" s="640">
        <v>0</v>
      </c>
      <c r="H344" s="639" t="s">
        <v>1333</v>
      </c>
      <c r="I344" s="639" t="s">
        <v>43</v>
      </c>
      <c r="J344" s="639" t="s">
        <v>1334</v>
      </c>
      <c r="K344" s="639" t="s">
        <v>1335</v>
      </c>
      <c r="L344" s="646" t="s">
        <v>66</v>
      </c>
      <c r="M344" s="647">
        <v>44905</v>
      </c>
      <c r="N344" s="646"/>
      <c r="O344" s="640">
        <v>1</v>
      </c>
      <c r="P344" s="639" t="s">
        <v>91</v>
      </c>
      <c r="Q344" s="639" t="s">
        <v>1336</v>
      </c>
      <c r="R344" s="646"/>
      <c r="S344" s="646" t="s">
        <v>65</v>
      </c>
      <c r="T344" s="639" t="s">
        <v>1660</v>
      </c>
    </row>
    <row r="345" spans="2:20">
      <c r="B345" s="639" t="s">
        <v>1661</v>
      </c>
      <c r="C345" s="639" t="s">
        <v>856</v>
      </c>
      <c r="D345" s="640">
        <v>-18</v>
      </c>
      <c r="E345" s="640">
        <v>-8</v>
      </c>
      <c r="F345" s="640">
        <v>90</v>
      </c>
      <c r="G345" s="640">
        <v>0</v>
      </c>
      <c r="H345" s="639" t="s">
        <v>1308</v>
      </c>
      <c r="I345" s="639" t="s">
        <v>1309</v>
      </c>
      <c r="J345" s="639" t="s">
        <v>1310</v>
      </c>
      <c r="K345" s="639" t="s">
        <v>1379</v>
      </c>
      <c r="L345" s="646" t="s">
        <v>66</v>
      </c>
      <c r="M345" s="647">
        <v>44905</v>
      </c>
      <c r="N345" s="646"/>
      <c r="O345" s="640">
        <v>1</v>
      </c>
      <c r="P345" s="639" t="s">
        <v>91</v>
      </c>
      <c r="Q345" s="639" t="s">
        <v>1312</v>
      </c>
      <c r="R345" s="639" t="s">
        <v>1313</v>
      </c>
      <c r="S345" s="646" t="s">
        <v>65</v>
      </c>
      <c r="T345" s="646"/>
    </row>
    <row r="346" spans="2:20">
      <c r="B346" s="639" t="s">
        <v>180</v>
      </c>
      <c r="C346" s="639" t="s">
        <v>180</v>
      </c>
      <c r="D346" s="640">
        <v>53</v>
      </c>
      <c r="E346" s="640">
        <v>73</v>
      </c>
      <c r="F346" s="640">
        <v>0</v>
      </c>
      <c r="G346" s="640">
        <v>0</v>
      </c>
      <c r="H346" s="639" t="s">
        <v>1430</v>
      </c>
      <c r="I346" s="639" t="s">
        <v>1431</v>
      </c>
      <c r="J346" s="639" t="s">
        <v>1662</v>
      </c>
      <c r="K346" s="639" t="s">
        <v>1338</v>
      </c>
      <c r="L346" s="646" t="s">
        <v>124</v>
      </c>
      <c r="M346" s="647">
        <v>44891</v>
      </c>
      <c r="N346" s="646"/>
      <c r="O346" s="640">
        <v>1</v>
      </c>
      <c r="P346" s="639" t="s">
        <v>91</v>
      </c>
      <c r="Q346" s="639" t="s">
        <v>1312</v>
      </c>
      <c r="R346" s="639" t="s">
        <v>1313</v>
      </c>
      <c r="S346" s="646" t="s">
        <v>65</v>
      </c>
      <c r="T346" s="639" t="s">
        <v>1</v>
      </c>
    </row>
    <row r="347" spans="2:20">
      <c r="B347" s="639" t="s">
        <v>180</v>
      </c>
      <c r="C347" s="639" t="s">
        <v>180</v>
      </c>
      <c r="D347" s="640">
        <v>23</v>
      </c>
      <c r="E347" s="640">
        <v>43</v>
      </c>
      <c r="F347" s="640">
        <v>0</v>
      </c>
      <c r="G347" s="640">
        <v>0</v>
      </c>
      <c r="H347" s="639" t="s">
        <v>1430</v>
      </c>
      <c r="I347" s="639" t="s">
        <v>1431</v>
      </c>
      <c r="J347" s="639" t="s">
        <v>1662</v>
      </c>
      <c r="K347" s="639" t="s">
        <v>1338</v>
      </c>
      <c r="L347" s="646" t="s">
        <v>108</v>
      </c>
      <c r="M347" s="647">
        <v>44891</v>
      </c>
      <c r="N347" s="646"/>
      <c r="O347" s="640">
        <v>1</v>
      </c>
      <c r="P347" s="639" t="s">
        <v>91</v>
      </c>
      <c r="Q347" s="639" t="s">
        <v>1312</v>
      </c>
      <c r="R347" s="639" t="s">
        <v>1313</v>
      </c>
      <c r="S347" s="646" t="s">
        <v>65</v>
      </c>
      <c r="T347" s="639" t="s">
        <v>1</v>
      </c>
    </row>
    <row r="348" spans="2:20">
      <c r="B348" s="639" t="s">
        <v>1663</v>
      </c>
      <c r="C348" s="639" t="s">
        <v>729</v>
      </c>
      <c r="D348" s="640">
        <v>-55</v>
      </c>
      <c r="E348" s="640">
        <v>-45</v>
      </c>
      <c r="F348" s="640">
        <v>0</v>
      </c>
      <c r="G348" s="640">
        <v>0</v>
      </c>
      <c r="H348" s="639" t="s">
        <v>1396</v>
      </c>
      <c r="I348" s="639" t="s">
        <v>1323</v>
      </c>
      <c r="J348" s="639" t="s">
        <v>1397</v>
      </c>
      <c r="K348" s="639" t="s">
        <v>1379</v>
      </c>
      <c r="L348" s="646" t="s">
        <v>66</v>
      </c>
      <c r="M348" s="647">
        <v>44891</v>
      </c>
      <c r="N348" s="646"/>
      <c r="O348" s="640">
        <v>1</v>
      </c>
      <c r="P348" s="639" t="s">
        <v>91</v>
      </c>
      <c r="Q348" s="639" t="s">
        <v>1312</v>
      </c>
      <c r="R348" s="639" t="s">
        <v>1313</v>
      </c>
      <c r="S348" s="646" t="s">
        <v>65</v>
      </c>
      <c r="T348" s="646"/>
    </row>
    <row r="349" spans="2:20">
      <c r="B349" s="639" t="s">
        <v>1664</v>
      </c>
      <c r="C349" s="639" t="s">
        <v>47</v>
      </c>
      <c r="D349" s="640">
        <v>55</v>
      </c>
      <c r="E349" s="640">
        <v>100</v>
      </c>
      <c r="F349" s="640">
        <v>0</v>
      </c>
      <c r="G349" s="640">
        <v>0</v>
      </c>
      <c r="H349" s="639" t="s">
        <v>1318</v>
      </c>
      <c r="I349" s="639" t="s">
        <v>1319</v>
      </c>
      <c r="J349" s="639" t="s">
        <v>1665</v>
      </c>
      <c r="K349" s="639" t="s">
        <v>1666</v>
      </c>
      <c r="L349" s="646" t="s">
        <v>66</v>
      </c>
      <c r="M349" s="647">
        <v>44688</v>
      </c>
      <c r="N349" s="646"/>
      <c r="O349" s="640">
        <v>1</v>
      </c>
      <c r="P349" s="639" t="s">
        <v>91</v>
      </c>
      <c r="Q349" s="639" t="s">
        <v>1312</v>
      </c>
      <c r="R349" s="639" t="s">
        <v>1313</v>
      </c>
      <c r="S349" s="646" t="s">
        <v>65</v>
      </c>
      <c r="T349" s="646"/>
    </row>
    <row r="350" spans="2:20">
      <c r="B350" s="639" t="s">
        <v>1667</v>
      </c>
      <c r="C350" s="639" t="s">
        <v>64</v>
      </c>
      <c r="D350" s="640">
        <v>35</v>
      </c>
      <c r="E350" s="640">
        <v>50</v>
      </c>
      <c r="F350" s="640">
        <v>0</v>
      </c>
      <c r="G350" s="640">
        <v>0</v>
      </c>
      <c r="H350" s="639" t="s">
        <v>1373</v>
      </c>
      <c r="I350" s="639" t="s">
        <v>1374</v>
      </c>
      <c r="J350" s="639" t="s">
        <v>1375</v>
      </c>
      <c r="K350" s="639" t="s">
        <v>1376</v>
      </c>
      <c r="L350" s="646" t="s">
        <v>66</v>
      </c>
      <c r="M350" s="647">
        <v>44210</v>
      </c>
      <c r="N350" s="646"/>
      <c r="O350" s="640">
        <v>1</v>
      </c>
      <c r="P350" s="639" t="s">
        <v>91</v>
      </c>
      <c r="Q350" s="639" t="s">
        <v>1312</v>
      </c>
      <c r="R350" s="639" t="s">
        <v>1313</v>
      </c>
      <c r="S350" s="646" t="s">
        <v>65</v>
      </c>
      <c r="T350" s="639" t="s">
        <v>1377</v>
      </c>
    </row>
    <row r="351" spans="2:20">
      <c r="B351" s="639" t="s">
        <v>1668</v>
      </c>
      <c r="C351" s="639" t="s">
        <v>218</v>
      </c>
      <c r="D351" s="640">
        <v>302</v>
      </c>
      <c r="E351" s="640">
        <v>312</v>
      </c>
      <c r="F351" s="640">
        <v>0</v>
      </c>
      <c r="G351" s="640">
        <v>0</v>
      </c>
      <c r="H351" s="639" t="s">
        <v>52</v>
      </c>
      <c r="I351" s="639" t="s">
        <v>1329</v>
      </c>
      <c r="J351" s="639" t="s">
        <v>1469</v>
      </c>
      <c r="K351" s="639" t="s">
        <v>1335</v>
      </c>
      <c r="L351" s="646" t="s">
        <v>66</v>
      </c>
      <c r="M351" s="647">
        <v>44898</v>
      </c>
      <c r="N351" s="646"/>
      <c r="O351" s="640">
        <v>2</v>
      </c>
      <c r="P351" s="639" t="s">
        <v>91</v>
      </c>
      <c r="Q351" s="639" t="s">
        <v>1336</v>
      </c>
      <c r="R351" s="646"/>
      <c r="S351" s="646" t="s">
        <v>65</v>
      </c>
      <c r="T351" s="639" t="s">
        <v>1495</v>
      </c>
    </row>
    <row r="352" spans="2:20">
      <c r="B352" s="639" t="s">
        <v>1669</v>
      </c>
      <c r="C352" s="639" t="s">
        <v>823</v>
      </c>
      <c r="D352" s="640">
        <v>7</v>
      </c>
      <c r="E352" s="640">
        <v>12</v>
      </c>
      <c r="F352" s="640">
        <v>0</v>
      </c>
      <c r="G352" s="640">
        <v>0</v>
      </c>
      <c r="H352" s="639" t="s">
        <v>1319</v>
      </c>
      <c r="I352" s="639" t="s">
        <v>52</v>
      </c>
      <c r="J352" s="639" t="s">
        <v>575</v>
      </c>
      <c r="K352" s="639" t="s">
        <v>1351</v>
      </c>
      <c r="L352" s="646" t="s">
        <v>124</v>
      </c>
      <c r="M352" s="647">
        <v>44912</v>
      </c>
      <c r="N352" s="646"/>
      <c r="O352" s="640">
        <v>1</v>
      </c>
      <c r="P352" s="639" t="s">
        <v>70</v>
      </c>
      <c r="Q352" s="639" t="s">
        <v>1312</v>
      </c>
      <c r="R352" s="639" t="s">
        <v>1313</v>
      </c>
      <c r="S352" s="646" t="s">
        <v>65</v>
      </c>
      <c r="T352" s="646"/>
    </row>
    <row r="353" spans="2:20">
      <c r="B353" s="639" t="s">
        <v>1669</v>
      </c>
      <c r="C353" s="639" t="s">
        <v>823</v>
      </c>
      <c r="D353" s="640">
        <v>-33</v>
      </c>
      <c r="E353" s="640">
        <v>-28</v>
      </c>
      <c r="F353" s="640">
        <v>0</v>
      </c>
      <c r="G353" s="640">
        <v>0</v>
      </c>
      <c r="H353" s="639" t="s">
        <v>1319</v>
      </c>
      <c r="I353" s="639" t="s">
        <v>52</v>
      </c>
      <c r="J353" s="639" t="s">
        <v>575</v>
      </c>
      <c r="K353" s="639" t="s">
        <v>1351</v>
      </c>
      <c r="L353" s="646" t="s">
        <v>108</v>
      </c>
      <c r="M353" s="647">
        <v>44912</v>
      </c>
      <c r="N353" s="646"/>
      <c r="O353" s="640">
        <v>1</v>
      </c>
      <c r="P353" s="639" t="s">
        <v>70</v>
      </c>
      <c r="Q353" s="639" t="s">
        <v>1312</v>
      </c>
      <c r="R353" s="639" t="s">
        <v>1313</v>
      </c>
      <c r="S353" s="646" t="s">
        <v>65</v>
      </c>
      <c r="T353" s="646"/>
    </row>
    <row r="354" spans="2:20">
      <c r="B354" s="639" t="s">
        <v>1669</v>
      </c>
      <c r="C354" s="639" t="s">
        <v>823</v>
      </c>
      <c r="D354" s="640">
        <v>32</v>
      </c>
      <c r="E354" s="640">
        <v>37</v>
      </c>
      <c r="F354" s="640">
        <v>0</v>
      </c>
      <c r="G354" s="640">
        <v>0</v>
      </c>
      <c r="H354" s="639" t="s">
        <v>1319</v>
      </c>
      <c r="I354" s="639" t="s">
        <v>52</v>
      </c>
      <c r="J354" s="639" t="s">
        <v>575</v>
      </c>
      <c r="K354" s="639" t="s">
        <v>1351</v>
      </c>
      <c r="L354" s="646" t="s">
        <v>124</v>
      </c>
      <c r="M354" s="647">
        <v>44912</v>
      </c>
      <c r="N354" s="646"/>
      <c r="O354" s="640">
        <v>1</v>
      </c>
      <c r="P354" s="639" t="s">
        <v>67</v>
      </c>
      <c r="Q354" s="639" t="s">
        <v>1312</v>
      </c>
      <c r="R354" s="639" t="s">
        <v>1313</v>
      </c>
      <c r="S354" s="646" t="s">
        <v>65</v>
      </c>
      <c r="T354" s="646"/>
    </row>
    <row r="355" spans="2:20">
      <c r="B355" s="639" t="s">
        <v>1669</v>
      </c>
      <c r="C355" s="639" t="s">
        <v>823</v>
      </c>
      <c r="D355" s="640">
        <v>-8</v>
      </c>
      <c r="E355" s="640">
        <v>-3</v>
      </c>
      <c r="F355" s="640">
        <v>0</v>
      </c>
      <c r="G355" s="640">
        <v>0</v>
      </c>
      <c r="H355" s="639" t="s">
        <v>1319</v>
      </c>
      <c r="I355" s="639" t="s">
        <v>52</v>
      </c>
      <c r="J355" s="639" t="s">
        <v>575</v>
      </c>
      <c r="K355" s="639" t="s">
        <v>1351</v>
      </c>
      <c r="L355" s="646" t="s">
        <v>108</v>
      </c>
      <c r="M355" s="647">
        <v>44912</v>
      </c>
      <c r="N355" s="646"/>
      <c r="O355" s="640">
        <v>1</v>
      </c>
      <c r="P355" s="639" t="s">
        <v>67</v>
      </c>
      <c r="Q355" s="639" t="s">
        <v>1312</v>
      </c>
      <c r="R355" s="639" t="s">
        <v>1313</v>
      </c>
      <c r="S355" s="646" t="s">
        <v>65</v>
      </c>
      <c r="T355" s="646"/>
    </row>
    <row r="356" spans="2:20">
      <c r="B356" s="639" t="s">
        <v>907</v>
      </c>
      <c r="C356" s="639" t="s">
        <v>907</v>
      </c>
      <c r="D356" s="640">
        <v>-79</v>
      </c>
      <c r="E356" s="640">
        <v>-74</v>
      </c>
      <c r="F356" s="640">
        <v>0</v>
      </c>
      <c r="G356" s="640">
        <v>0</v>
      </c>
      <c r="H356" s="639" t="s">
        <v>1318</v>
      </c>
      <c r="I356" s="639" t="s">
        <v>1319</v>
      </c>
      <c r="J356" s="639" t="s">
        <v>1529</v>
      </c>
      <c r="K356" s="639" t="s">
        <v>1311</v>
      </c>
      <c r="L356" s="646" t="s">
        <v>66</v>
      </c>
      <c r="M356" s="647">
        <v>44905</v>
      </c>
      <c r="N356" s="646"/>
      <c r="O356" s="640">
        <v>1</v>
      </c>
      <c r="P356" s="639" t="s">
        <v>293</v>
      </c>
      <c r="Q356" s="639" t="s">
        <v>1312</v>
      </c>
      <c r="R356" s="639" t="s">
        <v>1313</v>
      </c>
      <c r="S356" s="646" t="s">
        <v>65</v>
      </c>
      <c r="T356" s="639" t="s">
        <v>1447</v>
      </c>
    </row>
    <row r="357" spans="2:20">
      <c r="B357" s="639" t="s">
        <v>907</v>
      </c>
      <c r="C357" s="639" t="s">
        <v>907</v>
      </c>
      <c r="D357" s="640">
        <v>-89</v>
      </c>
      <c r="E357" s="640">
        <v>-84</v>
      </c>
      <c r="F357" s="640">
        <v>0</v>
      </c>
      <c r="G357" s="640">
        <v>0</v>
      </c>
      <c r="H357" s="639" t="s">
        <v>1318</v>
      </c>
      <c r="I357" s="639" t="s">
        <v>1319</v>
      </c>
      <c r="J357" s="639" t="s">
        <v>1529</v>
      </c>
      <c r="K357" s="639" t="s">
        <v>1311</v>
      </c>
      <c r="L357" s="646" t="s">
        <v>66</v>
      </c>
      <c r="M357" s="647">
        <v>44905</v>
      </c>
      <c r="N357" s="646"/>
      <c r="O357" s="640">
        <v>1</v>
      </c>
      <c r="P357" s="639" t="s">
        <v>547</v>
      </c>
      <c r="Q357" s="639" t="s">
        <v>1312</v>
      </c>
      <c r="R357" s="639" t="s">
        <v>1313</v>
      </c>
      <c r="S357" s="646" t="s">
        <v>65</v>
      </c>
      <c r="T357" s="639" t="s">
        <v>1447</v>
      </c>
    </row>
    <row r="358" spans="2:20">
      <c r="B358" s="639" t="s">
        <v>907</v>
      </c>
      <c r="C358" s="639" t="s">
        <v>907</v>
      </c>
      <c r="D358" s="640">
        <v>-99</v>
      </c>
      <c r="E358" s="640">
        <v>-94</v>
      </c>
      <c r="F358" s="640">
        <v>0</v>
      </c>
      <c r="G358" s="640">
        <v>0</v>
      </c>
      <c r="H358" s="639" t="s">
        <v>1318</v>
      </c>
      <c r="I358" s="639" t="s">
        <v>1319</v>
      </c>
      <c r="J358" s="639" t="s">
        <v>1529</v>
      </c>
      <c r="K358" s="639" t="s">
        <v>1311</v>
      </c>
      <c r="L358" s="646" t="s">
        <v>66</v>
      </c>
      <c r="M358" s="647">
        <v>44905</v>
      </c>
      <c r="N358" s="646"/>
      <c r="O358" s="640">
        <v>1</v>
      </c>
      <c r="P358" s="639" t="s">
        <v>70</v>
      </c>
      <c r="Q358" s="639" t="s">
        <v>1312</v>
      </c>
      <c r="R358" s="639" t="s">
        <v>1313</v>
      </c>
      <c r="S358" s="646" t="s">
        <v>65</v>
      </c>
      <c r="T358" s="639" t="s">
        <v>1447</v>
      </c>
    </row>
    <row r="359" spans="2:20">
      <c r="B359" s="639" t="s">
        <v>913</v>
      </c>
      <c r="C359" s="639" t="s">
        <v>907</v>
      </c>
      <c r="D359" s="640">
        <v>-99</v>
      </c>
      <c r="E359" s="640">
        <v>-94</v>
      </c>
      <c r="F359" s="640">
        <v>0</v>
      </c>
      <c r="G359" s="640">
        <v>0</v>
      </c>
      <c r="H359" s="639" t="s">
        <v>1318</v>
      </c>
      <c r="I359" s="639" t="s">
        <v>1319</v>
      </c>
      <c r="J359" s="639" t="s">
        <v>1529</v>
      </c>
      <c r="K359" s="639" t="s">
        <v>1311</v>
      </c>
      <c r="L359" s="646" t="s">
        <v>66</v>
      </c>
      <c r="M359" s="647">
        <v>44905</v>
      </c>
      <c r="N359" s="646"/>
      <c r="O359" s="640">
        <v>1</v>
      </c>
      <c r="P359" s="639" t="s">
        <v>70</v>
      </c>
      <c r="Q359" s="639" t="s">
        <v>1312</v>
      </c>
      <c r="R359" s="639" t="s">
        <v>1313</v>
      </c>
      <c r="S359" s="646" t="s">
        <v>65</v>
      </c>
      <c r="T359" s="639" t="s">
        <v>1447</v>
      </c>
    </row>
    <row r="360" spans="2:20">
      <c r="B360" s="639" t="s">
        <v>913</v>
      </c>
      <c r="C360" s="639" t="s">
        <v>907</v>
      </c>
      <c r="D360" s="640">
        <v>-89</v>
      </c>
      <c r="E360" s="640">
        <v>-84</v>
      </c>
      <c r="F360" s="640">
        <v>0</v>
      </c>
      <c r="G360" s="640">
        <v>0</v>
      </c>
      <c r="H360" s="639" t="s">
        <v>1318</v>
      </c>
      <c r="I360" s="639" t="s">
        <v>1319</v>
      </c>
      <c r="J360" s="639" t="s">
        <v>1529</v>
      </c>
      <c r="K360" s="639" t="s">
        <v>1311</v>
      </c>
      <c r="L360" s="646" t="s">
        <v>66</v>
      </c>
      <c r="M360" s="647">
        <v>44905</v>
      </c>
      <c r="N360" s="646"/>
      <c r="O360" s="640">
        <v>1</v>
      </c>
      <c r="P360" s="639" t="s">
        <v>547</v>
      </c>
      <c r="Q360" s="639" t="s">
        <v>1312</v>
      </c>
      <c r="R360" s="639" t="s">
        <v>1313</v>
      </c>
      <c r="S360" s="646" t="s">
        <v>65</v>
      </c>
      <c r="T360" s="639" t="s">
        <v>1327</v>
      </c>
    </row>
    <row r="361" spans="2:20">
      <c r="B361" s="639" t="s">
        <v>913</v>
      </c>
      <c r="C361" s="639" t="s">
        <v>907</v>
      </c>
      <c r="D361" s="640">
        <v>-79</v>
      </c>
      <c r="E361" s="640">
        <v>-74</v>
      </c>
      <c r="F361" s="640">
        <v>0</v>
      </c>
      <c r="G361" s="640">
        <v>0</v>
      </c>
      <c r="H361" s="639" t="s">
        <v>1318</v>
      </c>
      <c r="I361" s="639" t="s">
        <v>1319</v>
      </c>
      <c r="J361" s="639" t="s">
        <v>1529</v>
      </c>
      <c r="K361" s="639" t="s">
        <v>1311</v>
      </c>
      <c r="L361" s="646" t="s">
        <v>66</v>
      </c>
      <c r="M361" s="647">
        <v>44905</v>
      </c>
      <c r="N361" s="646"/>
      <c r="O361" s="640">
        <v>1</v>
      </c>
      <c r="P361" s="639" t="s">
        <v>293</v>
      </c>
      <c r="Q361" s="639" t="s">
        <v>1312</v>
      </c>
      <c r="R361" s="639" t="s">
        <v>1313</v>
      </c>
      <c r="S361" s="646" t="s">
        <v>65</v>
      </c>
      <c r="T361" s="639" t="s">
        <v>1448</v>
      </c>
    </row>
    <row r="362" spans="2:20">
      <c r="B362" s="639" t="s">
        <v>818</v>
      </c>
      <c r="C362" s="639" t="s">
        <v>801</v>
      </c>
      <c r="D362" s="640">
        <v>-43</v>
      </c>
      <c r="E362" s="640">
        <v>-38</v>
      </c>
      <c r="F362" s="640">
        <v>0</v>
      </c>
      <c r="G362" s="640">
        <v>0</v>
      </c>
      <c r="H362" s="639" t="s">
        <v>1353</v>
      </c>
      <c r="I362" s="639" t="s">
        <v>1354</v>
      </c>
      <c r="J362" s="639" t="s">
        <v>814</v>
      </c>
      <c r="K362" s="639" t="s">
        <v>1351</v>
      </c>
      <c r="L362" s="646" t="s">
        <v>124</v>
      </c>
      <c r="M362" s="647">
        <v>44919</v>
      </c>
      <c r="N362" s="646"/>
      <c r="O362" s="640">
        <v>1</v>
      </c>
      <c r="P362" s="639" t="s">
        <v>70</v>
      </c>
      <c r="Q362" s="639" t="s">
        <v>1312</v>
      </c>
      <c r="R362" s="639" t="s">
        <v>1313</v>
      </c>
      <c r="S362" s="646" t="s">
        <v>65</v>
      </c>
      <c r="T362" s="646"/>
    </row>
    <row r="363" spans="2:20">
      <c r="B363" s="639" t="s">
        <v>818</v>
      </c>
      <c r="C363" s="639" t="s">
        <v>801</v>
      </c>
      <c r="D363" s="640">
        <v>-38</v>
      </c>
      <c r="E363" s="640">
        <v>-33</v>
      </c>
      <c r="F363" s="640">
        <v>0</v>
      </c>
      <c r="G363" s="640">
        <v>0</v>
      </c>
      <c r="H363" s="639" t="s">
        <v>1353</v>
      </c>
      <c r="I363" s="639" t="s">
        <v>1354</v>
      </c>
      <c r="J363" s="639" t="s">
        <v>814</v>
      </c>
      <c r="K363" s="639" t="s">
        <v>1351</v>
      </c>
      <c r="L363" s="646" t="s">
        <v>124</v>
      </c>
      <c r="M363" s="647">
        <v>44912</v>
      </c>
      <c r="N363" s="647">
        <v>44918</v>
      </c>
      <c r="O363" s="640">
        <v>1</v>
      </c>
      <c r="P363" s="639" t="s">
        <v>70</v>
      </c>
      <c r="Q363" s="639" t="s">
        <v>1312</v>
      </c>
      <c r="R363" s="639" t="s">
        <v>1313</v>
      </c>
      <c r="S363" s="646" t="s">
        <v>65</v>
      </c>
      <c r="T363" s="646"/>
    </row>
    <row r="364" spans="2:20">
      <c r="B364" s="639" t="s">
        <v>818</v>
      </c>
      <c r="C364" s="639" t="s">
        <v>801</v>
      </c>
      <c r="D364" s="640">
        <v>-18</v>
      </c>
      <c r="E364" s="640">
        <v>-13</v>
      </c>
      <c r="F364" s="640">
        <v>0</v>
      </c>
      <c r="G364" s="640">
        <v>0</v>
      </c>
      <c r="H364" s="639" t="s">
        <v>1353</v>
      </c>
      <c r="I364" s="639" t="s">
        <v>1354</v>
      </c>
      <c r="J364" s="639" t="s">
        <v>814</v>
      </c>
      <c r="K364" s="639" t="s">
        <v>1351</v>
      </c>
      <c r="L364" s="646" t="s">
        <v>124</v>
      </c>
      <c r="M364" s="647">
        <v>44919</v>
      </c>
      <c r="N364" s="646"/>
      <c r="O364" s="640">
        <v>1</v>
      </c>
      <c r="P364" s="639" t="s">
        <v>67</v>
      </c>
      <c r="Q364" s="639" t="s">
        <v>1312</v>
      </c>
      <c r="R364" s="639" t="s">
        <v>1313</v>
      </c>
      <c r="S364" s="646" t="s">
        <v>65</v>
      </c>
      <c r="T364" s="646"/>
    </row>
    <row r="365" spans="2:20">
      <c r="B365" s="639" t="s">
        <v>818</v>
      </c>
      <c r="C365" s="639" t="s">
        <v>801</v>
      </c>
      <c r="D365" s="640">
        <v>-13</v>
      </c>
      <c r="E365" s="640">
        <v>-8</v>
      </c>
      <c r="F365" s="640">
        <v>0</v>
      </c>
      <c r="G365" s="640">
        <v>0</v>
      </c>
      <c r="H365" s="639" t="s">
        <v>1353</v>
      </c>
      <c r="I365" s="639" t="s">
        <v>1354</v>
      </c>
      <c r="J365" s="639" t="s">
        <v>814</v>
      </c>
      <c r="K365" s="639" t="s">
        <v>1351</v>
      </c>
      <c r="L365" s="646" t="s">
        <v>124</v>
      </c>
      <c r="M365" s="647">
        <v>44912</v>
      </c>
      <c r="N365" s="647">
        <v>44918</v>
      </c>
      <c r="O365" s="640">
        <v>1</v>
      </c>
      <c r="P365" s="639" t="s">
        <v>67</v>
      </c>
      <c r="Q365" s="639" t="s">
        <v>1312</v>
      </c>
      <c r="R365" s="639" t="s">
        <v>1313</v>
      </c>
      <c r="S365" s="646" t="s">
        <v>65</v>
      </c>
      <c r="T365" s="646"/>
    </row>
    <row r="366" spans="2:20">
      <c r="B366" s="639" t="s">
        <v>818</v>
      </c>
      <c r="C366" s="639" t="s">
        <v>801</v>
      </c>
      <c r="D366" s="640">
        <v>-58</v>
      </c>
      <c r="E366" s="640">
        <v>-53</v>
      </c>
      <c r="F366" s="640">
        <v>0</v>
      </c>
      <c r="G366" s="640">
        <v>0</v>
      </c>
      <c r="H366" s="639" t="s">
        <v>1353</v>
      </c>
      <c r="I366" s="639" t="s">
        <v>1354</v>
      </c>
      <c r="J366" s="639" t="s">
        <v>814</v>
      </c>
      <c r="K366" s="639" t="s">
        <v>1351</v>
      </c>
      <c r="L366" s="646" t="s">
        <v>108</v>
      </c>
      <c r="M366" s="647">
        <v>44919</v>
      </c>
      <c r="N366" s="646"/>
      <c r="O366" s="640">
        <v>1</v>
      </c>
      <c r="P366" s="639" t="s">
        <v>67</v>
      </c>
      <c r="Q366" s="639" t="s">
        <v>1312</v>
      </c>
      <c r="R366" s="639" t="s">
        <v>1313</v>
      </c>
      <c r="S366" s="646" t="s">
        <v>65</v>
      </c>
      <c r="T366" s="646"/>
    </row>
    <row r="367" spans="2:20">
      <c r="B367" s="639" t="s">
        <v>818</v>
      </c>
      <c r="C367" s="639" t="s">
        <v>801</v>
      </c>
      <c r="D367" s="640">
        <v>-53</v>
      </c>
      <c r="E367" s="640">
        <v>-48</v>
      </c>
      <c r="F367" s="640">
        <v>0</v>
      </c>
      <c r="G367" s="640">
        <v>0</v>
      </c>
      <c r="H367" s="639" t="s">
        <v>1353</v>
      </c>
      <c r="I367" s="639" t="s">
        <v>1354</v>
      </c>
      <c r="J367" s="639" t="s">
        <v>814</v>
      </c>
      <c r="K367" s="639" t="s">
        <v>1351</v>
      </c>
      <c r="L367" s="646" t="s">
        <v>108</v>
      </c>
      <c r="M367" s="647">
        <v>44912</v>
      </c>
      <c r="N367" s="647">
        <v>44918</v>
      </c>
      <c r="O367" s="640">
        <v>1</v>
      </c>
      <c r="P367" s="639" t="s">
        <v>67</v>
      </c>
      <c r="Q367" s="639" t="s">
        <v>1312</v>
      </c>
      <c r="R367" s="639" t="s">
        <v>1313</v>
      </c>
      <c r="S367" s="646" t="s">
        <v>65</v>
      </c>
      <c r="T367" s="646"/>
    </row>
    <row r="368" spans="2:20">
      <c r="B368" s="639" t="s">
        <v>818</v>
      </c>
      <c r="C368" s="639" t="s">
        <v>801</v>
      </c>
      <c r="D368" s="640">
        <v>-83</v>
      </c>
      <c r="E368" s="640">
        <v>-78</v>
      </c>
      <c r="F368" s="640">
        <v>0</v>
      </c>
      <c r="G368" s="640">
        <v>0</v>
      </c>
      <c r="H368" s="639" t="s">
        <v>1353</v>
      </c>
      <c r="I368" s="639" t="s">
        <v>1354</v>
      </c>
      <c r="J368" s="639" t="s">
        <v>814</v>
      </c>
      <c r="K368" s="639" t="s">
        <v>1351</v>
      </c>
      <c r="L368" s="646" t="s">
        <v>108</v>
      </c>
      <c r="M368" s="647">
        <v>44919</v>
      </c>
      <c r="N368" s="646"/>
      <c r="O368" s="640">
        <v>1</v>
      </c>
      <c r="P368" s="639" t="s">
        <v>70</v>
      </c>
      <c r="Q368" s="639" t="s">
        <v>1312</v>
      </c>
      <c r="R368" s="639" t="s">
        <v>1313</v>
      </c>
      <c r="S368" s="646" t="s">
        <v>65</v>
      </c>
      <c r="T368" s="646"/>
    </row>
    <row r="369" spans="2:20">
      <c r="B369" s="639" t="s">
        <v>818</v>
      </c>
      <c r="C369" s="639" t="s">
        <v>801</v>
      </c>
      <c r="D369" s="640">
        <v>-78</v>
      </c>
      <c r="E369" s="640">
        <v>-73</v>
      </c>
      <c r="F369" s="640">
        <v>0</v>
      </c>
      <c r="G369" s="640">
        <v>0</v>
      </c>
      <c r="H369" s="639" t="s">
        <v>1353</v>
      </c>
      <c r="I369" s="639" t="s">
        <v>1354</v>
      </c>
      <c r="J369" s="639" t="s">
        <v>814</v>
      </c>
      <c r="K369" s="639" t="s">
        <v>1351</v>
      </c>
      <c r="L369" s="646" t="s">
        <v>108</v>
      </c>
      <c r="M369" s="647">
        <v>44912</v>
      </c>
      <c r="N369" s="647">
        <v>44918</v>
      </c>
      <c r="O369" s="640">
        <v>1</v>
      </c>
      <c r="P369" s="639" t="s">
        <v>70</v>
      </c>
      <c r="Q369" s="639" t="s">
        <v>1312</v>
      </c>
      <c r="R369" s="639" t="s">
        <v>1313</v>
      </c>
      <c r="S369" s="646" t="s">
        <v>65</v>
      </c>
      <c r="T369" s="646"/>
    </row>
    <row r="370" spans="2:20">
      <c r="B370" s="639" t="s">
        <v>828</v>
      </c>
      <c r="C370" s="639" t="s">
        <v>801</v>
      </c>
      <c r="D370" s="640">
        <v>-83</v>
      </c>
      <c r="E370" s="640">
        <v>-78</v>
      </c>
      <c r="F370" s="640">
        <v>0</v>
      </c>
      <c r="G370" s="640">
        <v>0</v>
      </c>
      <c r="H370" s="639" t="s">
        <v>1353</v>
      </c>
      <c r="I370" s="639" t="s">
        <v>1354</v>
      </c>
      <c r="J370" s="639" t="s">
        <v>814</v>
      </c>
      <c r="K370" s="639" t="s">
        <v>1351</v>
      </c>
      <c r="L370" s="646" t="s">
        <v>108</v>
      </c>
      <c r="M370" s="647">
        <v>44919</v>
      </c>
      <c r="N370" s="646"/>
      <c r="O370" s="640">
        <v>1</v>
      </c>
      <c r="P370" s="639" t="s">
        <v>70</v>
      </c>
      <c r="Q370" s="639" t="s">
        <v>1312</v>
      </c>
      <c r="R370" s="639" t="s">
        <v>1313</v>
      </c>
      <c r="S370" s="646" t="s">
        <v>65</v>
      </c>
      <c r="T370" s="639" t="s">
        <v>1355</v>
      </c>
    </row>
    <row r="371" spans="2:20">
      <c r="B371" s="639" t="s">
        <v>828</v>
      </c>
      <c r="C371" s="639" t="s">
        <v>801</v>
      </c>
      <c r="D371" s="640">
        <v>-78</v>
      </c>
      <c r="E371" s="640">
        <v>-73</v>
      </c>
      <c r="F371" s="640">
        <v>0</v>
      </c>
      <c r="G371" s="640">
        <v>0</v>
      </c>
      <c r="H371" s="639" t="s">
        <v>1353</v>
      </c>
      <c r="I371" s="639" t="s">
        <v>1354</v>
      </c>
      <c r="J371" s="639" t="s">
        <v>814</v>
      </c>
      <c r="K371" s="639" t="s">
        <v>1351</v>
      </c>
      <c r="L371" s="646" t="s">
        <v>108</v>
      </c>
      <c r="M371" s="647">
        <v>44912</v>
      </c>
      <c r="N371" s="647">
        <v>44918</v>
      </c>
      <c r="O371" s="640">
        <v>1</v>
      </c>
      <c r="P371" s="639" t="s">
        <v>70</v>
      </c>
      <c r="Q371" s="639" t="s">
        <v>1312</v>
      </c>
      <c r="R371" s="639" t="s">
        <v>1313</v>
      </c>
      <c r="S371" s="646" t="s">
        <v>65</v>
      </c>
      <c r="T371" s="639" t="s">
        <v>1355</v>
      </c>
    </row>
    <row r="372" spans="2:20">
      <c r="B372" s="639" t="s">
        <v>828</v>
      </c>
      <c r="C372" s="639" t="s">
        <v>801</v>
      </c>
      <c r="D372" s="640">
        <v>-18</v>
      </c>
      <c r="E372" s="640">
        <v>-13</v>
      </c>
      <c r="F372" s="640">
        <v>0</v>
      </c>
      <c r="G372" s="640">
        <v>0</v>
      </c>
      <c r="H372" s="639" t="s">
        <v>1353</v>
      </c>
      <c r="I372" s="639" t="s">
        <v>1354</v>
      </c>
      <c r="J372" s="639" t="s">
        <v>814</v>
      </c>
      <c r="K372" s="639" t="s">
        <v>1351</v>
      </c>
      <c r="L372" s="646" t="s">
        <v>124</v>
      </c>
      <c r="M372" s="647">
        <v>44919</v>
      </c>
      <c r="N372" s="646"/>
      <c r="O372" s="640">
        <v>1</v>
      </c>
      <c r="P372" s="639" t="s">
        <v>67</v>
      </c>
      <c r="Q372" s="639" t="s">
        <v>1312</v>
      </c>
      <c r="R372" s="639" t="s">
        <v>1313</v>
      </c>
      <c r="S372" s="646" t="s">
        <v>65</v>
      </c>
      <c r="T372" s="639" t="s">
        <v>1407</v>
      </c>
    </row>
    <row r="373" spans="2:20">
      <c r="B373" s="639" t="s">
        <v>828</v>
      </c>
      <c r="C373" s="639" t="s">
        <v>801</v>
      </c>
      <c r="D373" s="640">
        <v>-13</v>
      </c>
      <c r="E373" s="640">
        <v>-8</v>
      </c>
      <c r="F373" s="640">
        <v>0</v>
      </c>
      <c r="G373" s="640">
        <v>0</v>
      </c>
      <c r="H373" s="639" t="s">
        <v>1353</v>
      </c>
      <c r="I373" s="639" t="s">
        <v>1354</v>
      </c>
      <c r="J373" s="639" t="s">
        <v>814</v>
      </c>
      <c r="K373" s="639" t="s">
        <v>1351</v>
      </c>
      <c r="L373" s="646" t="s">
        <v>124</v>
      </c>
      <c r="M373" s="647">
        <v>44912</v>
      </c>
      <c r="N373" s="647">
        <v>44918</v>
      </c>
      <c r="O373" s="640">
        <v>1</v>
      </c>
      <c r="P373" s="639" t="s">
        <v>67</v>
      </c>
      <c r="Q373" s="639" t="s">
        <v>1312</v>
      </c>
      <c r="R373" s="639" t="s">
        <v>1313</v>
      </c>
      <c r="S373" s="646" t="s">
        <v>65</v>
      </c>
      <c r="T373" s="639" t="s">
        <v>1407</v>
      </c>
    </row>
    <row r="374" spans="2:20">
      <c r="B374" s="639" t="s">
        <v>828</v>
      </c>
      <c r="C374" s="639" t="s">
        <v>801</v>
      </c>
      <c r="D374" s="640">
        <v>-58</v>
      </c>
      <c r="E374" s="640">
        <v>-53</v>
      </c>
      <c r="F374" s="640">
        <v>0</v>
      </c>
      <c r="G374" s="640">
        <v>0</v>
      </c>
      <c r="H374" s="639" t="s">
        <v>1353</v>
      </c>
      <c r="I374" s="639" t="s">
        <v>1354</v>
      </c>
      <c r="J374" s="639" t="s">
        <v>814</v>
      </c>
      <c r="K374" s="639" t="s">
        <v>1351</v>
      </c>
      <c r="L374" s="646" t="s">
        <v>108</v>
      </c>
      <c r="M374" s="647">
        <v>44919</v>
      </c>
      <c r="N374" s="646"/>
      <c r="O374" s="640">
        <v>1</v>
      </c>
      <c r="P374" s="639" t="s">
        <v>67</v>
      </c>
      <c r="Q374" s="639" t="s">
        <v>1312</v>
      </c>
      <c r="R374" s="639" t="s">
        <v>1313</v>
      </c>
      <c r="S374" s="646" t="s">
        <v>65</v>
      </c>
      <c r="T374" s="639" t="s">
        <v>1407</v>
      </c>
    </row>
    <row r="375" spans="2:20">
      <c r="B375" s="639" t="s">
        <v>828</v>
      </c>
      <c r="C375" s="639" t="s">
        <v>801</v>
      </c>
      <c r="D375" s="640">
        <v>-53</v>
      </c>
      <c r="E375" s="640">
        <v>-48</v>
      </c>
      <c r="F375" s="640">
        <v>0</v>
      </c>
      <c r="G375" s="640">
        <v>0</v>
      </c>
      <c r="H375" s="639" t="s">
        <v>1353</v>
      </c>
      <c r="I375" s="639" t="s">
        <v>1354</v>
      </c>
      <c r="J375" s="639" t="s">
        <v>814</v>
      </c>
      <c r="K375" s="639" t="s">
        <v>1351</v>
      </c>
      <c r="L375" s="646" t="s">
        <v>108</v>
      </c>
      <c r="M375" s="647">
        <v>44912</v>
      </c>
      <c r="N375" s="647">
        <v>44918</v>
      </c>
      <c r="O375" s="640">
        <v>1</v>
      </c>
      <c r="P375" s="639" t="s">
        <v>67</v>
      </c>
      <c r="Q375" s="639" t="s">
        <v>1312</v>
      </c>
      <c r="R375" s="639" t="s">
        <v>1313</v>
      </c>
      <c r="S375" s="646" t="s">
        <v>65</v>
      </c>
      <c r="T375" s="639" t="s">
        <v>1407</v>
      </c>
    </row>
    <row r="376" spans="2:20">
      <c r="B376" s="639" t="s">
        <v>828</v>
      </c>
      <c r="C376" s="639" t="s">
        <v>801</v>
      </c>
      <c r="D376" s="640">
        <v>-43</v>
      </c>
      <c r="E376" s="640">
        <v>-38</v>
      </c>
      <c r="F376" s="640">
        <v>0</v>
      </c>
      <c r="G376" s="640">
        <v>0</v>
      </c>
      <c r="H376" s="639" t="s">
        <v>1353</v>
      </c>
      <c r="I376" s="639" t="s">
        <v>1354</v>
      </c>
      <c r="J376" s="639" t="s">
        <v>814</v>
      </c>
      <c r="K376" s="639" t="s">
        <v>1351</v>
      </c>
      <c r="L376" s="646" t="s">
        <v>124</v>
      </c>
      <c r="M376" s="647">
        <v>44919</v>
      </c>
      <c r="N376" s="646"/>
      <c r="O376" s="640">
        <v>1</v>
      </c>
      <c r="P376" s="639" t="s">
        <v>70</v>
      </c>
      <c r="Q376" s="639" t="s">
        <v>1312</v>
      </c>
      <c r="R376" s="639" t="s">
        <v>1313</v>
      </c>
      <c r="S376" s="646" t="s">
        <v>65</v>
      </c>
      <c r="T376" s="639" t="s">
        <v>1355</v>
      </c>
    </row>
    <row r="377" spans="2:20">
      <c r="B377" s="639" t="s">
        <v>828</v>
      </c>
      <c r="C377" s="639" t="s">
        <v>801</v>
      </c>
      <c r="D377" s="640">
        <v>-38</v>
      </c>
      <c r="E377" s="640">
        <v>-33</v>
      </c>
      <c r="F377" s="640">
        <v>0</v>
      </c>
      <c r="G377" s="640">
        <v>0</v>
      </c>
      <c r="H377" s="639" t="s">
        <v>1353</v>
      </c>
      <c r="I377" s="639" t="s">
        <v>1354</v>
      </c>
      <c r="J377" s="639" t="s">
        <v>814</v>
      </c>
      <c r="K377" s="639" t="s">
        <v>1351</v>
      </c>
      <c r="L377" s="646" t="s">
        <v>124</v>
      </c>
      <c r="M377" s="647">
        <v>44912</v>
      </c>
      <c r="N377" s="647">
        <v>44918</v>
      </c>
      <c r="O377" s="640">
        <v>1</v>
      </c>
      <c r="P377" s="639" t="s">
        <v>70</v>
      </c>
      <c r="Q377" s="639" t="s">
        <v>1312</v>
      </c>
      <c r="R377" s="639" t="s">
        <v>1313</v>
      </c>
      <c r="S377" s="646" t="s">
        <v>65</v>
      </c>
      <c r="T377" s="639" t="s">
        <v>1355</v>
      </c>
    </row>
    <row r="378" spans="2:20">
      <c r="B378" s="639" t="s">
        <v>1670</v>
      </c>
      <c r="C378" s="639" t="s">
        <v>883</v>
      </c>
      <c r="D378" s="640">
        <v>-87</v>
      </c>
      <c r="E378" s="640">
        <v>-82</v>
      </c>
      <c r="F378" s="640">
        <v>45</v>
      </c>
      <c r="G378" s="640">
        <v>0</v>
      </c>
      <c r="H378" s="639" t="s">
        <v>1319</v>
      </c>
      <c r="I378" s="639" t="s">
        <v>52</v>
      </c>
      <c r="J378" s="639" t="s">
        <v>1446</v>
      </c>
      <c r="K378" s="639" t="s">
        <v>1351</v>
      </c>
      <c r="L378" s="646" t="s">
        <v>66</v>
      </c>
      <c r="M378" s="647">
        <v>44912</v>
      </c>
      <c r="N378" s="646"/>
      <c r="O378" s="640">
        <v>1</v>
      </c>
      <c r="P378" s="639" t="s">
        <v>91</v>
      </c>
      <c r="Q378" s="639" t="s">
        <v>1312</v>
      </c>
      <c r="R378" s="639" t="s">
        <v>1313</v>
      </c>
      <c r="S378" s="646" t="s">
        <v>222</v>
      </c>
      <c r="T378" s="639" t="s">
        <v>1556</v>
      </c>
    </row>
    <row r="379" spans="2:20">
      <c r="B379" s="639" t="s">
        <v>729</v>
      </c>
      <c r="C379" s="639" t="s">
        <v>729</v>
      </c>
      <c r="D379" s="640">
        <v>-170</v>
      </c>
      <c r="E379" s="640">
        <v>-160</v>
      </c>
      <c r="F379" s="640">
        <v>0</v>
      </c>
      <c r="G379" s="640">
        <v>0</v>
      </c>
      <c r="H379" s="639" t="s">
        <v>1396</v>
      </c>
      <c r="I379" s="639" t="s">
        <v>1323</v>
      </c>
      <c r="J379" s="639" t="s">
        <v>1397</v>
      </c>
      <c r="K379" s="639" t="s">
        <v>701</v>
      </c>
      <c r="L379" s="646" t="s">
        <v>66</v>
      </c>
      <c r="M379" s="647">
        <v>44891</v>
      </c>
      <c r="N379" s="646"/>
      <c r="O379" s="640">
        <v>1</v>
      </c>
      <c r="P379" s="639" t="s">
        <v>547</v>
      </c>
      <c r="Q379" s="639" t="s">
        <v>1312</v>
      </c>
      <c r="R379" s="639" t="s">
        <v>1313</v>
      </c>
      <c r="S379" s="646" t="s">
        <v>65</v>
      </c>
      <c r="T379" s="639" t="s">
        <v>1327</v>
      </c>
    </row>
    <row r="380" spans="2:20">
      <c r="B380" s="639" t="s">
        <v>729</v>
      </c>
      <c r="C380" s="639" t="s">
        <v>729</v>
      </c>
      <c r="D380" s="640">
        <v>-205</v>
      </c>
      <c r="E380" s="640">
        <v>-195</v>
      </c>
      <c r="F380" s="640">
        <v>0</v>
      </c>
      <c r="G380" s="640">
        <v>0</v>
      </c>
      <c r="H380" s="639" t="s">
        <v>1396</v>
      </c>
      <c r="I380" s="639" t="s">
        <v>1323</v>
      </c>
      <c r="J380" s="639" t="s">
        <v>1397</v>
      </c>
      <c r="K380" s="639" t="s">
        <v>701</v>
      </c>
      <c r="L380" s="646" t="s">
        <v>66</v>
      </c>
      <c r="M380" s="647">
        <v>44891</v>
      </c>
      <c r="N380" s="646"/>
      <c r="O380" s="640">
        <v>1</v>
      </c>
      <c r="P380" s="639" t="s">
        <v>70</v>
      </c>
      <c r="Q380" s="639" t="s">
        <v>1312</v>
      </c>
      <c r="R380" s="639" t="s">
        <v>1313</v>
      </c>
      <c r="S380" s="646" t="s">
        <v>65</v>
      </c>
      <c r="T380" s="639" t="s">
        <v>1447</v>
      </c>
    </row>
    <row r="381" spans="2:20">
      <c r="B381" s="639" t="s">
        <v>729</v>
      </c>
      <c r="C381" s="639" t="s">
        <v>729</v>
      </c>
      <c r="D381" s="640">
        <v>-155</v>
      </c>
      <c r="E381" s="640">
        <v>-145</v>
      </c>
      <c r="F381" s="640">
        <v>0</v>
      </c>
      <c r="G381" s="640">
        <v>0</v>
      </c>
      <c r="H381" s="639" t="s">
        <v>1396</v>
      </c>
      <c r="I381" s="639" t="s">
        <v>1323</v>
      </c>
      <c r="J381" s="639" t="s">
        <v>1397</v>
      </c>
      <c r="K381" s="639" t="s">
        <v>701</v>
      </c>
      <c r="L381" s="646" t="s">
        <v>66</v>
      </c>
      <c r="M381" s="647">
        <v>44891</v>
      </c>
      <c r="N381" s="646"/>
      <c r="O381" s="640">
        <v>1</v>
      </c>
      <c r="P381" s="639" t="s">
        <v>293</v>
      </c>
      <c r="Q381" s="639" t="s">
        <v>1312</v>
      </c>
      <c r="R381" s="639" t="s">
        <v>1313</v>
      </c>
      <c r="S381" s="646" t="s">
        <v>65</v>
      </c>
      <c r="T381" s="639" t="s">
        <v>1448</v>
      </c>
    </row>
    <row r="382" spans="2:20">
      <c r="B382" s="639" t="s">
        <v>1671</v>
      </c>
      <c r="C382" s="639" t="s">
        <v>1172</v>
      </c>
      <c r="D382" s="640">
        <v>341</v>
      </c>
      <c r="E382" s="640">
        <v>361</v>
      </c>
      <c r="F382" s="640">
        <v>0</v>
      </c>
      <c r="G382" s="640">
        <v>0</v>
      </c>
      <c r="H382" s="639" t="s">
        <v>1318</v>
      </c>
      <c r="I382" s="639" t="s">
        <v>1319</v>
      </c>
      <c r="J382" s="639" t="s">
        <v>1183</v>
      </c>
      <c r="K382" s="639" t="s">
        <v>1367</v>
      </c>
      <c r="L382" s="646" t="s">
        <v>66</v>
      </c>
      <c r="M382" s="647">
        <v>44891</v>
      </c>
      <c r="N382" s="646"/>
      <c r="O382" s="640">
        <v>2</v>
      </c>
      <c r="P382" s="639" t="s">
        <v>91</v>
      </c>
      <c r="Q382" s="639" t="s">
        <v>1336</v>
      </c>
      <c r="R382" s="646"/>
      <c r="S382" s="646" t="s">
        <v>65</v>
      </c>
      <c r="T382" s="639" t="s">
        <v>1672</v>
      </c>
    </row>
    <row r="383" spans="2:20">
      <c r="B383" s="639" t="s">
        <v>1199</v>
      </c>
      <c r="C383" s="639" t="s">
        <v>1172</v>
      </c>
      <c r="D383" s="640">
        <v>129</v>
      </c>
      <c r="E383" s="640">
        <v>149</v>
      </c>
      <c r="F383" s="640">
        <v>0</v>
      </c>
      <c r="G383" s="640">
        <v>0</v>
      </c>
      <c r="H383" s="639" t="s">
        <v>1318</v>
      </c>
      <c r="I383" s="639" t="s">
        <v>1319</v>
      </c>
      <c r="J383" s="639" t="s">
        <v>1183</v>
      </c>
      <c r="K383" s="639" t="s">
        <v>1335</v>
      </c>
      <c r="L383" s="646" t="s">
        <v>66</v>
      </c>
      <c r="M383" s="647">
        <v>44891</v>
      </c>
      <c r="N383" s="646"/>
      <c r="O383" s="640">
        <v>1</v>
      </c>
      <c r="P383" s="639" t="s">
        <v>91</v>
      </c>
      <c r="Q383" s="639" t="s">
        <v>1336</v>
      </c>
      <c r="R383" s="646"/>
      <c r="S383" s="646" t="s">
        <v>65</v>
      </c>
      <c r="T383" s="639" t="s">
        <v>1673</v>
      </c>
    </row>
    <row r="384" spans="2:20">
      <c r="B384" s="639" t="s">
        <v>1674</v>
      </c>
      <c r="C384" s="639" t="s">
        <v>856</v>
      </c>
      <c r="D384" s="640">
        <v>-18</v>
      </c>
      <c r="E384" s="640">
        <v>-8</v>
      </c>
      <c r="F384" s="640">
        <v>90</v>
      </c>
      <c r="G384" s="640">
        <v>0</v>
      </c>
      <c r="H384" s="639" t="s">
        <v>1308</v>
      </c>
      <c r="I384" s="639" t="s">
        <v>1309</v>
      </c>
      <c r="J384" s="639" t="s">
        <v>1310</v>
      </c>
      <c r="K384" s="639" t="s">
        <v>1379</v>
      </c>
      <c r="L384" s="646" t="s">
        <v>66</v>
      </c>
      <c r="M384" s="647">
        <v>44905</v>
      </c>
      <c r="N384" s="646"/>
      <c r="O384" s="640">
        <v>1</v>
      </c>
      <c r="P384" s="639" t="s">
        <v>91</v>
      </c>
      <c r="Q384" s="639" t="s">
        <v>1312</v>
      </c>
      <c r="R384" s="639" t="s">
        <v>1313</v>
      </c>
      <c r="S384" s="646" t="s">
        <v>65</v>
      </c>
      <c r="T384" s="646"/>
    </row>
    <row r="385" spans="2:20">
      <c r="B385" s="639" t="s">
        <v>1675</v>
      </c>
      <c r="C385" s="639" t="s">
        <v>856</v>
      </c>
      <c r="D385" s="640">
        <v>-18</v>
      </c>
      <c r="E385" s="640">
        <v>-8</v>
      </c>
      <c r="F385" s="640">
        <v>90</v>
      </c>
      <c r="G385" s="640">
        <v>0</v>
      </c>
      <c r="H385" s="639" t="s">
        <v>1308</v>
      </c>
      <c r="I385" s="639" t="s">
        <v>1309</v>
      </c>
      <c r="J385" s="639" t="s">
        <v>1310</v>
      </c>
      <c r="K385" s="639" t="s">
        <v>1379</v>
      </c>
      <c r="L385" s="646" t="s">
        <v>66</v>
      </c>
      <c r="M385" s="647">
        <v>44905</v>
      </c>
      <c r="N385" s="646"/>
      <c r="O385" s="640">
        <v>1</v>
      </c>
      <c r="P385" s="639" t="s">
        <v>91</v>
      </c>
      <c r="Q385" s="639" t="s">
        <v>1312</v>
      </c>
      <c r="R385" s="639" t="s">
        <v>1313</v>
      </c>
      <c r="S385" s="646" t="s">
        <v>65</v>
      </c>
      <c r="T385" s="646"/>
    </row>
    <row r="386" spans="2:20">
      <c r="B386" s="639" t="s">
        <v>1676</v>
      </c>
      <c r="C386" s="639" t="s">
        <v>694</v>
      </c>
      <c r="D386" s="640">
        <v>-58</v>
      </c>
      <c r="E386" s="640">
        <v>-53</v>
      </c>
      <c r="F386" s="640">
        <v>0</v>
      </c>
      <c r="G386" s="640">
        <v>0</v>
      </c>
      <c r="H386" s="639" t="s">
        <v>1318</v>
      </c>
      <c r="I386" s="639" t="s">
        <v>1319</v>
      </c>
      <c r="J386" s="639" t="s">
        <v>697</v>
      </c>
      <c r="K386" s="639" t="s">
        <v>1311</v>
      </c>
      <c r="L386" s="646" t="s">
        <v>66</v>
      </c>
      <c r="M386" s="647">
        <v>44905</v>
      </c>
      <c r="N386" s="646"/>
      <c r="O386" s="640">
        <v>1</v>
      </c>
      <c r="P386" s="639" t="s">
        <v>91</v>
      </c>
      <c r="Q386" s="639" t="s">
        <v>1312</v>
      </c>
      <c r="R386" s="639" t="s">
        <v>1313</v>
      </c>
      <c r="S386" s="646" t="s">
        <v>65</v>
      </c>
      <c r="T386" s="646"/>
    </row>
    <row r="387" spans="2:20">
      <c r="B387" s="639" t="s">
        <v>1677</v>
      </c>
      <c r="C387" s="639" t="s">
        <v>729</v>
      </c>
      <c r="D387" s="640">
        <v>-85</v>
      </c>
      <c r="E387" s="640">
        <v>-75</v>
      </c>
      <c r="F387" s="640">
        <v>0</v>
      </c>
      <c r="G387" s="640">
        <v>0</v>
      </c>
      <c r="H387" s="639" t="s">
        <v>1396</v>
      </c>
      <c r="I387" s="639" t="s">
        <v>1323</v>
      </c>
      <c r="J387" s="639" t="s">
        <v>1397</v>
      </c>
      <c r="K387" s="639" t="s">
        <v>1379</v>
      </c>
      <c r="L387" s="646" t="s">
        <v>66</v>
      </c>
      <c r="M387" s="647">
        <v>44891</v>
      </c>
      <c r="N387" s="646"/>
      <c r="O387" s="640">
        <v>1</v>
      </c>
      <c r="P387" s="639" t="s">
        <v>91</v>
      </c>
      <c r="Q387" s="639" t="s">
        <v>1312</v>
      </c>
      <c r="R387" s="639" t="s">
        <v>1313</v>
      </c>
      <c r="S387" s="646" t="s">
        <v>65</v>
      </c>
      <c r="T387" s="646"/>
    </row>
    <row r="388" spans="2:20">
      <c r="B388" s="639" t="s">
        <v>1678</v>
      </c>
      <c r="C388" s="639" t="s">
        <v>193</v>
      </c>
      <c r="D388" s="640">
        <v>180</v>
      </c>
      <c r="E388" s="640">
        <v>590</v>
      </c>
      <c r="F388" s="640">
        <v>0</v>
      </c>
      <c r="G388" s="640">
        <v>0</v>
      </c>
      <c r="H388" s="639" t="s">
        <v>1329</v>
      </c>
      <c r="I388" s="639" t="s">
        <v>1330</v>
      </c>
      <c r="J388" s="639" t="s">
        <v>172</v>
      </c>
      <c r="K388" s="639" t="s">
        <v>1367</v>
      </c>
      <c r="L388" s="646" t="s">
        <v>66</v>
      </c>
      <c r="M388" s="647">
        <v>44886</v>
      </c>
      <c r="N388" s="646"/>
      <c r="O388" s="640">
        <v>1</v>
      </c>
      <c r="P388" s="639" t="s">
        <v>91</v>
      </c>
      <c r="Q388" s="639" t="s">
        <v>1336</v>
      </c>
      <c r="R388" s="646"/>
      <c r="S388" s="646" t="s">
        <v>65</v>
      </c>
      <c r="T388" s="646"/>
    </row>
    <row r="389" spans="2:20">
      <c r="B389" s="639" t="s">
        <v>988</v>
      </c>
      <c r="C389" s="639" t="s">
        <v>973</v>
      </c>
      <c r="D389" s="640">
        <v>-19</v>
      </c>
      <c r="E389" s="640">
        <v>-14</v>
      </c>
      <c r="F389" s="640">
        <v>0</v>
      </c>
      <c r="G389" s="640">
        <v>0</v>
      </c>
      <c r="H389" s="639" t="s">
        <v>1322</v>
      </c>
      <c r="I389" s="639" t="s">
        <v>1323</v>
      </c>
      <c r="J389" s="639" t="s">
        <v>1324</v>
      </c>
      <c r="K389" s="639" t="s">
        <v>1359</v>
      </c>
      <c r="L389" s="646" t="s">
        <v>66</v>
      </c>
      <c r="M389" s="647">
        <v>44912</v>
      </c>
      <c r="N389" s="646"/>
      <c r="O389" s="640">
        <v>1</v>
      </c>
      <c r="P389" s="639" t="s">
        <v>1326</v>
      </c>
      <c r="Q389" s="639" t="s">
        <v>1312</v>
      </c>
      <c r="R389" s="639" t="s">
        <v>1313</v>
      </c>
      <c r="S389" s="646" t="s">
        <v>65</v>
      </c>
      <c r="T389" s="639" t="s">
        <v>1327</v>
      </c>
    </row>
    <row r="390" spans="2:20">
      <c r="B390" s="639" t="s">
        <v>988</v>
      </c>
      <c r="C390" s="639" t="s">
        <v>973</v>
      </c>
      <c r="D390" s="640">
        <v>-14</v>
      </c>
      <c r="E390" s="640">
        <v>-9</v>
      </c>
      <c r="F390" s="640">
        <v>0</v>
      </c>
      <c r="G390" s="640">
        <v>0</v>
      </c>
      <c r="H390" s="639" t="s">
        <v>1322</v>
      </c>
      <c r="I390" s="639" t="s">
        <v>1323</v>
      </c>
      <c r="J390" s="639" t="s">
        <v>1324</v>
      </c>
      <c r="K390" s="639" t="s">
        <v>1359</v>
      </c>
      <c r="L390" s="646" t="s">
        <v>66</v>
      </c>
      <c r="M390" s="647">
        <v>44912</v>
      </c>
      <c r="N390" s="646"/>
      <c r="O390" s="640">
        <v>1</v>
      </c>
      <c r="P390" s="639" t="s">
        <v>293</v>
      </c>
      <c r="Q390" s="639" t="s">
        <v>1312</v>
      </c>
      <c r="R390" s="639" t="s">
        <v>1313</v>
      </c>
      <c r="S390" s="646" t="s">
        <v>65</v>
      </c>
      <c r="T390" s="639" t="s">
        <v>1328</v>
      </c>
    </row>
    <row r="391" spans="2:20">
      <c r="B391" s="639" t="s">
        <v>988</v>
      </c>
      <c r="C391" s="639" t="s">
        <v>974</v>
      </c>
      <c r="D391" s="640">
        <v>-19</v>
      </c>
      <c r="E391" s="640">
        <v>-14</v>
      </c>
      <c r="F391" s="640">
        <v>0</v>
      </c>
      <c r="G391" s="640">
        <v>0</v>
      </c>
      <c r="H391" s="639" t="s">
        <v>1329</v>
      </c>
      <c r="I391" s="639" t="s">
        <v>1330</v>
      </c>
      <c r="J391" s="639" t="s">
        <v>352</v>
      </c>
      <c r="K391" s="639" t="s">
        <v>990</v>
      </c>
      <c r="L391" s="646" t="s">
        <v>66</v>
      </c>
      <c r="M391" s="647">
        <v>44912</v>
      </c>
      <c r="N391" s="646"/>
      <c r="O391" s="640">
        <v>1</v>
      </c>
      <c r="P391" s="639" t="s">
        <v>1326</v>
      </c>
      <c r="Q391" s="639" t="s">
        <v>1312</v>
      </c>
      <c r="R391" s="639" t="s">
        <v>1313</v>
      </c>
      <c r="S391" s="646" t="s">
        <v>65</v>
      </c>
      <c r="T391" s="639" t="s">
        <v>1327</v>
      </c>
    </row>
    <row r="392" spans="2:20">
      <c r="B392" s="639" t="s">
        <v>988</v>
      </c>
      <c r="C392" s="639" t="s">
        <v>974</v>
      </c>
      <c r="D392" s="640">
        <v>-14</v>
      </c>
      <c r="E392" s="640">
        <v>-9</v>
      </c>
      <c r="F392" s="640">
        <v>0</v>
      </c>
      <c r="G392" s="640">
        <v>0</v>
      </c>
      <c r="H392" s="639" t="s">
        <v>1329</v>
      </c>
      <c r="I392" s="639" t="s">
        <v>1330</v>
      </c>
      <c r="J392" s="639" t="s">
        <v>352</v>
      </c>
      <c r="K392" s="639" t="s">
        <v>1493</v>
      </c>
      <c r="L392" s="646" t="s">
        <v>66</v>
      </c>
      <c r="M392" s="647">
        <v>44912</v>
      </c>
      <c r="N392" s="646"/>
      <c r="O392" s="640">
        <v>1</v>
      </c>
      <c r="P392" s="639" t="s">
        <v>293</v>
      </c>
      <c r="Q392" s="639" t="s">
        <v>1312</v>
      </c>
      <c r="R392" s="639" t="s">
        <v>1313</v>
      </c>
      <c r="S392" s="646" t="s">
        <v>65</v>
      </c>
      <c r="T392" s="639" t="s">
        <v>1328</v>
      </c>
    </row>
    <row r="393" spans="2:20">
      <c r="B393" s="639" t="s">
        <v>1679</v>
      </c>
      <c r="C393" s="639" t="s">
        <v>973</v>
      </c>
      <c r="D393" s="640">
        <v>-119</v>
      </c>
      <c r="E393" s="640">
        <v>-114</v>
      </c>
      <c r="F393" s="640">
        <v>70</v>
      </c>
      <c r="G393" s="640">
        <v>0</v>
      </c>
      <c r="H393" s="639" t="s">
        <v>1322</v>
      </c>
      <c r="I393" s="639" t="s">
        <v>1323</v>
      </c>
      <c r="J393" s="639" t="s">
        <v>1324</v>
      </c>
      <c r="K393" s="639" t="s">
        <v>1359</v>
      </c>
      <c r="L393" s="646" t="s">
        <v>66</v>
      </c>
      <c r="M393" s="647">
        <v>44912</v>
      </c>
      <c r="N393" s="646"/>
      <c r="O393" s="640">
        <v>1</v>
      </c>
      <c r="P393" s="639" t="s">
        <v>91</v>
      </c>
      <c r="Q393" s="639" t="s">
        <v>1312</v>
      </c>
      <c r="R393" s="639" t="s">
        <v>1313</v>
      </c>
      <c r="S393" s="646" t="s">
        <v>222</v>
      </c>
      <c r="T393" s="639" t="s">
        <v>1423</v>
      </c>
    </row>
    <row r="394" spans="2:20">
      <c r="B394" s="639" t="s">
        <v>1679</v>
      </c>
      <c r="C394" s="639" t="s">
        <v>974</v>
      </c>
      <c r="D394" s="640">
        <v>-119</v>
      </c>
      <c r="E394" s="640">
        <v>-114</v>
      </c>
      <c r="F394" s="640">
        <v>70</v>
      </c>
      <c r="G394" s="640">
        <v>0</v>
      </c>
      <c r="H394" s="639" t="s">
        <v>1329</v>
      </c>
      <c r="I394" s="639" t="s">
        <v>1330</v>
      </c>
      <c r="J394" s="639" t="s">
        <v>352</v>
      </c>
      <c r="K394" s="639" t="s">
        <v>990</v>
      </c>
      <c r="L394" s="646" t="s">
        <v>66</v>
      </c>
      <c r="M394" s="647">
        <v>44912</v>
      </c>
      <c r="N394" s="646"/>
      <c r="O394" s="640">
        <v>1</v>
      </c>
      <c r="P394" s="639" t="s">
        <v>91</v>
      </c>
      <c r="Q394" s="639" t="s">
        <v>1312</v>
      </c>
      <c r="R394" s="639" t="s">
        <v>1313</v>
      </c>
      <c r="S394" s="646" t="s">
        <v>222</v>
      </c>
      <c r="T394" s="639" t="s">
        <v>1423</v>
      </c>
    </row>
    <row r="395" spans="2:20">
      <c r="B395" s="639" t="s">
        <v>1680</v>
      </c>
      <c r="C395" s="639" t="s">
        <v>856</v>
      </c>
      <c r="D395" s="640">
        <v>-18</v>
      </c>
      <c r="E395" s="640">
        <v>-8</v>
      </c>
      <c r="F395" s="640">
        <v>90</v>
      </c>
      <c r="G395" s="640">
        <v>0</v>
      </c>
      <c r="H395" s="639" t="s">
        <v>1308</v>
      </c>
      <c r="I395" s="639" t="s">
        <v>1309</v>
      </c>
      <c r="J395" s="639" t="s">
        <v>1310</v>
      </c>
      <c r="K395" s="639" t="s">
        <v>1311</v>
      </c>
      <c r="L395" s="646" t="s">
        <v>66</v>
      </c>
      <c r="M395" s="647">
        <v>44905</v>
      </c>
      <c r="N395" s="646"/>
      <c r="O395" s="640">
        <v>1</v>
      </c>
      <c r="P395" s="639" t="s">
        <v>91</v>
      </c>
      <c r="Q395" s="639" t="s">
        <v>1312</v>
      </c>
      <c r="R395" s="639" t="s">
        <v>1313</v>
      </c>
      <c r="S395" s="646" t="s">
        <v>65</v>
      </c>
      <c r="T395" s="639" t="s">
        <v>1486</v>
      </c>
    </row>
    <row r="396" spans="2:20">
      <c r="B396" s="639" t="s">
        <v>1681</v>
      </c>
      <c r="C396" s="639" t="s">
        <v>729</v>
      </c>
      <c r="D396" s="640">
        <v>-65</v>
      </c>
      <c r="E396" s="640">
        <v>-55</v>
      </c>
      <c r="F396" s="640">
        <v>0</v>
      </c>
      <c r="G396" s="640">
        <v>0</v>
      </c>
      <c r="H396" s="639" t="s">
        <v>1396</v>
      </c>
      <c r="I396" s="639" t="s">
        <v>1323</v>
      </c>
      <c r="J396" s="639" t="s">
        <v>1397</v>
      </c>
      <c r="K396" s="639" t="s">
        <v>1361</v>
      </c>
      <c r="L396" s="646" t="s">
        <v>66</v>
      </c>
      <c r="M396" s="647">
        <v>44891</v>
      </c>
      <c r="N396" s="646"/>
      <c r="O396" s="640">
        <v>1</v>
      </c>
      <c r="P396" s="639" t="s">
        <v>91</v>
      </c>
      <c r="Q396" s="639" t="s">
        <v>1312</v>
      </c>
      <c r="R396" s="639" t="s">
        <v>1313</v>
      </c>
      <c r="S396" s="646" t="s">
        <v>65</v>
      </c>
      <c r="T396" s="646"/>
    </row>
    <row r="397" spans="2:20">
      <c r="B397" s="639" t="s">
        <v>1061</v>
      </c>
      <c r="C397" s="639" t="s">
        <v>1061</v>
      </c>
      <c r="D397" s="640">
        <v>-20</v>
      </c>
      <c r="E397" s="640">
        <v>-15</v>
      </c>
      <c r="F397" s="640">
        <v>0</v>
      </c>
      <c r="G397" s="640">
        <v>0</v>
      </c>
      <c r="H397" s="639" t="s">
        <v>52</v>
      </c>
      <c r="I397" s="639" t="s">
        <v>1329</v>
      </c>
      <c r="J397" s="639" t="s">
        <v>1682</v>
      </c>
      <c r="K397" s="639" t="s">
        <v>1063</v>
      </c>
      <c r="L397" s="646" t="s">
        <v>66</v>
      </c>
      <c r="M397" s="647">
        <v>44912</v>
      </c>
      <c r="N397" s="646"/>
      <c r="O397" s="640">
        <v>1</v>
      </c>
      <c r="P397" s="639" t="s">
        <v>293</v>
      </c>
      <c r="Q397" s="639" t="s">
        <v>1312</v>
      </c>
      <c r="R397" s="639" t="s">
        <v>1313</v>
      </c>
      <c r="S397" s="646" t="s">
        <v>65</v>
      </c>
      <c r="T397" s="639" t="s">
        <v>1317</v>
      </c>
    </row>
    <row r="398" spans="2:20">
      <c r="B398" s="639" t="s">
        <v>1061</v>
      </c>
      <c r="C398" s="639" t="s">
        <v>1061</v>
      </c>
      <c r="D398" s="640">
        <v>-40</v>
      </c>
      <c r="E398" s="640">
        <v>-35</v>
      </c>
      <c r="F398" s="640">
        <v>0</v>
      </c>
      <c r="G398" s="640">
        <v>0</v>
      </c>
      <c r="H398" s="639" t="s">
        <v>52</v>
      </c>
      <c r="I398" s="639" t="s">
        <v>1329</v>
      </c>
      <c r="J398" s="639" t="s">
        <v>1682</v>
      </c>
      <c r="K398" s="639" t="s">
        <v>1063</v>
      </c>
      <c r="L398" s="646" t="s">
        <v>66</v>
      </c>
      <c r="M398" s="647">
        <v>44912</v>
      </c>
      <c r="N398" s="646"/>
      <c r="O398" s="640">
        <v>1</v>
      </c>
      <c r="P398" s="639" t="s">
        <v>70</v>
      </c>
      <c r="Q398" s="639" t="s">
        <v>1312</v>
      </c>
      <c r="R398" s="639" t="s">
        <v>1313</v>
      </c>
      <c r="S398" s="646" t="s">
        <v>65</v>
      </c>
      <c r="T398" s="639" t="s">
        <v>1317</v>
      </c>
    </row>
    <row r="399" spans="2:20">
      <c r="B399" s="639" t="s">
        <v>1061</v>
      </c>
      <c r="C399" s="639" t="s">
        <v>1061</v>
      </c>
      <c r="D399" s="640">
        <v>-30</v>
      </c>
      <c r="E399" s="640">
        <v>-25</v>
      </c>
      <c r="F399" s="640">
        <v>0</v>
      </c>
      <c r="G399" s="640">
        <v>0</v>
      </c>
      <c r="H399" s="639" t="s">
        <v>52</v>
      </c>
      <c r="I399" s="639" t="s">
        <v>1329</v>
      </c>
      <c r="J399" s="639" t="s">
        <v>1682</v>
      </c>
      <c r="K399" s="639" t="s">
        <v>1063</v>
      </c>
      <c r="L399" s="646" t="s">
        <v>66</v>
      </c>
      <c r="M399" s="647">
        <v>44912</v>
      </c>
      <c r="N399" s="646"/>
      <c r="O399" s="640">
        <v>1</v>
      </c>
      <c r="P399" s="639" t="s">
        <v>547</v>
      </c>
      <c r="Q399" s="639" t="s">
        <v>1312</v>
      </c>
      <c r="R399" s="639" t="s">
        <v>1313</v>
      </c>
      <c r="S399" s="646" t="s">
        <v>65</v>
      </c>
      <c r="T399" s="639" t="s">
        <v>1317</v>
      </c>
    </row>
    <row r="400" spans="2:20">
      <c r="B400" s="639" t="s">
        <v>1683</v>
      </c>
      <c r="C400" s="639" t="s">
        <v>707</v>
      </c>
      <c r="D400" s="640">
        <v>180</v>
      </c>
      <c r="E400" s="640">
        <v>210</v>
      </c>
      <c r="F400" s="640">
        <v>0</v>
      </c>
      <c r="G400" s="640">
        <v>0</v>
      </c>
      <c r="H400" s="639" t="s">
        <v>1333</v>
      </c>
      <c r="I400" s="639" t="s">
        <v>43</v>
      </c>
      <c r="J400" s="639" t="s">
        <v>352</v>
      </c>
      <c r="K400" s="639" t="s">
        <v>1388</v>
      </c>
      <c r="L400" s="646" t="s">
        <v>66</v>
      </c>
      <c r="M400" s="647">
        <v>44905</v>
      </c>
      <c r="N400" s="646"/>
      <c r="O400" s="640">
        <v>1</v>
      </c>
      <c r="P400" s="639" t="s">
        <v>91</v>
      </c>
      <c r="Q400" s="639" t="s">
        <v>1312</v>
      </c>
      <c r="R400" s="639" t="s">
        <v>1341</v>
      </c>
      <c r="S400" s="646" t="s">
        <v>65</v>
      </c>
      <c r="T400" s="646"/>
    </row>
    <row r="401" spans="2:20">
      <c r="B401" s="639" t="s">
        <v>1684</v>
      </c>
      <c r="C401" s="639" t="s">
        <v>691</v>
      </c>
      <c r="D401" s="640">
        <v>-39</v>
      </c>
      <c r="E401" s="640">
        <v>-34</v>
      </c>
      <c r="F401" s="640">
        <v>0</v>
      </c>
      <c r="G401" s="640">
        <v>0</v>
      </c>
      <c r="H401" s="639" t="s">
        <v>1329</v>
      </c>
      <c r="I401" s="639" t="s">
        <v>1330</v>
      </c>
      <c r="J401" s="639" t="s">
        <v>700</v>
      </c>
      <c r="K401" s="639" t="s">
        <v>1392</v>
      </c>
      <c r="L401" s="646" t="s">
        <v>66</v>
      </c>
      <c r="M401" s="647">
        <v>44905</v>
      </c>
      <c r="N401" s="646"/>
      <c r="O401" s="640">
        <v>1</v>
      </c>
      <c r="P401" s="639" t="s">
        <v>91</v>
      </c>
      <c r="Q401" s="639" t="s">
        <v>1312</v>
      </c>
      <c r="R401" s="639" t="s">
        <v>1313</v>
      </c>
      <c r="S401" s="646" t="s">
        <v>65</v>
      </c>
      <c r="T401" s="646"/>
    </row>
    <row r="402" spans="2:20">
      <c r="B402" s="639" t="s">
        <v>1685</v>
      </c>
      <c r="C402" s="639" t="s">
        <v>973</v>
      </c>
      <c r="D402" s="640">
        <v>-84</v>
      </c>
      <c r="E402" s="640">
        <v>-79</v>
      </c>
      <c r="F402" s="640">
        <v>70</v>
      </c>
      <c r="G402" s="640">
        <v>0</v>
      </c>
      <c r="H402" s="639" t="s">
        <v>1322</v>
      </c>
      <c r="I402" s="639" t="s">
        <v>1323</v>
      </c>
      <c r="J402" s="639" t="s">
        <v>1324</v>
      </c>
      <c r="K402" s="639" t="s">
        <v>1359</v>
      </c>
      <c r="L402" s="646" t="s">
        <v>66</v>
      </c>
      <c r="M402" s="647">
        <v>44912</v>
      </c>
      <c r="N402" s="646"/>
      <c r="O402" s="640">
        <v>1</v>
      </c>
      <c r="P402" s="639" t="s">
        <v>91</v>
      </c>
      <c r="Q402" s="639" t="s">
        <v>1312</v>
      </c>
      <c r="R402" s="639" t="s">
        <v>1313</v>
      </c>
      <c r="S402" s="646" t="s">
        <v>222</v>
      </c>
      <c r="T402" s="639" t="s">
        <v>1627</v>
      </c>
    </row>
    <row r="403" spans="2:20">
      <c r="B403" s="639" t="s">
        <v>1685</v>
      </c>
      <c r="C403" s="639" t="s">
        <v>974</v>
      </c>
      <c r="D403" s="640">
        <v>-84</v>
      </c>
      <c r="E403" s="640">
        <v>-79</v>
      </c>
      <c r="F403" s="640">
        <v>70</v>
      </c>
      <c r="G403" s="640">
        <v>0</v>
      </c>
      <c r="H403" s="639" t="s">
        <v>1329</v>
      </c>
      <c r="I403" s="639" t="s">
        <v>1330</v>
      </c>
      <c r="J403" s="639" t="s">
        <v>352</v>
      </c>
      <c r="K403" s="639" t="s">
        <v>990</v>
      </c>
      <c r="L403" s="646" t="s">
        <v>66</v>
      </c>
      <c r="M403" s="647">
        <v>44912</v>
      </c>
      <c r="N403" s="646"/>
      <c r="O403" s="640">
        <v>1</v>
      </c>
      <c r="P403" s="639" t="s">
        <v>91</v>
      </c>
      <c r="Q403" s="639" t="s">
        <v>1312</v>
      </c>
      <c r="R403" s="639" t="s">
        <v>1313</v>
      </c>
      <c r="S403" s="646" t="s">
        <v>222</v>
      </c>
      <c r="T403" s="639" t="s">
        <v>1627</v>
      </c>
    </row>
    <row r="404" spans="2:20">
      <c r="B404" s="639" t="s">
        <v>902</v>
      </c>
      <c r="C404" s="639" t="s">
        <v>883</v>
      </c>
      <c r="D404" s="640">
        <v>-109</v>
      </c>
      <c r="E404" s="640">
        <v>-104</v>
      </c>
      <c r="F404" s="640">
        <v>45</v>
      </c>
      <c r="G404" s="640">
        <v>0</v>
      </c>
      <c r="H404" s="639" t="s">
        <v>1319</v>
      </c>
      <c r="I404" s="639" t="s">
        <v>52</v>
      </c>
      <c r="J404" s="639" t="s">
        <v>1446</v>
      </c>
      <c r="K404" s="639" t="s">
        <v>1331</v>
      </c>
      <c r="L404" s="646" t="s">
        <v>66</v>
      </c>
      <c r="M404" s="647">
        <v>44912</v>
      </c>
      <c r="N404" s="646"/>
      <c r="O404" s="640">
        <v>1</v>
      </c>
      <c r="P404" s="639" t="s">
        <v>91</v>
      </c>
      <c r="Q404" s="639" t="s">
        <v>1312</v>
      </c>
      <c r="R404" s="639" t="s">
        <v>1313</v>
      </c>
      <c r="S404" s="646" t="s">
        <v>65</v>
      </c>
      <c r="T404" s="639" t="s">
        <v>1488</v>
      </c>
    </row>
    <row r="405" spans="2:20">
      <c r="B405" s="639" t="s">
        <v>1686</v>
      </c>
      <c r="C405" s="639" t="s">
        <v>1034</v>
      </c>
      <c r="D405" s="640">
        <v>3</v>
      </c>
      <c r="E405" s="640">
        <v>8</v>
      </c>
      <c r="F405" s="640">
        <v>0</v>
      </c>
      <c r="G405" s="640">
        <v>0</v>
      </c>
      <c r="H405" s="639" t="s">
        <v>1329</v>
      </c>
      <c r="I405" s="639" t="s">
        <v>1330</v>
      </c>
      <c r="J405" s="639" t="s">
        <v>352</v>
      </c>
      <c r="K405" s="639" t="s">
        <v>1379</v>
      </c>
      <c r="L405" s="646" t="s">
        <v>66</v>
      </c>
      <c r="M405" s="647">
        <v>44912</v>
      </c>
      <c r="N405" s="646"/>
      <c r="O405" s="640">
        <v>1</v>
      </c>
      <c r="P405" s="639" t="s">
        <v>91</v>
      </c>
      <c r="Q405" s="639" t="s">
        <v>1312</v>
      </c>
      <c r="R405" s="639" t="s">
        <v>1313</v>
      </c>
      <c r="S405" s="646" t="s">
        <v>65</v>
      </c>
      <c r="T405" s="646"/>
    </row>
    <row r="406" spans="2:20">
      <c r="B406" s="639" t="s">
        <v>1687</v>
      </c>
      <c r="C406" s="639" t="s">
        <v>729</v>
      </c>
      <c r="D406" s="640">
        <v>-55</v>
      </c>
      <c r="E406" s="640">
        <v>-45</v>
      </c>
      <c r="F406" s="640">
        <v>0</v>
      </c>
      <c r="G406" s="640">
        <v>0</v>
      </c>
      <c r="H406" s="639" t="s">
        <v>1396</v>
      </c>
      <c r="I406" s="639" t="s">
        <v>1323</v>
      </c>
      <c r="J406" s="639" t="s">
        <v>1397</v>
      </c>
      <c r="K406" s="639" t="s">
        <v>1361</v>
      </c>
      <c r="L406" s="646" t="s">
        <v>66</v>
      </c>
      <c r="M406" s="647">
        <v>44891</v>
      </c>
      <c r="N406" s="646"/>
      <c r="O406" s="640">
        <v>1</v>
      </c>
      <c r="P406" s="639" t="s">
        <v>91</v>
      </c>
      <c r="Q406" s="639" t="s">
        <v>1312</v>
      </c>
      <c r="R406" s="639" t="s">
        <v>1313</v>
      </c>
      <c r="S406" s="646" t="s">
        <v>65</v>
      </c>
      <c r="T406" s="646"/>
    </row>
    <row r="407" spans="2:20">
      <c r="B407" s="639" t="s">
        <v>1688</v>
      </c>
      <c r="C407" s="639" t="s">
        <v>1157</v>
      </c>
      <c r="D407" s="640">
        <v>19</v>
      </c>
      <c r="E407" s="640">
        <v>49</v>
      </c>
      <c r="F407" s="640">
        <v>20</v>
      </c>
      <c r="G407" s="640">
        <v>22</v>
      </c>
      <c r="H407" s="639" t="s">
        <v>1364</v>
      </c>
      <c r="I407" s="639" t="s">
        <v>1365</v>
      </c>
      <c r="J407" s="639" t="s">
        <v>1366</v>
      </c>
      <c r="K407" s="639" t="s">
        <v>1367</v>
      </c>
      <c r="L407" s="646" t="s">
        <v>66</v>
      </c>
      <c r="M407" s="647">
        <v>44891</v>
      </c>
      <c r="N407" s="646"/>
      <c r="O407" s="640">
        <v>1</v>
      </c>
      <c r="P407" s="639" t="s">
        <v>91</v>
      </c>
      <c r="Q407" s="639" t="s">
        <v>1312</v>
      </c>
      <c r="R407" s="639" t="s">
        <v>1341</v>
      </c>
      <c r="S407" s="646" t="s">
        <v>65</v>
      </c>
      <c r="T407" s="639" t="s">
        <v>1394</v>
      </c>
    </row>
    <row r="408" spans="2:20">
      <c r="B408" s="639" t="s">
        <v>1689</v>
      </c>
      <c r="C408" s="639" t="s">
        <v>694</v>
      </c>
      <c r="D408" s="640">
        <v>-34</v>
      </c>
      <c r="E408" s="640">
        <v>-29</v>
      </c>
      <c r="F408" s="640">
        <v>0</v>
      </c>
      <c r="G408" s="640">
        <v>0</v>
      </c>
      <c r="H408" s="639" t="s">
        <v>1318</v>
      </c>
      <c r="I408" s="639" t="s">
        <v>1319</v>
      </c>
      <c r="J408" s="639" t="s">
        <v>697</v>
      </c>
      <c r="K408" s="639" t="s">
        <v>1311</v>
      </c>
      <c r="L408" s="646" t="s">
        <v>66</v>
      </c>
      <c r="M408" s="647">
        <v>44905</v>
      </c>
      <c r="N408" s="646"/>
      <c r="O408" s="640">
        <v>1</v>
      </c>
      <c r="P408" s="639" t="s">
        <v>91</v>
      </c>
      <c r="Q408" s="639" t="s">
        <v>1312</v>
      </c>
      <c r="R408" s="639" t="s">
        <v>1313</v>
      </c>
      <c r="S408" s="646" t="s">
        <v>65</v>
      </c>
      <c r="T408" s="646"/>
    </row>
    <row r="409" spans="2:20">
      <c r="B409" s="639" t="s">
        <v>1690</v>
      </c>
      <c r="C409" s="639" t="s">
        <v>1172</v>
      </c>
      <c r="D409" s="640">
        <v>416</v>
      </c>
      <c r="E409" s="640">
        <v>436</v>
      </c>
      <c r="F409" s="640">
        <v>0</v>
      </c>
      <c r="G409" s="640">
        <v>0</v>
      </c>
      <c r="H409" s="639" t="s">
        <v>1318</v>
      </c>
      <c r="I409" s="639" t="s">
        <v>1319</v>
      </c>
      <c r="J409" s="639" t="s">
        <v>1183</v>
      </c>
      <c r="K409" s="639" t="s">
        <v>1435</v>
      </c>
      <c r="L409" s="646" t="s">
        <v>66</v>
      </c>
      <c r="M409" s="647">
        <v>44891</v>
      </c>
      <c r="N409" s="646"/>
      <c r="O409" s="640">
        <v>2</v>
      </c>
      <c r="P409" s="639" t="s">
        <v>91</v>
      </c>
      <c r="Q409" s="639" t="s">
        <v>1336</v>
      </c>
      <c r="R409" s="646"/>
      <c r="S409" s="646" t="s">
        <v>65</v>
      </c>
      <c r="T409" s="639" t="s">
        <v>1572</v>
      </c>
    </row>
    <row r="410" spans="2:20">
      <c r="B410" s="639" t="s">
        <v>142</v>
      </c>
      <c r="C410" s="639" t="s">
        <v>107</v>
      </c>
      <c r="D410" s="640">
        <v>260</v>
      </c>
      <c r="E410" s="640">
        <v>265</v>
      </c>
      <c r="F410" s="640">
        <v>0</v>
      </c>
      <c r="G410" s="640">
        <v>0</v>
      </c>
      <c r="H410" s="639" t="s">
        <v>1691</v>
      </c>
      <c r="I410" s="639" t="s">
        <v>1692</v>
      </c>
      <c r="J410" s="639" t="s">
        <v>1693</v>
      </c>
      <c r="K410" s="639" t="s">
        <v>1338</v>
      </c>
      <c r="L410" s="646" t="s">
        <v>66</v>
      </c>
      <c r="M410" s="647">
        <v>44533</v>
      </c>
      <c r="N410" s="646"/>
      <c r="O410" s="640">
        <v>1</v>
      </c>
      <c r="P410" s="639" t="s">
        <v>91</v>
      </c>
      <c r="Q410" s="639" t="s">
        <v>1336</v>
      </c>
      <c r="R410" s="646"/>
      <c r="S410" s="646" t="s">
        <v>65</v>
      </c>
      <c r="T410" s="639" t="s">
        <v>1694</v>
      </c>
    </row>
    <row r="411" spans="2:20">
      <c r="B411" s="639" t="s">
        <v>1202</v>
      </c>
      <c r="C411" s="639" t="s">
        <v>1275</v>
      </c>
      <c r="D411" s="640">
        <v>70</v>
      </c>
      <c r="E411" s="640">
        <v>80</v>
      </c>
      <c r="F411" s="640">
        <v>40</v>
      </c>
      <c r="G411" s="640">
        <v>0</v>
      </c>
      <c r="H411" s="639" t="s">
        <v>1330</v>
      </c>
      <c r="I411" s="639" t="s">
        <v>43</v>
      </c>
      <c r="J411" s="639" t="s">
        <v>1340</v>
      </c>
      <c r="K411" s="639" t="s">
        <v>774</v>
      </c>
      <c r="L411" s="646" t="s">
        <v>66</v>
      </c>
      <c r="M411" s="647">
        <v>44891</v>
      </c>
      <c r="N411" s="646"/>
      <c r="O411" s="640">
        <v>1</v>
      </c>
      <c r="P411" s="639" t="s">
        <v>91</v>
      </c>
      <c r="Q411" s="639" t="s">
        <v>1312</v>
      </c>
      <c r="R411" s="639" t="s">
        <v>1341</v>
      </c>
      <c r="S411" s="646" t="s">
        <v>65</v>
      </c>
      <c r="T411" s="639" t="s">
        <v>1342</v>
      </c>
    </row>
    <row r="412" spans="2:20">
      <c r="B412" s="639" t="s">
        <v>1202</v>
      </c>
      <c r="C412" s="639" t="s">
        <v>1202</v>
      </c>
      <c r="D412" s="640">
        <v>245</v>
      </c>
      <c r="E412" s="640">
        <v>255</v>
      </c>
      <c r="F412" s="640">
        <v>40</v>
      </c>
      <c r="G412" s="640">
        <v>0</v>
      </c>
      <c r="H412" s="639" t="s">
        <v>1343</v>
      </c>
      <c r="I412" s="639" t="s">
        <v>1323</v>
      </c>
      <c r="J412" s="639" t="s">
        <v>1324</v>
      </c>
      <c r="K412" s="639" t="s">
        <v>1695</v>
      </c>
      <c r="L412" s="646" t="s">
        <v>66</v>
      </c>
      <c r="M412" s="647">
        <v>44786</v>
      </c>
      <c r="N412" s="646"/>
      <c r="O412" s="640">
        <v>1</v>
      </c>
      <c r="P412" s="639" t="s">
        <v>91</v>
      </c>
      <c r="Q412" s="639" t="s">
        <v>1312</v>
      </c>
      <c r="R412" s="639" t="s">
        <v>1341</v>
      </c>
      <c r="S412" s="646" t="s">
        <v>65</v>
      </c>
      <c r="T412" s="639" t="s">
        <v>1342</v>
      </c>
    </row>
    <row r="413" spans="2:20">
      <c r="B413" s="639" t="s">
        <v>1202</v>
      </c>
      <c r="C413" s="639" t="s">
        <v>1172</v>
      </c>
      <c r="D413" s="640">
        <v>116</v>
      </c>
      <c r="E413" s="640">
        <v>136</v>
      </c>
      <c r="F413" s="640">
        <v>40</v>
      </c>
      <c r="G413" s="640">
        <v>0</v>
      </c>
      <c r="H413" s="639" t="s">
        <v>1318</v>
      </c>
      <c r="I413" s="639" t="s">
        <v>1319</v>
      </c>
      <c r="J413" s="639" t="s">
        <v>1183</v>
      </c>
      <c r="K413" s="639" t="s">
        <v>1361</v>
      </c>
      <c r="L413" s="646" t="s">
        <v>66</v>
      </c>
      <c r="M413" s="647">
        <v>44891</v>
      </c>
      <c r="N413" s="646"/>
      <c r="O413" s="640">
        <v>1</v>
      </c>
      <c r="P413" s="639" t="s">
        <v>91</v>
      </c>
      <c r="Q413" s="639" t="s">
        <v>1312</v>
      </c>
      <c r="R413" s="639" t="s">
        <v>1341</v>
      </c>
      <c r="S413" s="646" t="s">
        <v>65</v>
      </c>
      <c r="T413" s="639" t="s">
        <v>1342</v>
      </c>
    </row>
    <row r="414" spans="2:20">
      <c r="B414" s="639" t="s">
        <v>1120</v>
      </c>
      <c r="C414" s="639" t="s">
        <v>1120</v>
      </c>
      <c r="D414" s="640">
        <v>-78</v>
      </c>
      <c r="E414" s="640">
        <v>-48</v>
      </c>
      <c r="F414" s="640">
        <v>40</v>
      </c>
      <c r="G414" s="640">
        <v>40</v>
      </c>
      <c r="H414" s="639" t="s">
        <v>43</v>
      </c>
      <c r="I414" s="639" t="s">
        <v>52</v>
      </c>
      <c r="J414" s="639" t="s">
        <v>1696</v>
      </c>
      <c r="K414" s="639" t="s">
        <v>1351</v>
      </c>
      <c r="L414" s="646" t="s">
        <v>66</v>
      </c>
      <c r="M414" s="647">
        <v>44898</v>
      </c>
      <c r="N414" s="646"/>
      <c r="O414" s="640">
        <v>1</v>
      </c>
      <c r="P414" s="639" t="s">
        <v>91</v>
      </c>
      <c r="Q414" s="639" t="s">
        <v>1312</v>
      </c>
      <c r="R414" s="639" t="s">
        <v>1341</v>
      </c>
      <c r="S414" s="646" t="s">
        <v>65</v>
      </c>
      <c r="T414" s="639" t="s">
        <v>1342</v>
      </c>
    </row>
    <row r="415" spans="2:20">
      <c r="B415" s="639" t="s">
        <v>1697</v>
      </c>
      <c r="C415" s="639" t="s">
        <v>856</v>
      </c>
      <c r="D415" s="640">
        <v>-18</v>
      </c>
      <c r="E415" s="640">
        <v>-8</v>
      </c>
      <c r="F415" s="640">
        <v>90</v>
      </c>
      <c r="G415" s="640">
        <v>0</v>
      </c>
      <c r="H415" s="639" t="s">
        <v>1308</v>
      </c>
      <c r="I415" s="639" t="s">
        <v>1309</v>
      </c>
      <c r="J415" s="639" t="s">
        <v>1310</v>
      </c>
      <c r="K415" s="639" t="s">
        <v>1379</v>
      </c>
      <c r="L415" s="646" t="s">
        <v>66</v>
      </c>
      <c r="M415" s="647">
        <v>44905</v>
      </c>
      <c r="N415" s="646"/>
      <c r="O415" s="640">
        <v>1</v>
      </c>
      <c r="P415" s="639" t="s">
        <v>91</v>
      </c>
      <c r="Q415" s="639" t="s">
        <v>1312</v>
      </c>
      <c r="R415" s="639" t="s">
        <v>1313</v>
      </c>
      <c r="S415" s="646" t="s">
        <v>65</v>
      </c>
      <c r="T415" s="646"/>
    </row>
    <row r="416" spans="2:20">
      <c r="B416" s="639" t="s">
        <v>677</v>
      </c>
      <c r="C416" s="639" t="s">
        <v>678</v>
      </c>
      <c r="D416" s="640">
        <v>5</v>
      </c>
      <c r="E416" s="640">
        <v>10</v>
      </c>
      <c r="F416" s="640">
        <v>0</v>
      </c>
      <c r="G416" s="640">
        <v>0</v>
      </c>
      <c r="H416" s="639" t="s">
        <v>1319</v>
      </c>
      <c r="I416" s="639" t="s">
        <v>52</v>
      </c>
      <c r="J416" s="639" t="s">
        <v>575</v>
      </c>
      <c r="K416" s="639" t="s">
        <v>701</v>
      </c>
      <c r="L416" s="646" t="s">
        <v>66</v>
      </c>
      <c r="M416" s="647">
        <v>44905</v>
      </c>
      <c r="N416" s="646"/>
      <c r="O416" s="640">
        <v>1</v>
      </c>
      <c r="P416" s="639" t="s">
        <v>91</v>
      </c>
      <c r="Q416" s="639" t="s">
        <v>1312</v>
      </c>
      <c r="R416" s="639" t="s">
        <v>1313</v>
      </c>
      <c r="S416" s="646" t="s">
        <v>65</v>
      </c>
      <c r="T416" s="639" t="s">
        <v>1317</v>
      </c>
    </row>
    <row r="417" spans="2:20">
      <c r="B417" s="639" t="s">
        <v>511</v>
      </c>
      <c r="C417" s="639" t="s">
        <v>511</v>
      </c>
      <c r="D417" s="640">
        <v>-17</v>
      </c>
      <c r="E417" s="640">
        <v>-12</v>
      </c>
      <c r="F417" s="640">
        <v>0</v>
      </c>
      <c r="G417" s="640">
        <v>0</v>
      </c>
      <c r="H417" s="639" t="s">
        <v>1698</v>
      </c>
      <c r="I417" s="639" t="s">
        <v>1464</v>
      </c>
      <c r="J417" s="639" t="s">
        <v>1699</v>
      </c>
      <c r="K417" s="639" t="s">
        <v>1700</v>
      </c>
      <c r="L417" s="646" t="s">
        <v>108</v>
      </c>
      <c r="M417" s="647">
        <v>44914</v>
      </c>
      <c r="N417" s="646"/>
      <c r="O417" s="640">
        <v>1</v>
      </c>
      <c r="P417" s="639" t="s">
        <v>91</v>
      </c>
      <c r="Q417" s="639" t="s">
        <v>1312</v>
      </c>
      <c r="R417" s="639" t="s">
        <v>1313</v>
      </c>
      <c r="S417" s="646" t="s">
        <v>65</v>
      </c>
      <c r="T417" s="639" t="s">
        <v>1601</v>
      </c>
    </row>
    <row r="418" spans="2:20">
      <c r="B418" s="639" t="s">
        <v>511</v>
      </c>
      <c r="C418" s="639" t="s">
        <v>511</v>
      </c>
      <c r="D418" s="640">
        <v>-11</v>
      </c>
      <c r="E418" s="640">
        <v>-6</v>
      </c>
      <c r="F418" s="640">
        <v>0</v>
      </c>
      <c r="G418" s="640">
        <v>0</v>
      </c>
      <c r="H418" s="639" t="s">
        <v>1698</v>
      </c>
      <c r="I418" s="639" t="s">
        <v>1464</v>
      </c>
      <c r="J418" s="639" t="s">
        <v>1699</v>
      </c>
      <c r="K418" s="639" t="s">
        <v>1700</v>
      </c>
      <c r="L418" s="646" t="s">
        <v>124</v>
      </c>
      <c r="M418" s="647">
        <v>44914</v>
      </c>
      <c r="N418" s="646"/>
      <c r="O418" s="640">
        <v>1</v>
      </c>
      <c r="P418" s="639" t="s">
        <v>91</v>
      </c>
      <c r="Q418" s="639" t="s">
        <v>1312</v>
      </c>
      <c r="R418" s="639" t="s">
        <v>1313</v>
      </c>
      <c r="S418" s="646" t="s">
        <v>65</v>
      </c>
      <c r="T418" s="639" t="s">
        <v>1601</v>
      </c>
    </row>
    <row r="419" spans="2:20">
      <c r="B419" s="639" t="s">
        <v>47</v>
      </c>
      <c r="C419" s="639" t="s">
        <v>47</v>
      </c>
      <c r="D419" s="640">
        <v>-20</v>
      </c>
      <c r="E419" s="640">
        <v>-20</v>
      </c>
      <c r="F419" s="640">
        <v>0</v>
      </c>
      <c r="G419" s="640">
        <v>0</v>
      </c>
      <c r="H419" s="639" t="s">
        <v>1318</v>
      </c>
      <c r="I419" s="639" t="s">
        <v>1319</v>
      </c>
      <c r="J419" s="639" t="s">
        <v>1665</v>
      </c>
      <c r="K419" s="639" t="s">
        <v>43</v>
      </c>
      <c r="L419" s="646" t="s">
        <v>124</v>
      </c>
      <c r="M419" s="647">
        <v>44767</v>
      </c>
      <c r="N419" s="646"/>
      <c r="O419" s="640">
        <v>1</v>
      </c>
      <c r="P419" s="639" t="s">
        <v>91</v>
      </c>
      <c r="Q419" s="639" t="s">
        <v>1312</v>
      </c>
      <c r="R419" s="639" t="s">
        <v>1313</v>
      </c>
      <c r="S419" s="646" t="s">
        <v>65</v>
      </c>
      <c r="T419" s="639" t="s">
        <v>1701</v>
      </c>
    </row>
    <row r="420" spans="2:20">
      <c r="B420" s="639" t="s">
        <v>47</v>
      </c>
      <c r="C420" s="639" t="s">
        <v>47</v>
      </c>
      <c r="D420" s="640">
        <v>-30</v>
      </c>
      <c r="E420" s="640">
        <v>-30</v>
      </c>
      <c r="F420" s="640">
        <v>0</v>
      </c>
      <c r="G420" s="640">
        <v>0</v>
      </c>
      <c r="H420" s="639" t="s">
        <v>1318</v>
      </c>
      <c r="I420" s="639" t="s">
        <v>1319</v>
      </c>
      <c r="J420" s="639" t="s">
        <v>1665</v>
      </c>
      <c r="K420" s="639" t="s">
        <v>43</v>
      </c>
      <c r="L420" s="646" t="s">
        <v>108</v>
      </c>
      <c r="M420" s="647">
        <v>44767</v>
      </c>
      <c r="N420" s="646"/>
      <c r="O420" s="640">
        <v>1</v>
      </c>
      <c r="P420" s="639" t="s">
        <v>91</v>
      </c>
      <c r="Q420" s="639" t="s">
        <v>1312</v>
      </c>
      <c r="R420" s="639" t="s">
        <v>1313</v>
      </c>
      <c r="S420" s="646" t="s">
        <v>65</v>
      </c>
      <c r="T420" s="639" t="s">
        <v>1701</v>
      </c>
    </row>
    <row r="421" spans="2:20">
      <c r="B421" s="639" t="s">
        <v>1702</v>
      </c>
      <c r="C421" s="639" t="s">
        <v>1067</v>
      </c>
      <c r="D421" s="640">
        <v>69</v>
      </c>
      <c r="E421" s="640">
        <v>74</v>
      </c>
      <c r="F421" s="640">
        <v>0</v>
      </c>
      <c r="G421" s="640">
        <v>0</v>
      </c>
      <c r="H421" s="639" t="s">
        <v>43</v>
      </c>
      <c r="I421" s="639" t="s">
        <v>52</v>
      </c>
      <c r="J421" s="639" t="s">
        <v>1315</v>
      </c>
      <c r="K421" s="639" t="s">
        <v>1316</v>
      </c>
      <c r="L421" s="646" t="s">
        <v>66</v>
      </c>
      <c r="M421" s="647">
        <v>44912</v>
      </c>
      <c r="N421" s="646"/>
      <c r="O421" s="640">
        <v>2</v>
      </c>
      <c r="P421" s="639" t="s">
        <v>91</v>
      </c>
      <c r="Q421" s="639" t="s">
        <v>1312</v>
      </c>
      <c r="R421" s="639" t="s">
        <v>1313</v>
      </c>
      <c r="S421" s="646" t="s">
        <v>65</v>
      </c>
      <c r="T421" s="639" t="s">
        <v>1317</v>
      </c>
    </row>
    <row r="422" spans="2:20">
      <c r="B422" s="639" t="s">
        <v>1703</v>
      </c>
      <c r="C422" s="639" t="s">
        <v>856</v>
      </c>
      <c r="D422" s="640">
        <v>-18</v>
      </c>
      <c r="E422" s="640">
        <v>-8</v>
      </c>
      <c r="F422" s="640">
        <v>90</v>
      </c>
      <c r="G422" s="640">
        <v>0</v>
      </c>
      <c r="H422" s="639" t="s">
        <v>1308</v>
      </c>
      <c r="I422" s="639" t="s">
        <v>1309</v>
      </c>
      <c r="J422" s="639" t="s">
        <v>1310</v>
      </c>
      <c r="K422" s="639" t="s">
        <v>1379</v>
      </c>
      <c r="L422" s="646" t="s">
        <v>66</v>
      </c>
      <c r="M422" s="647">
        <v>44905</v>
      </c>
      <c r="N422" s="646"/>
      <c r="O422" s="640">
        <v>1</v>
      </c>
      <c r="P422" s="639" t="s">
        <v>91</v>
      </c>
      <c r="Q422" s="639" t="s">
        <v>1312</v>
      </c>
      <c r="R422" s="639" t="s">
        <v>1313</v>
      </c>
      <c r="S422" s="646" t="s">
        <v>65</v>
      </c>
      <c r="T422" s="646"/>
    </row>
    <row r="423" spans="2:20">
      <c r="B423" s="639" t="s">
        <v>573</v>
      </c>
      <c r="C423" s="639" t="s">
        <v>546</v>
      </c>
      <c r="D423" s="640">
        <v>41</v>
      </c>
      <c r="E423" s="640">
        <v>66</v>
      </c>
      <c r="F423" s="640">
        <v>0</v>
      </c>
      <c r="G423" s="640">
        <v>0</v>
      </c>
      <c r="H423" s="639" t="s">
        <v>1308</v>
      </c>
      <c r="I423" s="639" t="s">
        <v>1309</v>
      </c>
      <c r="J423" s="639" t="s">
        <v>551</v>
      </c>
      <c r="K423" s="639" t="s">
        <v>701</v>
      </c>
      <c r="L423" s="646" t="s">
        <v>66</v>
      </c>
      <c r="M423" s="647">
        <v>44891</v>
      </c>
      <c r="N423" s="646"/>
      <c r="O423" s="640">
        <v>1</v>
      </c>
      <c r="P423" s="639" t="s">
        <v>91</v>
      </c>
      <c r="Q423" s="639" t="s">
        <v>1336</v>
      </c>
      <c r="R423" s="646"/>
      <c r="S423" s="646" t="s">
        <v>65</v>
      </c>
      <c r="T423" s="639" t="s">
        <v>1704</v>
      </c>
    </row>
    <row r="424" spans="2:20">
      <c r="B424" s="639" t="s">
        <v>573</v>
      </c>
      <c r="C424" s="639" t="s">
        <v>573</v>
      </c>
      <c r="D424" s="640">
        <v>3</v>
      </c>
      <c r="E424" s="640">
        <v>13</v>
      </c>
      <c r="F424" s="640">
        <v>0</v>
      </c>
      <c r="G424" s="640">
        <v>0</v>
      </c>
      <c r="H424" s="639" t="s">
        <v>1329</v>
      </c>
      <c r="I424" s="639" t="s">
        <v>1330</v>
      </c>
      <c r="J424" s="639" t="s">
        <v>575</v>
      </c>
      <c r="K424" s="639" t="s">
        <v>1338</v>
      </c>
      <c r="L424" s="646" t="s">
        <v>66</v>
      </c>
      <c r="M424" s="647">
        <v>44891</v>
      </c>
      <c r="N424" s="646"/>
      <c r="O424" s="640">
        <v>1</v>
      </c>
      <c r="P424" s="639" t="s">
        <v>91</v>
      </c>
      <c r="Q424" s="639" t="s">
        <v>1312</v>
      </c>
      <c r="R424" s="639" t="s">
        <v>1313</v>
      </c>
      <c r="S424" s="646" t="s">
        <v>65</v>
      </c>
      <c r="T424" s="639" t="s">
        <v>1705</v>
      </c>
    </row>
    <row r="425" spans="2:20">
      <c r="B425" s="639" t="s">
        <v>856</v>
      </c>
      <c r="C425" s="639" t="s">
        <v>856</v>
      </c>
      <c r="D425" s="640">
        <v>-30</v>
      </c>
      <c r="E425" s="640">
        <v>-20</v>
      </c>
      <c r="F425" s="640">
        <v>0</v>
      </c>
      <c r="G425" s="640">
        <v>0</v>
      </c>
      <c r="H425" s="639" t="s">
        <v>1308</v>
      </c>
      <c r="I425" s="639" t="s">
        <v>1309</v>
      </c>
      <c r="J425" s="639" t="s">
        <v>1310</v>
      </c>
      <c r="K425" s="639" t="s">
        <v>1706</v>
      </c>
      <c r="L425" s="646" t="s">
        <v>66</v>
      </c>
      <c r="M425" s="647">
        <v>44905</v>
      </c>
      <c r="N425" s="646"/>
      <c r="O425" s="640">
        <v>1</v>
      </c>
      <c r="P425" s="639" t="s">
        <v>70</v>
      </c>
      <c r="Q425" s="639" t="s">
        <v>1312</v>
      </c>
      <c r="R425" s="639" t="s">
        <v>1313</v>
      </c>
      <c r="S425" s="646" t="s">
        <v>65</v>
      </c>
      <c r="T425" s="639" t="s">
        <v>1707</v>
      </c>
    </row>
    <row r="426" spans="2:20">
      <c r="B426" s="639" t="s">
        <v>856</v>
      </c>
      <c r="C426" s="639" t="s">
        <v>856</v>
      </c>
      <c r="D426" s="640">
        <v>-15</v>
      </c>
      <c r="E426" s="640">
        <v>-5</v>
      </c>
      <c r="F426" s="640">
        <v>0</v>
      </c>
      <c r="G426" s="640">
        <v>0</v>
      </c>
      <c r="H426" s="639" t="s">
        <v>1308</v>
      </c>
      <c r="I426" s="639" t="s">
        <v>1309</v>
      </c>
      <c r="J426" s="639" t="s">
        <v>1310</v>
      </c>
      <c r="K426" s="639" t="s">
        <v>1706</v>
      </c>
      <c r="L426" s="646" t="s">
        <v>66</v>
      </c>
      <c r="M426" s="647">
        <v>44905</v>
      </c>
      <c r="N426" s="646"/>
      <c r="O426" s="640">
        <v>1</v>
      </c>
      <c r="P426" s="639" t="s">
        <v>547</v>
      </c>
      <c r="Q426" s="639" t="s">
        <v>1312</v>
      </c>
      <c r="R426" s="639" t="s">
        <v>1313</v>
      </c>
      <c r="S426" s="646" t="s">
        <v>65</v>
      </c>
      <c r="T426" s="639" t="s">
        <v>1708</v>
      </c>
    </row>
    <row r="427" spans="2:20">
      <c r="B427" s="639" t="s">
        <v>856</v>
      </c>
      <c r="C427" s="639" t="s">
        <v>856</v>
      </c>
      <c r="D427" s="640">
        <v>0</v>
      </c>
      <c r="E427" s="640">
        <v>10</v>
      </c>
      <c r="F427" s="640">
        <v>0</v>
      </c>
      <c r="G427" s="640">
        <v>0</v>
      </c>
      <c r="H427" s="639" t="s">
        <v>1308</v>
      </c>
      <c r="I427" s="639" t="s">
        <v>1309</v>
      </c>
      <c r="J427" s="639" t="s">
        <v>1310</v>
      </c>
      <c r="K427" s="639" t="s">
        <v>1706</v>
      </c>
      <c r="L427" s="646" t="s">
        <v>66</v>
      </c>
      <c r="M427" s="647">
        <v>44905</v>
      </c>
      <c r="N427" s="646"/>
      <c r="O427" s="640">
        <v>1</v>
      </c>
      <c r="P427" s="639" t="s">
        <v>117</v>
      </c>
      <c r="Q427" s="639" t="s">
        <v>1312</v>
      </c>
      <c r="R427" s="639" t="s">
        <v>1313</v>
      </c>
      <c r="S427" s="646" t="s">
        <v>65</v>
      </c>
      <c r="T427" s="639" t="s">
        <v>1709</v>
      </c>
    </row>
    <row r="428" spans="2:20">
      <c r="B428" s="639" t="s">
        <v>856</v>
      </c>
      <c r="C428" s="639" t="s">
        <v>856</v>
      </c>
      <c r="D428" s="640">
        <v>10</v>
      </c>
      <c r="E428" s="640">
        <v>20</v>
      </c>
      <c r="F428" s="640">
        <v>0</v>
      </c>
      <c r="G428" s="640">
        <v>0</v>
      </c>
      <c r="H428" s="639" t="s">
        <v>1308</v>
      </c>
      <c r="I428" s="639" t="s">
        <v>1309</v>
      </c>
      <c r="J428" s="639" t="s">
        <v>1310</v>
      </c>
      <c r="K428" s="639" t="s">
        <v>1706</v>
      </c>
      <c r="L428" s="646" t="s">
        <v>66</v>
      </c>
      <c r="M428" s="647">
        <v>44905</v>
      </c>
      <c r="N428" s="646"/>
      <c r="O428" s="640">
        <v>1</v>
      </c>
      <c r="P428" s="639" t="s">
        <v>120</v>
      </c>
      <c r="Q428" s="639" t="s">
        <v>1312</v>
      </c>
      <c r="R428" s="639" t="s">
        <v>1313</v>
      </c>
      <c r="S428" s="646" t="s">
        <v>65</v>
      </c>
      <c r="T428" s="639" t="s">
        <v>1709</v>
      </c>
    </row>
    <row r="429" spans="2:20">
      <c r="B429" s="639" t="s">
        <v>856</v>
      </c>
      <c r="C429" s="639" t="s">
        <v>856</v>
      </c>
      <c r="D429" s="640">
        <v>15</v>
      </c>
      <c r="E429" s="640">
        <v>25</v>
      </c>
      <c r="F429" s="640">
        <v>0</v>
      </c>
      <c r="G429" s="640">
        <v>0</v>
      </c>
      <c r="H429" s="639" t="s">
        <v>1308</v>
      </c>
      <c r="I429" s="639" t="s">
        <v>1309</v>
      </c>
      <c r="J429" s="639" t="s">
        <v>1310</v>
      </c>
      <c r="K429" s="639" t="s">
        <v>1706</v>
      </c>
      <c r="L429" s="646" t="s">
        <v>66</v>
      </c>
      <c r="M429" s="647">
        <v>44905</v>
      </c>
      <c r="N429" s="646"/>
      <c r="O429" s="640">
        <v>1</v>
      </c>
      <c r="P429" s="639" t="s">
        <v>405</v>
      </c>
      <c r="Q429" s="639" t="s">
        <v>1312</v>
      </c>
      <c r="R429" s="639" t="s">
        <v>1313</v>
      </c>
      <c r="S429" s="646" t="s">
        <v>65</v>
      </c>
      <c r="T429" s="639" t="s">
        <v>1709</v>
      </c>
    </row>
    <row r="430" spans="2:20">
      <c r="B430" s="639" t="s">
        <v>1710</v>
      </c>
      <c r="C430" s="639" t="s">
        <v>193</v>
      </c>
      <c r="D430" s="640">
        <v>181</v>
      </c>
      <c r="E430" s="640">
        <v>643</v>
      </c>
      <c r="F430" s="640">
        <v>0</v>
      </c>
      <c r="G430" s="640">
        <v>0</v>
      </c>
      <c r="H430" s="639" t="s">
        <v>1329</v>
      </c>
      <c r="I430" s="639" t="s">
        <v>1330</v>
      </c>
      <c r="J430" s="639" t="s">
        <v>172</v>
      </c>
      <c r="K430" s="639" t="s">
        <v>1367</v>
      </c>
      <c r="L430" s="646" t="s">
        <v>66</v>
      </c>
      <c r="M430" s="647">
        <v>44886</v>
      </c>
      <c r="N430" s="646"/>
      <c r="O430" s="640">
        <v>1</v>
      </c>
      <c r="P430" s="639" t="s">
        <v>91</v>
      </c>
      <c r="Q430" s="639" t="s">
        <v>1336</v>
      </c>
      <c r="R430" s="646"/>
      <c r="S430" s="646" t="s">
        <v>65</v>
      </c>
      <c r="T430" s="646"/>
    </row>
    <row r="431" spans="2:20">
      <c r="B431" s="639" t="s">
        <v>1711</v>
      </c>
      <c r="C431" s="639" t="s">
        <v>373</v>
      </c>
      <c r="D431" s="640">
        <v>439</v>
      </c>
      <c r="E431" s="640">
        <v>469</v>
      </c>
      <c r="F431" s="640">
        <v>0</v>
      </c>
      <c r="G431" s="640">
        <v>0</v>
      </c>
      <c r="H431" s="639" t="s">
        <v>1330</v>
      </c>
      <c r="I431" s="639" t="s">
        <v>52</v>
      </c>
      <c r="J431" s="639" t="s">
        <v>1334</v>
      </c>
      <c r="K431" s="639" t="s">
        <v>1379</v>
      </c>
      <c r="L431" s="646" t="s">
        <v>66</v>
      </c>
      <c r="M431" s="647">
        <v>44884</v>
      </c>
      <c r="N431" s="646"/>
      <c r="O431" s="640">
        <v>2</v>
      </c>
      <c r="P431" s="639" t="s">
        <v>91</v>
      </c>
      <c r="Q431" s="639" t="s">
        <v>1336</v>
      </c>
      <c r="R431" s="646"/>
      <c r="S431" s="646" t="s">
        <v>65</v>
      </c>
      <c r="T431" s="639" t="s">
        <v>1482</v>
      </c>
    </row>
    <row r="432" spans="2:20">
      <c r="B432" s="639" t="s">
        <v>1712</v>
      </c>
      <c r="C432" s="639" t="s">
        <v>1074</v>
      </c>
      <c r="D432" s="640">
        <v>47</v>
      </c>
      <c r="E432" s="640">
        <v>52</v>
      </c>
      <c r="F432" s="640">
        <v>0</v>
      </c>
      <c r="G432" s="640">
        <v>0</v>
      </c>
      <c r="H432" s="639" t="s">
        <v>43</v>
      </c>
      <c r="I432" s="639" t="s">
        <v>52</v>
      </c>
      <c r="J432" s="639" t="s">
        <v>1645</v>
      </c>
      <c r="K432" s="639" t="s">
        <v>1316</v>
      </c>
      <c r="L432" s="646" t="s">
        <v>66</v>
      </c>
      <c r="M432" s="647">
        <v>44912</v>
      </c>
      <c r="N432" s="646"/>
      <c r="O432" s="640">
        <v>2</v>
      </c>
      <c r="P432" s="639" t="s">
        <v>91</v>
      </c>
      <c r="Q432" s="639" t="s">
        <v>1312</v>
      </c>
      <c r="R432" s="639" t="s">
        <v>1313</v>
      </c>
      <c r="S432" s="646" t="s">
        <v>65</v>
      </c>
      <c r="T432" s="646"/>
    </row>
    <row r="433" spans="2:20">
      <c r="B433" s="639" t="s">
        <v>1713</v>
      </c>
      <c r="C433" s="639" t="s">
        <v>856</v>
      </c>
      <c r="D433" s="640">
        <v>-18</v>
      </c>
      <c r="E433" s="640">
        <v>-8</v>
      </c>
      <c r="F433" s="640">
        <v>90</v>
      </c>
      <c r="G433" s="640">
        <v>0</v>
      </c>
      <c r="H433" s="639" t="s">
        <v>1308</v>
      </c>
      <c r="I433" s="639" t="s">
        <v>1309</v>
      </c>
      <c r="J433" s="639" t="s">
        <v>1310</v>
      </c>
      <c r="K433" s="639" t="s">
        <v>1311</v>
      </c>
      <c r="L433" s="646" t="s">
        <v>66</v>
      </c>
      <c r="M433" s="647">
        <v>44905</v>
      </c>
      <c r="N433" s="646"/>
      <c r="O433" s="640">
        <v>1</v>
      </c>
      <c r="P433" s="639" t="s">
        <v>91</v>
      </c>
      <c r="Q433" s="639" t="s">
        <v>1312</v>
      </c>
      <c r="R433" s="639" t="s">
        <v>1313</v>
      </c>
      <c r="S433" s="646" t="s">
        <v>65</v>
      </c>
      <c r="T433" s="639" t="s">
        <v>1486</v>
      </c>
    </row>
    <row r="434" spans="2:20">
      <c r="B434" s="639" t="s">
        <v>512</v>
      </c>
      <c r="C434" s="639" t="s">
        <v>511</v>
      </c>
      <c r="D434" s="640">
        <v>30</v>
      </c>
      <c r="E434" s="640">
        <v>35</v>
      </c>
      <c r="F434" s="640">
        <v>0</v>
      </c>
      <c r="G434" s="640">
        <v>0</v>
      </c>
      <c r="H434" s="639" t="s">
        <v>1698</v>
      </c>
      <c r="I434" s="639" t="s">
        <v>1464</v>
      </c>
      <c r="J434" s="639" t="s">
        <v>1699</v>
      </c>
      <c r="K434" s="639" t="s">
        <v>1714</v>
      </c>
      <c r="L434" s="646" t="s">
        <v>66</v>
      </c>
      <c r="M434" s="647">
        <v>44914</v>
      </c>
      <c r="N434" s="646"/>
      <c r="O434" s="640">
        <v>2</v>
      </c>
      <c r="P434" s="639" t="s">
        <v>91</v>
      </c>
      <c r="Q434" s="639" t="s">
        <v>1312</v>
      </c>
      <c r="R434" s="639" t="s">
        <v>1313</v>
      </c>
      <c r="S434" s="646" t="s">
        <v>65</v>
      </c>
      <c r="T434" s="639" t="s">
        <v>1715</v>
      </c>
    </row>
    <row r="435" spans="2:20">
      <c r="B435" s="639" t="s">
        <v>1716</v>
      </c>
      <c r="C435" s="639" t="s">
        <v>218</v>
      </c>
      <c r="D435" s="640">
        <v>293</v>
      </c>
      <c r="E435" s="640">
        <v>303</v>
      </c>
      <c r="F435" s="640">
        <v>0</v>
      </c>
      <c r="G435" s="640">
        <v>0</v>
      </c>
      <c r="H435" s="639" t="s">
        <v>52</v>
      </c>
      <c r="I435" s="639" t="s">
        <v>1329</v>
      </c>
      <c r="J435" s="639" t="s">
        <v>1469</v>
      </c>
      <c r="K435" s="639" t="s">
        <v>1367</v>
      </c>
      <c r="L435" s="646" t="s">
        <v>66</v>
      </c>
      <c r="M435" s="647">
        <v>44898</v>
      </c>
      <c r="N435" s="646"/>
      <c r="O435" s="640">
        <v>2</v>
      </c>
      <c r="P435" s="639" t="s">
        <v>91</v>
      </c>
      <c r="Q435" s="639" t="s">
        <v>1336</v>
      </c>
      <c r="R435" s="646"/>
      <c r="S435" s="646" t="s">
        <v>65</v>
      </c>
      <c r="T435" s="639" t="s">
        <v>1717</v>
      </c>
    </row>
    <row r="436" spans="2:20">
      <c r="B436" s="639" t="s">
        <v>1718</v>
      </c>
      <c r="C436" s="639" t="s">
        <v>1067</v>
      </c>
      <c r="D436" s="640">
        <v>159</v>
      </c>
      <c r="E436" s="640">
        <v>164</v>
      </c>
      <c r="F436" s="640">
        <v>0</v>
      </c>
      <c r="G436" s="640">
        <v>0</v>
      </c>
      <c r="H436" s="639" t="s">
        <v>43</v>
      </c>
      <c r="I436" s="639" t="s">
        <v>52</v>
      </c>
      <c r="J436" s="639" t="s">
        <v>1315</v>
      </c>
      <c r="K436" s="639" t="s">
        <v>1316</v>
      </c>
      <c r="L436" s="646" t="s">
        <v>66</v>
      </c>
      <c r="M436" s="647">
        <v>44912</v>
      </c>
      <c r="N436" s="646"/>
      <c r="O436" s="640">
        <v>2</v>
      </c>
      <c r="P436" s="639" t="s">
        <v>91</v>
      </c>
      <c r="Q436" s="639" t="s">
        <v>1312</v>
      </c>
      <c r="R436" s="639" t="s">
        <v>1313</v>
      </c>
      <c r="S436" s="646" t="s">
        <v>65</v>
      </c>
      <c r="T436" s="639" t="s">
        <v>1317</v>
      </c>
    </row>
    <row r="437" spans="2:20">
      <c r="B437" s="639" t="s">
        <v>1719</v>
      </c>
      <c r="C437" s="639" t="s">
        <v>193</v>
      </c>
      <c r="D437" s="640">
        <v>165</v>
      </c>
      <c r="E437" s="640">
        <v>595</v>
      </c>
      <c r="F437" s="640">
        <v>0</v>
      </c>
      <c r="G437" s="640">
        <v>0</v>
      </c>
      <c r="H437" s="639" t="s">
        <v>1329</v>
      </c>
      <c r="I437" s="639" t="s">
        <v>1330</v>
      </c>
      <c r="J437" s="639" t="s">
        <v>172</v>
      </c>
      <c r="K437" s="639" t="s">
        <v>1367</v>
      </c>
      <c r="L437" s="646" t="s">
        <v>66</v>
      </c>
      <c r="M437" s="647">
        <v>44886</v>
      </c>
      <c r="N437" s="646"/>
      <c r="O437" s="640">
        <v>1</v>
      </c>
      <c r="P437" s="639" t="s">
        <v>91</v>
      </c>
      <c r="Q437" s="639" t="s">
        <v>1336</v>
      </c>
      <c r="R437" s="646"/>
      <c r="S437" s="646" t="s">
        <v>65</v>
      </c>
      <c r="T437" s="646"/>
    </row>
    <row r="438" spans="2:20">
      <c r="B438" s="639" t="s">
        <v>1720</v>
      </c>
      <c r="C438" s="639" t="s">
        <v>823</v>
      </c>
      <c r="D438" s="640">
        <v>7</v>
      </c>
      <c r="E438" s="640">
        <v>12</v>
      </c>
      <c r="F438" s="640">
        <v>0</v>
      </c>
      <c r="G438" s="640">
        <v>0</v>
      </c>
      <c r="H438" s="639" t="s">
        <v>1319</v>
      </c>
      <c r="I438" s="639" t="s">
        <v>52</v>
      </c>
      <c r="J438" s="639" t="s">
        <v>575</v>
      </c>
      <c r="K438" s="639" t="s">
        <v>1351</v>
      </c>
      <c r="L438" s="646" t="s">
        <v>124</v>
      </c>
      <c r="M438" s="647">
        <v>44912</v>
      </c>
      <c r="N438" s="646"/>
      <c r="O438" s="640">
        <v>1</v>
      </c>
      <c r="P438" s="639" t="s">
        <v>70</v>
      </c>
      <c r="Q438" s="639" t="s">
        <v>1312</v>
      </c>
      <c r="R438" s="639" t="s">
        <v>1313</v>
      </c>
      <c r="S438" s="646" t="s">
        <v>65</v>
      </c>
      <c r="T438" s="646"/>
    </row>
    <row r="439" spans="2:20">
      <c r="B439" s="639" t="s">
        <v>1720</v>
      </c>
      <c r="C439" s="639" t="s">
        <v>823</v>
      </c>
      <c r="D439" s="640">
        <v>-33</v>
      </c>
      <c r="E439" s="640">
        <v>-28</v>
      </c>
      <c r="F439" s="640">
        <v>0</v>
      </c>
      <c r="G439" s="640">
        <v>0</v>
      </c>
      <c r="H439" s="639" t="s">
        <v>1319</v>
      </c>
      <c r="I439" s="639" t="s">
        <v>52</v>
      </c>
      <c r="J439" s="639" t="s">
        <v>575</v>
      </c>
      <c r="K439" s="639" t="s">
        <v>1351</v>
      </c>
      <c r="L439" s="646" t="s">
        <v>108</v>
      </c>
      <c r="M439" s="647">
        <v>44912</v>
      </c>
      <c r="N439" s="646"/>
      <c r="O439" s="640">
        <v>1</v>
      </c>
      <c r="P439" s="639" t="s">
        <v>70</v>
      </c>
      <c r="Q439" s="639" t="s">
        <v>1312</v>
      </c>
      <c r="R439" s="639" t="s">
        <v>1313</v>
      </c>
      <c r="S439" s="646" t="s">
        <v>65</v>
      </c>
      <c r="T439" s="646"/>
    </row>
    <row r="440" spans="2:20">
      <c r="B440" s="639" t="s">
        <v>1720</v>
      </c>
      <c r="C440" s="639" t="s">
        <v>823</v>
      </c>
      <c r="D440" s="640">
        <v>32</v>
      </c>
      <c r="E440" s="640">
        <v>37</v>
      </c>
      <c r="F440" s="640">
        <v>0</v>
      </c>
      <c r="G440" s="640">
        <v>0</v>
      </c>
      <c r="H440" s="639" t="s">
        <v>1319</v>
      </c>
      <c r="I440" s="639" t="s">
        <v>52</v>
      </c>
      <c r="J440" s="639" t="s">
        <v>575</v>
      </c>
      <c r="K440" s="639" t="s">
        <v>1351</v>
      </c>
      <c r="L440" s="646" t="s">
        <v>124</v>
      </c>
      <c r="M440" s="647">
        <v>44912</v>
      </c>
      <c r="N440" s="646"/>
      <c r="O440" s="640">
        <v>1</v>
      </c>
      <c r="P440" s="639" t="s">
        <v>67</v>
      </c>
      <c r="Q440" s="639" t="s">
        <v>1312</v>
      </c>
      <c r="R440" s="639" t="s">
        <v>1313</v>
      </c>
      <c r="S440" s="646" t="s">
        <v>65</v>
      </c>
      <c r="T440" s="646"/>
    </row>
    <row r="441" spans="2:20">
      <c r="B441" s="639" t="s">
        <v>1720</v>
      </c>
      <c r="C441" s="639" t="s">
        <v>823</v>
      </c>
      <c r="D441" s="640">
        <v>-8</v>
      </c>
      <c r="E441" s="640">
        <v>-3</v>
      </c>
      <c r="F441" s="640">
        <v>0</v>
      </c>
      <c r="G441" s="640">
        <v>0</v>
      </c>
      <c r="H441" s="639" t="s">
        <v>1319</v>
      </c>
      <c r="I441" s="639" t="s">
        <v>52</v>
      </c>
      <c r="J441" s="639" t="s">
        <v>575</v>
      </c>
      <c r="K441" s="639" t="s">
        <v>1351</v>
      </c>
      <c r="L441" s="646" t="s">
        <v>108</v>
      </c>
      <c r="M441" s="647">
        <v>44912</v>
      </c>
      <c r="N441" s="646"/>
      <c r="O441" s="640">
        <v>1</v>
      </c>
      <c r="P441" s="639" t="s">
        <v>67</v>
      </c>
      <c r="Q441" s="639" t="s">
        <v>1312</v>
      </c>
      <c r="R441" s="639" t="s">
        <v>1313</v>
      </c>
      <c r="S441" s="646" t="s">
        <v>65</v>
      </c>
      <c r="T441" s="646"/>
    </row>
    <row r="442" spans="2:20">
      <c r="B442" s="639" t="s">
        <v>1721</v>
      </c>
      <c r="C442" s="639" t="s">
        <v>1067</v>
      </c>
      <c r="D442" s="640">
        <v>73</v>
      </c>
      <c r="E442" s="640">
        <v>78</v>
      </c>
      <c r="F442" s="640">
        <v>0</v>
      </c>
      <c r="G442" s="640">
        <v>0</v>
      </c>
      <c r="H442" s="639" t="s">
        <v>43</v>
      </c>
      <c r="I442" s="639" t="s">
        <v>52</v>
      </c>
      <c r="J442" s="639" t="s">
        <v>1315</v>
      </c>
      <c r="K442" s="639" t="s">
        <v>1316</v>
      </c>
      <c r="L442" s="646" t="s">
        <v>66</v>
      </c>
      <c r="M442" s="647">
        <v>44912</v>
      </c>
      <c r="N442" s="646"/>
      <c r="O442" s="640">
        <v>2</v>
      </c>
      <c r="P442" s="639" t="s">
        <v>91</v>
      </c>
      <c r="Q442" s="639" t="s">
        <v>1312</v>
      </c>
      <c r="R442" s="639" t="s">
        <v>1313</v>
      </c>
      <c r="S442" s="646" t="s">
        <v>65</v>
      </c>
      <c r="T442" s="646"/>
    </row>
    <row r="443" spans="2:20">
      <c r="B443" s="639" t="s">
        <v>1722</v>
      </c>
      <c r="C443" s="639" t="s">
        <v>856</v>
      </c>
      <c r="D443" s="640">
        <v>-18</v>
      </c>
      <c r="E443" s="640">
        <v>-8</v>
      </c>
      <c r="F443" s="640">
        <v>90</v>
      </c>
      <c r="G443" s="640">
        <v>0</v>
      </c>
      <c r="H443" s="639" t="s">
        <v>1308</v>
      </c>
      <c r="I443" s="639" t="s">
        <v>1309</v>
      </c>
      <c r="J443" s="639" t="s">
        <v>1310</v>
      </c>
      <c r="K443" s="639" t="s">
        <v>1311</v>
      </c>
      <c r="L443" s="646" t="s">
        <v>66</v>
      </c>
      <c r="M443" s="647">
        <v>44905</v>
      </c>
      <c r="N443" s="646"/>
      <c r="O443" s="640">
        <v>1</v>
      </c>
      <c r="P443" s="639" t="s">
        <v>91</v>
      </c>
      <c r="Q443" s="639" t="s">
        <v>1312</v>
      </c>
      <c r="R443" s="639" t="s">
        <v>1313</v>
      </c>
      <c r="S443" s="646" t="s">
        <v>65</v>
      </c>
      <c r="T443" s="639" t="s">
        <v>1486</v>
      </c>
    </row>
    <row r="444" spans="2:20">
      <c r="B444" s="639" t="s">
        <v>1723</v>
      </c>
      <c r="C444" s="639" t="s">
        <v>856</v>
      </c>
      <c r="D444" s="640">
        <v>-18</v>
      </c>
      <c r="E444" s="640">
        <v>-8</v>
      </c>
      <c r="F444" s="640">
        <v>90</v>
      </c>
      <c r="G444" s="640">
        <v>0</v>
      </c>
      <c r="H444" s="639" t="s">
        <v>1308</v>
      </c>
      <c r="I444" s="639" t="s">
        <v>1309</v>
      </c>
      <c r="J444" s="639" t="s">
        <v>1310</v>
      </c>
      <c r="K444" s="639" t="s">
        <v>1379</v>
      </c>
      <c r="L444" s="646" t="s">
        <v>66</v>
      </c>
      <c r="M444" s="647">
        <v>44905</v>
      </c>
      <c r="N444" s="646"/>
      <c r="O444" s="640">
        <v>1</v>
      </c>
      <c r="P444" s="639" t="s">
        <v>91</v>
      </c>
      <c r="Q444" s="639" t="s">
        <v>1312</v>
      </c>
      <c r="R444" s="639" t="s">
        <v>1313</v>
      </c>
      <c r="S444" s="646" t="s">
        <v>65</v>
      </c>
      <c r="T444" s="646"/>
    </row>
    <row r="445" spans="2:20">
      <c r="B445" s="639" t="s">
        <v>1724</v>
      </c>
      <c r="C445" s="639" t="s">
        <v>1061</v>
      </c>
      <c r="D445" s="640">
        <v>-5</v>
      </c>
      <c r="E445" s="640">
        <v>0</v>
      </c>
      <c r="F445" s="640">
        <v>0</v>
      </c>
      <c r="G445" s="640">
        <v>0</v>
      </c>
      <c r="H445" s="639" t="s">
        <v>52</v>
      </c>
      <c r="I445" s="639" t="s">
        <v>1329</v>
      </c>
      <c r="J445" s="639" t="s">
        <v>1682</v>
      </c>
      <c r="K445" s="639" t="s">
        <v>1066</v>
      </c>
      <c r="L445" s="646" t="s">
        <v>66</v>
      </c>
      <c r="M445" s="647">
        <v>44912</v>
      </c>
      <c r="N445" s="646"/>
      <c r="O445" s="640">
        <v>1</v>
      </c>
      <c r="P445" s="639" t="s">
        <v>91</v>
      </c>
      <c r="Q445" s="639" t="s">
        <v>1312</v>
      </c>
      <c r="R445" s="639" t="s">
        <v>1313</v>
      </c>
      <c r="S445" s="646" t="s">
        <v>65</v>
      </c>
      <c r="T445" s="639" t="s">
        <v>1725</v>
      </c>
    </row>
    <row r="446" spans="2:20">
      <c r="B446" s="639" t="s">
        <v>1074</v>
      </c>
      <c r="C446" s="639" t="s">
        <v>1074</v>
      </c>
      <c r="D446" s="640">
        <v>-9</v>
      </c>
      <c r="E446" s="640">
        <v>-4</v>
      </c>
      <c r="F446" s="640">
        <v>0</v>
      </c>
      <c r="G446" s="640">
        <v>0</v>
      </c>
      <c r="H446" s="639" t="s">
        <v>43</v>
      </c>
      <c r="I446" s="639" t="s">
        <v>52</v>
      </c>
      <c r="J446" s="639" t="s">
        <v>1645</v>
      </c>
      <c r="K446" s="639" t="s">
        <v>1361</v>
      </c>
      <c r="L446" s="646" t="s">
        <v>66</v>
      </c>
      <c r="M446" s="647">
        <v>44912</v>
      </c>
      <c r="N446" s="646"/>
      <c r="O446" s="640">
        <v>1</v>
      </c>
      <c r="P446" s="639" t="s">
        <v>293</v>
      </c>
      <c r="Q446" s="639" t="s">
        <v>1312</v>
      </c>
      <c r="R446" s="639" t="s">
        <v>1313</v>
      </c>
      <c r="S446" s="646" t="s">
        <v>65</v>
      </c>
      <c r="T446" s="639" t="s">
        <v>1317</v>
      </c>
    </row>
    <row r="447" spans="2:20">
      <c r="B447" s="639" t="s">
        <v>1074</v>
      </c>
      <c r="C447" s="639" t="s">
        <v>1074</v>
      </c>
      <c r="D447" s="640">
        <v>-14</v>
      </c>
      <c r="E447" s="640">
        <v>-9</v>
      </c>
      <c r="F447" s="640">
        <v>0</v>
      </c>
      <c r="G447" s="640">
        <v>0</v>
      </c>
      <c r="H447" s="639" t="s">
        <v>43</v>
      </c>
      <c r="I447" s="639" t="s">
        <v>52</v>
      </c>
      <c r="J447" s="639" t="s">
        <v>1645</v>
      </c>
      <c r="K447" s="639" t="s">
        <v>1361</v>
      </c>
      <c r="L447" s="646" t="s">
        <v>66</v>
      </c>
      <c r="M447" s="647">
        <v>44912</v>
      </c>
      <c r="N447" s="646"/>
      <c r="O447" s="640">
        <v>1</v>
      </c>
      <c r="P447" s="639" t="s">
        <v>1326</v>
      </c>
      <c r="Q447" s="639" t="s">
        <v>1312</v>
      </c>
      <c r="R447" s="639" t="s">
        <v>1313</v>
      </c>
      <c r="S447" s="646" t="s">
        <v>65</v>
      </c>
      <c r="T447" s="639" t="s">
        <v>1317</v>
      </c>
    </row>
    <row r="448" spans="2:20">
      <c r="B448" s="639" t="s">
        <v>1726</v>
      </c>
      <c r="C448" s="639" t="s">
        <v>792</v>
      </c>
      <c r="D448" s="640">
        <v>127</v>
      </c>
      <c r="E448" s="640">
        <v>132</v>
      </c>
      <c r="F448" s="640">
        <v>0</v>
      </c>
      <c r="G448" s="640">
        <v>0</v>
      </c>
      <c r="H448" s="639" t="s">
        <v>1318</v>
      </c>
      <c r="I448" s="639" t="s">
        <v>1319</v>
      </c>
      <c r="J448" s="639" t="s">
        <v>800</v>
      </c>
      <c r="K448" s="639" t="s">
        <v>710</v>
      </c>
      <c r="L448" s="646" t="s">
        <v>66</v>
      </c>
      <c r="M448" s="647">
        <v>44912</v>
      </c>
      <c r="N448" s="646"/>
      <c r="O448" s="640">
        <v>2</v>
      </c>
      <c r="P448" s="639" t="s">
        <v>91</v>
      </c>
      <c r="Q448" s="639" t="s">
        <v>1312</v>
      </c>
      <c r="R448" s="639" t="s">
        <v>1313</v>
      </c>
      <c r="S448" s="646" t="s">
        <v>65</v>
      </c>
      <c r="T448" s="639" t="s">
        <v>1727</v>
      </c>
    </row>
    <row r="449" spans="2:20">
      <c r="B449" s="639" t="s">
        <v>1728</v>
      </c>
      <c r="C449" s="639" t="s">
        <v>1157</v>
      </c>
      <c r="D449" s="640">
        <v>153</v>
      </c>
      <c r="E449" s="640">
        <v>183</v>
      </c>
      <c r="F449" s="640">
        <v>20</v>
      </c>
      <c r="G449" s="640">
        <v>22</v>
      </c>
      <c r="H449" s="639" t="s">
        <v>1364</v>
      </c>
      <c r="I449" s="639" t="s">
        <v>1365</v>
      </c>
      <c r="J449" s="639" t="s">
        <v>1366</v>
      </c>
      <c r="K449" s="639" t="s">
        <v>1367</v>
      </c>
      <c r="L449" s="646" t="s">
        <v>66</v>
      </c>
      <c r="M449" s="647">
        <v>44891</v>
      </c>
      <c r="N449" s="646"/>
      <c r="O449" s="640">
        <v>2</v>
      </c>
      <c r="P449" s="639" t="s">
        <v>91</v>
      </c>
      <c r="Q449" s="639" t="s">
        <v>1312</v>
      </c>
      <c r="R449" s="639" t="s">
        <v>1341</v>
      </c>
      <c r="S449" s="646" t="s">
        <v>65</v>
      </c>
      <c r="T449" s="639" t="s">
        <v>1368</v>
      </c>
    </row>
    <row r="450" spans="2:20">
      <c r="B450" s="639" t="s">
        <v>1729</v>
      </c>
      <c r="C450" s="639" t="s">
        <v>64</v>
      </c>
      <c r="D450" s="640">
        <v>25</v>
      </c>
      <c r="E450" s="640">
        <v>30</v>
      </c>
      <c r="F450" s="640">
        <v>0</v>
      </c>
      <c r="G450" s="640">
        <v>0</v>
      </c>
      <c r="H450" s="639" t="s">
        <v>1373</v>
      </c>
      <c r="I450" s="639" t="s">
        <v>1374</v>
      </c>
      <c r="J450" s="639" t="s">
        <v>1375</v>
      </c>
      <c r="K450" s="639" t="s">
        <v>1376</v>
      </c>
      <c r="L450" s="646" t="s">
        <v>66</v>
      </c>
      <c r="M450" s="647">
        <v>44210</v>
      </c>
      <c r="N450" s="646"/>
      <c r="O450" s="640">
        <v>1</v>
      </c>
      <c r="P450" s="639" t="s">
        <v>91</v>
      </c>
      <c r="Q450" s="639" t="s">
        <v>1312</v>
      </c>
      <c r="R450" s="639" t="s">
        <v>1313</v>
      </c>
      <c r="S450" s="646" t="s">
        <v>65</v>
      </c>
      <c r="T450" s="639" t="s">
        <v>1377</v>
      </c>
    </row>
    <row r="451" spans="2:20">
      <c r="B451" s="639" t="s">
        <v>523</v>
      </c>
      <c r="C451" s="639" t="s">
        <v>523</v>
      </c>
      <c r="D451" s="640">
        <v>-14</v>
      </c>
      <c r="E451" s="640">
        <v>-9</v>
      </c>
      <c r="F451" s="640">
        <v>0</v>
      </c>
      <c r="G451" s="640">
        <v>0</v>
      </c>
      <c r="H451" s="639" t="s">
        <v>1730</v>
      </c>
      <c r="I451" s="639" t="s">
        <v>1731</v>
      </c>
      <c r="J451" s="639" t="s">
        <v>1732</v>
      </c>
      <c r="K451" s="639" t="s">
        <v>1733</v>
      </c>
      <c r="L451" s="646" t="s">
        <v>124</v>
      </c>
      <c r="M451" s="647">
        <v>44914</v>
      </c>
      <c r="N451" s="646"/>
      <c r="O451" s="640">
        <v>1</v>
      </c>
      <c r="P451" s="639" t="s">
        <v>91</v>
      </c>
      <c r="Q451" s="639" t="s">
        <v>1312</v>
      </c>
      <c r="R451" s="639" t="s">
        <v>1313</v>
      </c>
      <c r="S451" s="646" t="s">
        <v>65</v>
      </c>
      <c r="T451" s="639" t="s">
        <v>1601</v>
      </c>
    </row>
    <row r="452" spans="2:20">
      <c r="B452" s="639" t="s">
        <v>523</v>
      </c>
      <c r="C452" s="639" t="s">
        <v>523</v>
      </c>
      <c r="D452" s="640">
        <v>-22</v>
      </c>
      <c r="E452" s="640">
        <v>-17</v>
      </c>
      <c r="F452" s="640">
        <v>0</v>
      </c>
      <c r="G452" s="640">
        <v>0</v>
      </c>
      <c r="H452" s="639" t="s">
        <v>1730</v>
      </c>
      <c r="I452" s="639" t="s">
        <v>1731</v>
      </c>
      <c r="J452" s="639" t="s">
        <v>1732</v>
      </c>
      <c r="K452" s="639" t="s">
        <v>1733</v>
      </c>
      <c r="L452" s="646" t="s">
        <v>108</v>
      </c>
      <c r="M452" s="647">
        <v>44914</v>
      </c>
      <c r="N452" s="646"/>
      <c r="O452" s="640">
        <v>1</v>
      </c>
      <c r="P452" s="639" t="s">
        <v>91</v>
      </c>
      <c r="Q452" s="639" t="s">
        <v>1312</v>
      </c>
      <c r="R452" s="639" t="s">
        <v>1313</v>
      </c>
      <c r="S452" s="646" t="s">
        <v>65</v>
      </c>
      <c r="T452" s="639" t="s">
        <v>1601</v>
      </c>
    </row>
    <row r="453" spans="2:20">
      <c r="B453" s="639" t="s">
        <v>1734</v>
      </c>
      <c r="C453" s="639" t="s">
        <v>1067</v>
      </c>
      <c r="D453" s="640">
        <v>64</v>
      </c>
      <c r="E453" s="640">
        <v>69</v>
      </c>
      <c r="F453" s="640">
        <v>0</v>
      </c>
      <c r="G453" s="640">
        <v>0</v>
      </c>
      <c r="H453" s="639" t="s">
        <v>43</v>
      </c>
      <c r="I453" s="639" t="s">
        <v>52</v>
      </c>
      <c r="J453" s="639" t="s">
        <v>1315</v>
      </c>
      <c r="K453" s="639" t="s">
        <v>1316</v>
      </c>
      <c r="L453" s="646" t="s">
        <v>66</v>
      </c>
      <c r="M453" s="647">
        <v>44912</v>
      </c>
      <c r="N453" s="646"/>
      <c r="O453" s="640">
        <v>2</v>
      </c>
      <c r="P453" s="639" t="s">
        <v>91</v>
      </c>
      <c r="Q453" s="639" t="s">
        <v>1312</v>
      </c>
      <c r="R453" s="639" t="s">
        <v>1313</v>
      </c>
      <c r="S453" s="646" t="s">
        <v>65</v>
      </c>
      <c r="T453" s="639" t="s">
        <v>1317</v>
      </c>
    </row>
    <row r="454" spans="2:20">
      <c r="B454" s="639" t="s">
        <v>107</v>
      </c>
      <c r="C454" s="639" t="s">
        <v>107</v>
      </c>
      <c r="D454" s="640">
        <v>-72</v>
      </c>
      <c r="E454" s="640">
        <v>-72</v>
      </c>
      <c r="F454" s="640">
        <v>0</v>
      </c>
      <c r="G454" s="640">
        <v>0</v>
      </c>
      <c r="H454" s="639" t="s">
        <v>1308</v>
      </c>
      <c r="I454" s="639" t="s">
        <v>1309</v>
      </c>
      <c r="J454" s="639" t="s">
        <v>1735</v>
      </c>
      <c r="K454" s="639" t="s">
        <v>1526</v>
      </c>
      <c r="L454" s="646" t="s">
        <v>124</v>
      </c>
      <c r="M454" s="647">
        <v>44788</v>
      </c>
      <c r="N454" s="646"/>
      <c r="O454" s="640">
        <v>1</v>
      </c>
      <c r="P454" s="639" t="s">
        <v>70</v>
      </c>
      <c r="Q454" s="639" t="s">
        <v>1312</v>
      </c>
      <c r="R454" s="639" t="s">
        <v>1313</v>
      </c>
      <c r="S454" s="646" t="s">
        <v>65</v>
      </c>
      <c r="T454" s="646"/>
    </row>
    <row r="455" spans="2:20">
      <c r="B455" s="639" t="s">
        <v>107</v>
      </c>
      <c r="C455" s="639" t="s">
        <v>107</v>
      </c>
      <c r="D455" s="640">
        <v>-27</v>
      </c>
      <c r="E455" s="640">
        <v>-27</v>
      </c>
      <c r="F455" s="640">
        <v>0</v>
      </c>
      <c r="G455" s="640">
        <v>0</v>
      </c>
      <c r="H455" s="639" t="s">
        <v>1308</v>
      </c>
      <c r="I455" s="639" t="s">
        <v>1309</v>
      </c>
      <c r="J455" s="639" t="s">
        <v>1735</v>
      </c>
      <c r="K455" s="639" t="s">
        <v>1526</v>
      </c>
      <c r="L455" s="646" t="s">
        <v>124</v>
      </c>
      <c r="M455" s="647">
        <v>44788</v>
      </c>
      <c r="N455" s="646"/>
      <c r="O455" s="640">
        <v>1</v>
      </c>
      <c r="P455" s="639" t="s">
        <v>111</v>
      </c>
      <c r="Q455" s="639" t="s">
        <v>1312</v>
      </c>
      <c r="R455" s="639" t="s">
        <v>1313</v>
      </c>
      <c r="S455" s="646" t="s">
        <v>65</v>
      </c>
      <c r="T455" s="646"/>
    </row>
    <row r="456" spans="2:20">
      <c r="B456" s="639" t="s">
        <v>107</v>
      </c>
      <c r="C456" s="639" t="s">
        <v>107</v>
      </c>
      <c r="D456" s="640">
        <v>-17</v>
      </c>
      <c r="E456" s="640">
        <v>-17</v>
      </c>
      <c r="F456" s="640">
        <v>0</v>
      </c>
      <c r="G456" s="640">
        <v>0</v>
      </c>
      <c r="H456" s="639" t="s">
        <v>1308</v>
      </c>
      <c r="I456" s="639" t="s">
        <v>1309</v>
      </c>
      <c r="J456" s="639" t="s">
        <v>1735</v>
      </c>
      <c r="K456" s="639" t="s">
        <v>1526</v>
      </c>
      <c r="L456" s="646" t="s">
        <v>124</v>
      </c>
      <c r="M456" s="647">
        <v>44788</v>
      </c>
      <c r="N456" s="646"/>
      <c r="O456" s="640">
        <v>1</v>
      </c>
      <c r="P456" s="639" t="s">
        <v>114</v>
      </c>
      <c r="Q456" s="639" t="s">
        <v>1312</v>
      </c>
      <c r="R456" s="639" t="s">
        <v>1313</v>
      </c>
      <c r="S456" s="646" t="s">
        <v>65</v>
      </c>
      <c r="T456" s="646"/>
    </row>
    <row r="457" spans="2:20">
      <c r="B457" s="639" t="s">
        <v>107</v>
      </c>
      <c r="C457" s="639" t="s">
        <v>107</v>
      </c>
      <c r="D457" s="640">
        <v>-121</v>
      </c>
      <c r="E457" s="640">
        <v>-121</v>
      </c>
      <c r="F457" s="640">
        <v>0</v>
      </c>
      <c r="G457" s="640">
        <v>0</v>
      </c>
      <c r="H457" s="639" t="s">
        <v>1308</v>
      </c>
      <c r="I457" s="639" t="s">
        <v>1309</v>
      </c>
      <c r="J457" s="639" t="s">
        <v>1735</v>
      </c>
      <c r="K457" s="639" t="s">
        <v>1526</v>
      </c>
      <c r="L457" s="646" t="s">
        <v>108</v>
      </c>
      <c r="M457" s="647">
        <v>44788</v>
      </c>
      <c r="N457" s="646"/>
      <c r="O457" s="640">
        <v>1</v>
      </c>
      <c r="P457" s="639" t="s">
        <v>70</v>
      </c>
      <c r="Q457" s="639" t="s">
        <v>1312</v>
      </c>
      <c r="R457" s="639" t="s">
        <v>1313</v>
      </c>
      <c r="S457" s="646" t="s">
        <v>65</v>
      </c>
      <c r="T457" s="639" t="s">
        <v>1736</v>
      </c>
    </row>
    <row r="458" spans="2:20">
      <c r="B458" s="639" t="s">
        <v>107</v>
      </c>
      <c r="C458" s="639" t="s">
        <v>107</v>
      </c>
      <c r="D458" s="640">
        <v>-48</v>
      </c>
      <c r="E458" s="640">
        <v>-48</v>
      </c>
      <c r="F458" s="640">
        <v>0</v>
      </c>
      <c r="G458" s="640">
        <v>0</v>
      </c>
      <c r="H458" s="639" t="s">
        <v>1308</v>
      </c>
      <c r="I458" s="639" t="s">
        <v>1309</v>
      </c>
      <c r="J458" s="639" t="s">
        <v>1735</v>
      </c>
      <c r="K458" s="639" t="s">
        <v>1526</v>
      </c>
      <c r="L458" s="646" t="s">
        <v>108</v>
      </c>
      <c r="M458" s="647">
        <v>44788</v>
      </c>
      <c r="N458" s="646"/>
      <c r="O458" s="640">
        <v>1</v>
      </c>
      <c r="P458" s="639" t="s">
        <v>111</v>
      </c>
      <c r="Q458" s="639" t="s">
        <v>1312</v>
      </c>
      <c r="R458" s="639" t="s">
        <v>1313</v>
      </c>
      <c r="S458" s="646" t="s">
        <v>65</v>
      </c>
      <c r="T458" s="639" t="s">
        <v>1736</v>
      </c>
    </row>
    <row r="459" spans="2:20">
      <c r="B459" s="639" t="s">
        <v>107</v>
      </c>
      <c r="C459" s="639" t="s">
        <v>107</v>
      </c>
      <c r="D459" s="640">
        <v>-43</v>
      </c>
      <c r="E459" s="640">
        <v>-43</v>
      </c>
      <c r="F459" s="640">
        <v>0</v>
      </c>
      <c r="G459" s="640">
        <v>0</v>
      </c>
      <c r="H459" s="639" t="s">
        <v>1308</v>
      </c>
      <c r="I459" s="639" t="s">
        <v>1309</v>
      </c>
      <c r="J459" s="639" t="s">
        <v>1735</v>
      </c>
      <c r="K459" s="639" t="s">
        <v>1526</v>
      </c>
      <c r="L459" s="646" t="s">
        <v>108</v>
      </c>
      <c r="M459" s="647">
        <v>44788</v>
      </c>
      <c r="N459" s="646"/>
      <c r="O459" s="640">
        <v>1</v>
      </c>
      <c r="P459" s="639" t="s">
        <v>114</v>
      </c>
      <c r="Q459" s="639" t="s">
        <v>1312</v>
      </c>
      <c r="R459" s="639" t="s">
        <v>1313</v>
      </c>
      <c r="S459" s="646" t="s">
        <v>65</v>
      </c>
      <c r="T459" s="639" t="s">
        <v>1737</v>
      </c>
    </row>
    <row r="460" spans="2:20">
      <c r="B460" s="639" t="s">
        <v>107</v>
      </c>
      <c r="C460" s="639" t="s">
        <v>107</v>
      </c>
      <c r="D460" s="640">
        <v>-9</v>
      </c>
      <c r="E460" s="640">
        <v>-9</v>
      </c>
      <c r="F460" s="640">
        <v>0</v>
      </c>
      <c r="G460" s="640">
        <v>0</v>
      </c>
      <c r="H460" s="639" t="s">
        <v>1308</v>
      </c>
      <c r="I460" s="639" t="s">
        <v>1309</v>
      </c>
      <c r="J460" s="639" t="s">
        <v>1735</v>
      </c>
      <c r="K460" s="639" t="s">
        <v>1526</v>
      </c>
      <c r="L460" s="646" t="s">
        <v>108</v>
      </c>
      <c r="M460" s="647">
        <v>44788</v>
      </c>
      <c r="N460" s="646"/>
      <c r="O460" s="640">
        <v>1</v>
      </c>
      <c r="P460" s="639" t="s">
        <v>117</v>
      </c>
      <c r="Q460" s="639" t="s">
        <v>1312</v>
      </c>
      <c r="R460" s="639" t="s">
        <v>1313</v>
      </c>
      <c r="S460" s="646" t="s">
        <v>65</v>
      </c>
      <c r="T460" s="646"/>
    </row>
    <row r="461" spans="2:20">
      <c r="B461" s="639" t="s">
        <v>107</v>
      </c>
      <c r="C461" s="639" t="s">
        <v>107</v>
      </c>
      <c r="D461" s="640">
        <v>8</v>
      </c>
      <c r="E461" s="640">
        <v>8</v>
      </c>
      <c r="F461" s="640">
        <v>0</v>
      </c>
      <c r="G461" s="640">
        <v>0</v>
      </c>
      <c r="H461" s="639" t="s">
        <v>1308</v>
      </c>
      <c r="I461" s="639" t="s">
        <v>1309</v>
      </c>
      <c r="J461" s="639" t="s">
        <v>1735</v>
      </c>
      <c r="K461" s="639" t="s">
        <v>1526</v>
      </c>
      <c r="L461" s="646" t="s">
        <v>108</v>
      </c>
      <c r="M461" s="647">
        <v>44788</v>
      </c>
      <c r="N461" s="646"/>
      <c r="O461" s="640">
        <v>1</v>
      </c>
      <c r="P461" s="639" t="s">
        <v>120</v>
      </c>
      <c r="Q461" s="639" t="s">
        <v>1312</v>
      </c>
      <c r="R461" s="639" t="s">
        <v>1313</v>
      </c>
      <c r="S461" s="646" t="s">
        <v>65</v>
      </c>
      <c r="T461" s="639" t="s">
        <v>1738</v>
      </c>
    </row>
    <row r="462" spans="2:20">
      <c r="B462" s="639" t="s">
        <v>107</v>
      </c>
      <c r="C462" s="639" t="s">
        <v>107</v>
      </c>
      <c r="D462" s="640">
        <v>36</v>
      </c>
      <c r="E462" s="640">
        <v>36</v>
      </c>
      <c r="F462" s="640">
        <v>0</v>
      </c>
      <c r="G462" s="640">
        <v>0</v>
      </c>
      <c r="H462" s="639" t="s">
        <v>1308</v>
      </c>
      <c r="I462" s="639" t="s">
        <v>1309</v>
      </c>
      <c r="J462" s="639" t="s">
        <v>1735</v>
      </c>
      <c r="K462" s="639" t="s">
        <v>1526</v>
      </c>
      <c r="L462" s="646" t="s">
        <v>124</v>
      </c>
      <c r="M462" s="647">
        <v>44788</v>
      </c>
      <c r="N462" s="646"/>
      <c r="O462" s="640">
        <v>1</v>
      </c>
      <c r="P462" s="639" t="s">
        <v>405</v>
      </c>
      <c r="Q462" s="639" t="s">
        <v>1312</v>
      </c>
      <c r="R462" s="639" t="s">
        <v>1313</v>
      </c>
      <c r="S462" s="646" t="s">
        <v>65</v>
      </c>
      <c r="T462" s="639" t="s">
        <v>1739</v>
      </c>
    </row>
    <row r="463" spans="2:20">
      <c r="B463" s="639" t="s">
        <v>107</v>
      </c>
      <c r="C463" s="639" t="s">
        <v>107</v>
      </c>
      <c r="D463" s="640">
        <v>3</v>
      </c>
      <c r="E463" s="640">
        <v>3</v>
      </c>
      <c r="F463" s="640">
        <v>0</v>
      </c>
      <c r="G463" s="640">
        <v>0</v>
      </c>
      <c r="H463" s="639" t="s">
        <v>1308</v>
      </c>
      <c r="I463" s="639" t="s">
        <v>1309</v>
      </c>
      <c r="J463" s="639" t="s">
        <v>1735</v>
      </c>
      <c r="K463" s="639" t="s">
        <v>1526</v>
      </c>
      <c r="L463" s="646" t="s">
        <v>124</v>
      </c>
      <c r="M463" s="647">
        <v>44788</v>
      </c>
      <c r="N463" s="646"/>
      <c r="O463" s="640">
        <v>1</v>
      </c>
      <c r="P463" s="639" t="s">
        <v>117</v>
      </c>
      <c r="Q463" s="639" t="s">
        <v>1312</v>
      </c>
      <c r="R463" s="639" t="s">
        <v>1313</v>
      </c>
      <c r="S463" s="646" t="s">
        <v>65</v>
      </c>
      <c r="T463" s="646"/>
    </row>
    <row r="464" spans="2:20">
      <c r="B464" s="639" t="s">
        <v>107</v>
      </c>
      <c r="C464" s="639" t="s">
        <v>107</v>
      </c>
      <c r="D464" s="640">
        <v>18</v>
      </c>
      <c r="E464" s="640">
        <v>23</v>
      </c>
      <c r="F464" s="640">
        <v>0</v>
      </c>
      <c r="G464" s="640">
        <v>0</v>
      </c>
      <c r="H464" s="639" t="s">
        <v>1308</v>
      </c>
      <c r="I464" s="639" t="s">
        <v>1309</v>
      </c>
      <c r="J464" s="639" t="s">
        <v>1735</v>
      </c>
      <c r="K464" s="639" t="s">
        <v>1526</v>
      </c>
      <c r="L464" s="646" t="s">
        <v>108</v>
      </c>
      <c r="M464" s="647">
        <v>44788</v>
      </c>
      <c r="N464" s="646"/>
      <c r="O464" s="640">
        <v>1</v>
      </c>
      <c r="P464" s="639" t="s">
        <v>405</v>
      </c>
      <c r="Q464" s="639" t="s">
        <v>1312</v>
      </c>
      <c r="R464" s="639" t="s">
        <v>1313</v>
      </c>
      <c r="S464" s="646" t="s">
        <v>65</v>
      </c>
      <c r="T464" s="639" t="s">
        <v>1740</v>
      </c>
    </row>
    <row r="465" spans="2:20">
      <c r="B465" s="639" t="s">
        <v>107</v>
      </c>
      <c r="C465" s="639" t="s">
        <v>107</v>
      </c>
      <c r="D465" s="640">
        <v>18</v>
      </c>
      <c r="E465" s="640">
        <v>18</v>
      </c>
      <c r="F465" s="640">
        <v>0</v>
      </c>
      <c r="G465" s="640">
        <v>0</v>
      </c>
      <c r="H465" s="639" t="s">
        <v>1308</v>
      </c>
      <c r="I465" s="639" t="s">
        <v>1309</v>
      </c>
      <c r="J465" s="639" t="s">
        <v>1735</v>
      </c>
      <c r="K465" s="639" t="s">
        <v>1526</v>
      </c>
      <c r="L465" s="646" t="s">
        <v>124</v>
      </c>
      <c r="M465" s="647">
        <v>44788</v>
      </c>
      <c r="N465" s="646"/>
      <c r="O465" s="640">
        <v>1</v>
      </c>
      <c r="P465" s="639" t="s">
        <v>120</v>
      </c>
      <c r="Q465" s="639" t="s">
        <v>1312</v>
      </c>
      <c r="R465" s="639" t="s">
        <v>1313</v>
      </c>
      <c r="S465" s="646" t="s">
        <v>65</v>
      </c>
      <c r="T465" s="639" t="s">
        <v>1738</v>
      </c>
    </row>
    <row r="466" spans="2:20">
      <c r="B466" s="639" t="s">
        <v>1741</v>
      </c>
      <c r="C466" s="639" t="s">
        <v>193</v>
      </c>
      <c r="D466" s="640">
        <v>400</v>
      </c>
      <c r="E466" s="640">
        <v>405</v>
      </c>
      <c r="F466" s="640">
        <v>0</v>
      </c>
      <c r="G466" s="640">
        <v>0</v>
      </c>
      <c r="H466" s="639" t="s">
        <v>1329</v>
      </c>
      <c r="I466" s="639" t="s">
        <v>1330</v>
      </c>
      <c r="J466" s="639" t="s">
        <v>172</v>
      </c>
      <c r="K466" s="639" t="s">
        <v>1367</v>
      </c>
      <c r="L466" s="646" t="s">
        <v>66</v>
      </c>
      <c r="M466" s="647">
        <v>44886</v>
      </c>
      <c r="N466" s="646"/>
      <c r="O466" s="640">
        <v>1</v>
      </c>
      <c r="P466" s="639" t="s">
        <v>91</v>
      </c>
      <c r="Q466" s="639" t="s">
        <v>1336</v>
      </c>
      <c r="R466" s="646"/>
      <c r="S466" s="646" t="s">
        <v>65</v>
      </c>
      <c r="T466" s="646"/>
    </row>
    <row r="467" spans="2:20">
      <c r="B467" s="639" t="s">
        <v>1742</v>
      </c>
      <c r="C467" s="639" t="s">
        <v>1742</v>
      </c>
      <c r="D467" s="640">
        <v>375</v>
      </c>
      <c r="E467" s="640">
        <v>380</v>
      </c>
      <c r="F467" s="640">
        <v>0</v>
      </c>
      <c r="G467" s="640">
        <v>0</v>
      </c>
      <c r="H467" s="639" t="s">
        <v>43</v>
      </c>
      <c r="I467" s="639" t="s">
        <v>52</v>
      </c>
      <c r="J467" s="639" t="s">
        <v>304</v>
      </c>
      <c r="K467" s="639" t="s">
        <v>1514</v>
      </c>
      <c r="L467" s="646" t="s">
        <v>66</v>
      </c>
      <c r="M467" s="647">
        <v>44363</v>
      </c>
      <c r="N467" s="646"/>
      <c r="O467" s="640">
        <v>1</v>
      </c>
      <c r="P467" s="639" t="s">
        <v>91</v>
      </c>
      <c r="Q467" s="639" t="s">
        <v>1312</v>
      </c>
      <c r="R467" s="639" t="s">
        <v>1313</v>
      </c>
      <c r="S467" s="646" t="s">
        <v>65</v>
      </c>
      <c r="T467" s="639" t="s">
        <v>1743</v>
      </c>
    </row>
    <row r="468" spans="2:20">
      <c r="B468" s="639" t="s">
        <v>1744</v>
      </c>
      <c r="C468" s="639" t="s">
        <v>1067</v>
      </c>
      <c r="D468" s="640">
        <v>59</v>
      </c>
      <c r="E468" s="640">
        <v>64</v>
      </c>
      <c r="F468" s="640">
        <v>0</v>
      </c>
      <c r="G468" s="640">
        <v>0</v>
      </c>
      <c r="H468" s="639" t="s">
        <v>43</v>
      </c>
      <c r="I468" s="639" t="s">
        <v>52</v>
      </c>
      <c r="J468" s="639" t="s">
        <v>1315</v>
      </c>
      <c r="K468" s="639" t="s">
        <v>1316</v>
      </c>
      <c r="L468" s="646" t="s">
        <v>66</v>
      </c>
      <c r="M468" s="647">
        <v>44912</v>
      </c>
      <c r="N468" s="646"/>
      <c r="O468" s="640">
        <v>2</v>
      </c>
      <c r="P468" s="639" t="s">
        <v>91</v>
      </c>
      <c r="Q468" s="639" t="s">
        <v>1312</v>
      </c>
      <c r="R468" s="639" t="s">
        <v>1313</v>
      </c>
      <c r="S468" s="646" t="s">
        <v>65</v>
      </c>
      <c r="T468" s="639" t="s">
        <v>1317</v>
      </c>
    </row>
    <row r="469" spans="2:20">
      <c r="B469" s="639" t="s">
        <v>354</v>
      </c>
      <c r="C469" s="639" t="s">
        <v>354</v>
      </c>
      <c r="D469" s="640">
        <v>40</v>
      </c>
      <c r="E469" s="640">
        <v>180</v>
      </c>
      <c r="F469" s="640">
        <v>0</v>
      </c>
      <c r="G469" s="640">
        <v>0</v>
      </c>
      <c r="H469" s="639" t="s">
        <v>1330</v>
      </c>
      <c r="I469" s="639" t="s">
        <v>52</v>
      </c>
      <c r="J469" s="639" t="s">
        <v>352</v>
      </c>
      <c r="K469" s="639" t="s">
        <v>1438</v>
      </c>
      <c r="L469" s="646" t="s">
        <v>124</v>
      </c>
      <c r="M469" s="647">
        <v>44905</v>
      </c>
      <c r="N469" s="646"/>
      <c r="O469" s="640">
        <v>1</v>
      </c>
      <c r="P469" s="639" t="s">
        <v>91</v>
      </c>
      <c r="Q469" s="639" t="s">
        <v>1312</v>
      </c>
      <c r="R469" s="639" t="s">
        <v>1313</v>
      </c>
      <c r="S469" s="646" t="s">
        <v>65</v>
      </c>
      <c r="T469" s="639" t="s">
        <v>1482</v>
      </c>
    </row>
    <row r="470" spans="2:20">
      <c r="B470" s="639" t="s">
        <v>354</v>
      </c>
      <c r="C470" s="639" t="s">
        <v>354</v>
      </c>
      <c r="D470" s="640">
        <v>30</v>
      </c>
      <c r="E470" s="640">
        <v>170</v>
      </c>
      <c r="F470" s="640">
        <v>0</v>
      </c>
      <c r="G470" s="640">
        <v>0</v>
      </c>
      <c r="H470" s="639" t="s">
        <v>1330</v>
      </c>
      <c r="I470" s="639" t="s">
        <v>52</v>
      </c>
      <c r="J470" s="639" t="s">
        <v>352</v>
      </c>
      <c r="K470" s="639" t="s">
        <v>1438</v>
      </c>
      <c r="L470" s="646" t="s">
        <v>108</v>
      </c>
      <c r="M470" s="647">
        <v>44905</v>
      </c>
      <c r="N470" s="646"/>
      <c r="O470" s="640">
        <v>1</v>
      </c>
      <c r="P470" s="639" t="s">
        <v>91</v>
      </c>
      <c r="Q470" s="639" t="s">
        <v>1312</v>
      </c>
      <c r="R470" s="639" t="s">
        <v>1313</v>
      </c>
      <c r="S470" s="646" t="s">
        <v>65</v>
      </c>
      <c r="T470" s="639" t="s">
        <v>1482</v>
      </c>
    </row>
    <row r="471" spans="2:20">
      <c r="B471" s="639" t="s">
        <v>1745</v>
      </c>
      <c r="C471" s="639" t="s">
        <v>691</v>
      </c>
      <c r="D471" s="640">
        <v>-58</v>
      </c>
      <c r="E471" s="640">
        <v>-53</v>
      </c>
      <c r="F471" s="640">
        <v>0</v>
      </c>
      <c r="G471" s="640">
        <v>0</v>
      </c>
      <c r="H471" s="639" t="s">
        <v>1329</v>
      </c>
      <c r="I471" s="639" t="s">
        <v>1330</v>
      </c>
      <c r="J471" s="639" t="s">
        <v>700</v>
      </c>
      <c r="K471" s="639" t="s">
        <v>1392</v>
      </c>
      <c r="L471" s="646" t="s">
        <v>66</v>
      </c>
      <c r="M471" s="647">
        <v>44905</v>
      </c>
      <c r="N471" s="646"/>
      <c r="O471" s="640">
        <v>1</v>
      </c>
      <c r="P471" s="639" t="s">
        <v>91</v>
      </c>
      <c r="Q471" s="639" t="s">
        <v>1312</v>
      </c>
      <c r="R471" s="639" t="s">
        <v>1313</v>
      </c>
      <c r="S471" s="646" t="s">
        <v>65</v>
      </c>
      <c r="T471" s="646"/>
    </row>
    <row r="472" spans="2:20">
      <c r="B472" s="639" t="s">
        <v>1746</v>
      </c>
      <c r="C472" s="639" t="s">
        <v>694</v>
      </c>
      <c r="D472" s="640">
        <v>-44</v>
      </c>
      <c r="E472" s="640">
        <v>-39</v>
      </c>
      <c r="F472" s="640">
        <v>0</v>
      </c>
      <c r="G472" s="640">
        <v>0</v>
      </c>
      <c r="H472" s="639" t="s">
        <v>1318</v>
      </c>
      <c r="I472" s="639" t="s">
        <v>1319</v>
      </c>
      <c r="J472" s="639" t="s">
        <v>697</v>
      </c>
      <c r="K472" s="639" t="s">
        <v>1311</v>
      </c>
      <c r="L472" s="646" t="s">
        <v>66</v>
      </c>
      <c r="M472" s="647">
        <v>44905</v>
      </c>
      <c r="N472" s="646"/>
      <c r="O472" s="640">
        <v>1</v>
      </c>
      <c r="P472" s="639" t="s">
        <v>91</v>
      </c>
      <c r="Q472" s="639" t="s">
        <v>1312</v>
      </c>
      <c r="R472" s="639" t="s">
        <v>1313</v>
      </c>
      <c r="S472" s="646" t="s">
        <v>65</v>
      </c>
      <c r="T472" s="646"/>
    </row>
    <row r="473" spans="2:20">
      <c r="B473" s="639" t="s">
        <v>1747</v>
      </c>
      <c r="C473" s="639" t="s">
        <v>973</v>
      </c>
      <c r="D473" s="640">
        <v>-119</v>
      </c>
      <c r="E473" s="640">
        <v>-114</v>
      </c>
      <c r="F473" s="640">
        <v>70</v>
      </c>
      <c r="G473" s="640">
        <v>0</v>
      </c>
      <c r="H473" s="639" t="s">
        <v>1322</v>
      </c>
      <c r="I473" s="639" t="s">
        <v>1323</v>
      </c>
      <c r="J473" s="639" t="s">
        <v>1324</v>
      </c>
      <c r="K473" s="639" t="s">
        <v>1359</v>
      </c>
      <c r="L473" s="646" t="s">
        <v>66</v>
      </c>
      <c r="M473" s="647">
        <v>44912</v>
      </c>
      <c r="N473" s="646"/>
      <c r="O473" s="640">
        <v>1</v>
      </c>
      <c r="P473" s="639" t="s">
        <v>91</v>
      </c>
      <c r="Q473" s="639" t="s">
        <v>1312</v>
      </c>
      <c r="R473" s="639" t="s">
        <v>1313</v>
      </c>
      <c r="S473" s="646" t="s">
        <v>222</v>
      </c>
      <c r="T473" s="639" t="s">
        <v>1423</v>
      </c>
    </row>
    <row r="474" spans="2:20">
      <c r="B474" s="639" t="s">
        <v>1747</v>
      </c>
      <c r="C474" s="639" t="s">
        <v>974</v>
      </c>
      <c r="D474" s="640">
        <v>-119</v>
      </c>
      <c r="E474" s="640">
        <v>-114</v>
      </c>
      <c r="F474" s="640">
        <v>70</v>
      </c>
      <c r="G474" s="640">
        <v>0</v>
      </c>
      <c r="H474" s="639" t="s">
        <v>1329</v>
      </c>
      <c r="I474" s="639" t="s">
        <v>1330</v>
      </c>
      <c r="J474" s="639" t="s">
        <v>352</v>
      </c>
      <c r="K474" s="639" t="s">
        <v>990</v>
      </c>
      <c r="L474" s="646" t="s">
        <v>66</v>
      </c>
      <c r="M474" s="647">
        <v>44912</v>
      </c>
      <c r="N474" s="646"/>
      <c r="O474" s="640">
        <v>1</v>
      </c>
      <c r="P474" s="639" t="s">
        <v>91</v>
      </c>
      <c r="Q474" s="639" t="s">
        <v>1312</v>
      </c>
      <c r="R474" s="639" t="s">
        <v>1313</v>
      </c>
      <c r="S474" s="646" t="s">
        <v>222</v>
      </c>
      <c r="T474" s="639" t="s">
        <v>1423</v>
      </c>
    </row>
    <row r="475" spans="2:20">
      <c r="B475" s="639" t="s">
        <v>664</v>
      </c>
      <c r="C475" s="639" t="s">
        <v>642</v>
      </c>
      <c r="D475" s="640">
        <v>82</v>
      </c>
      <c r="E475" s="640">
        <v>92</v>
      </c>
      <c r="F475" s="640">
        <v>0</v>
      </c>
      <c r="G475" s="640">
        <v>0</v>
      </c>
      <c r="H475" s="639" t="s">
        <v>1319</v>
      </c>
      <c r="I475" s="639" t="s">
        <v>52</v>
      </c>
      <c r="J475" s="639" t="s">
        <v>651</v>
      </c>
      <c r="K475" s="639" t="s">
        <v>770</v>
      </c>
      <c r="L475" s="646" t="s">
        <v>66</v>
      </c>
      <c r="M475" s="647">
        <v>44774</v>
      </c>
      <c r="N475" s="646"/>
      <c r="O475" s="640">
        <v>1</v>
      </c>
      <c r="P475" s="639" t="s">
        <v>91</v>
      </c>
      <c r="Q475" s="639" t="s">
        <v>1336</v>
      </c>
      <c r="R475" s="646"/>
      <c r="S475" s="646" t="s">
        <v>65</v>
      </c>
      <c r="T475" s="639" t="s">
        <v>1</v>
      </c>
    </row>
    <row r="476" spans="2:20">
      <c r="B476" s="639" t="s">
        <v>1748</v>
      </c>
      <c r="C476" s="639" t="s">
        <v>694</v>
      </c>
      <c r="D476" s="640">
        <v>-2</v>
      </c>
      <c r="E476" s="640">
        <v>3</v>
      </c>
      <c r="F476" s="640">
        <v>0</v>
      </c>
      <c r="G476" s="640">
        <v>0</v>
      </c>
      <c r="H476" s="639" t="s">
        <v>1318</v>
      </c>
      <c r="I476" s="639" t="s">
        <v>1319</v>
      </c>
      <c r="J476" s="639" t="s">
        <v>697</v>
      </c>
      <c r="K476" s="639" t="s">
        <v>1379</v>
      </c>
      <c r="L476" s="646" t="s">
        <v>66</v>
      </c>
      <c r="M476" s="647">
        <v>44905</v>
      </c>
      <c r="N476" s="646"/>
      <c r="O476" s="640">
        <v>1</v>
      </c>
      <c r="P476" s="639" t="s">
        <v>91</v>
      </c>
      <c r="Q476" s="639" t="s">
        <v>1312</v>
      </c>
      <c r="R476" s="639" t="s">
        <v>1313</v>
      </c>
      <c r="S476" s="646" t="s">
        <v>65</v>
      </c>
      <c r="T476" s="646"/>
    </row>
    <row r="477" spans="2:20">
      <c r="B477" s="639" t="s">
        <v>1749</v>
      </c>
      <c r="C477" s="639" t="s">
        <v>64</v>
      </c>
      <c r="D477" s="640">
        <v>30</v>
      </c>
      <c r="E477" s="640">
        <v>35</v>
      </c>
      <c r="F477" s="640">
        <v>0</v>
      </c>
      <c r="G477" s="640">
        <v>0</v>
      </c>
      <c r="H477" s="639" t="s">
        <v>1373</v>
      </c>
      <c r="I477" s="639" t="s">
        <v>1374</v>
      </c>
      <c r="J477" s="639" t="s">
        <v>1375</v>
      </c>
      <c r="K477" s="639" t="s">
        <v>1376</v>
      </c>
      <c r="L477" s="646" t="s">
        <v>66</v>
      </c>
      <c r="M477" s="647">
        <v>44210</v>
      </c>
      <c r="N477" s="646"/>
      <c r="O477" s="640">
        <v>1</v>
      </c>
      <c r="P477" s="639" t="s">
        <v>91</v>
      </c>
      <c r="Q477" s="639" t="s">
        <v>1312</v>
      </c>
      <c r="R477" s="639" t="s">
        <v>1313</v>
      </c>
      <c r="S477" s="646" t="s">
        <v>65</v>
      </c>
      <c r="T477" s="639" t="s">
        <v>1377</v>
      </c>
    </row>
    <row r="478" spans="2:20">
      <c r="B478" s="639" t="s">
        <v>1750</v>
      </c>
      <c r="C478" s="639" t="s">
        <v>729</v>
      </c>
      <c r="D478" s="640">
        <v>-80</v>
      </c>
      <c r="E478" s="640">
        <v>-70</v>
      </c>
      <c r="F478" s="640">
        <v>0</v>
      </c>
      <c r="G478" s="640">
        <v>0</v>
      </c>
      <c r="H478" s="639" t="s">
        <v>1396</v>
      </c>
      <c r="I478" s="639" t="s">
        <v>1323</v>
      </c>
      <c r="J478" s="639" t="s">
        <v>1397</v>
      </c>
      <c r="K478" s="639" t="s">
        <v>1379</v>
      </c>
      <c r="L478" s="646" t="s">
        <v>66</v>
      </c>
      <c r="M478" s="647">
        <v>44891</v>
      </c>
      <c r="N478" s="646"/>
      <c r="O478" s="640">
        <v>1</v>
      </c>
      <c r="P478" s="639" t="s">
        <v>91</v>
      </c>
      <c r="Q478" s="639" t="s">
        <v>1312</v>
      </c>
      <c r="R478" s="639" t="s">
        <v>1313</v>
      </c>
      <c r="S478" s="646" t="s">
        <v>65</v>
      </c>
      <c r="T478" s="646"/>
    </row>
    <row r="479" spans="2:20">
      <c r="B479" s="639" t="s">
        <v>75</v>
      </c>
      <c r="C479" s="639" t="s">
        <v>75</v>
      </c>
      <c r="D479" s="640">
        <v>-25</v>
      </c>
      <c r="E479" s="640">
        <v>-15</v>
      </c>
      <c r="F479" s="640">
        <v>0</v>
      </c>
      <c r="G479" s="640">
        <v>0</v>
      </c>
      <c r="H479" s="639" t="s">
        <v>1691</v>
      </c>
      <c r="I479" s="639" t="s">
        <v>1751</v>
      </c>
      <c r="J479" s="639" t="s">
        <v>1752</v>
      </c>
      <c r="K479" s="639" t="s">
        <v>1753</v>
      </c>
      <c r="L479" s="646" t="s">
        <v>66</v>
      </c>
      <c r="M479" s="647">
        <v>44767</v>
      </c>
      <c r="N479" s="646"/>
      <c r="O479" s="640">
        <v>1</v>
      </c>
      <c r="P479" s="639" t="s">
        <v>67</v>
      </c>
      <c r="Q479" s="639" t="s">
        <v>1312</v>
      </c>
      <c r="R479" s="639" t="s">
        <v>1313</v>
      </c>
      <c r="S479" s="646" t="s">
        <v>65</v>
      </c>
      <c r="T479" s="639" t="s">
        <v>1564</v>
      </c>
    </row>
    <row r="480" spans="2:20">
      <c r="B480" s="639" t="s">
        <v>75</v>
      </c>
      <c r="C480" s="639" t="s">
        <v>75</v>
      </c>
      <c r="D480" s="640">
        <v>-35</v>
      </c>
      <c r="E480" s="640">
        <v>-25</v>
      </c>
      <c r="F480" s="640">
        <v>0</v>
      </c>
      <c r="G480" s="640">
        <v>0</v>
      </c>
      <c r="H480" s="639" t="s">
        <v>1691</v>
      </c>
      <c r="I480" s="639" t="s">
        <v>1751</v>
      </c>
      <c r="J480" s="639" t="s">
        <v>1752</v>
      </c>
      <c r="K480" s="639" t="s">
        <v>1753</v>
      </c>
      <c r="L480" s="646" t="s">
        <v>66</v>
      </c>
      <c r="M480" s="647">
        <v>44767</v>
      </c>
      <c r="N480" s="646"/>
      <c r="O480" s="640">
        <v>1</v>
      </c>
      <c r="P480" s="639" t="s">
        <v>70</v>
      </c>
      <c r="Q480" s="639" t="s">
        <v>1312</v>
      </c>
      <c r="R480" s="639" t="s">
        <v>1313</v>
      </c>
      <c r="S480" s="646" t="s">
        <v>65</v>
      </c>
      <c r="T480" s="639" t="s">
        <v>1564</v>
      </c>
    </row>
    <row r="481" spans="2:20">
      <c r="B481" s="639" t="s">
        <v>1754</v>
      </c>
      <c r="C481" s="639" t="s">
        <v>883</v>
      </c>
      <c r="D481" s="640">
        <v>-77</v>
      </c>
      <c r="E481" s="640">
        <v>-72</v>
      </c>
      <c r="F481" s="640">
        <v>45</v>
      </c>
      <c r="G481" s="640">
        <v>0</v>
      </c>
      <c r="H481" s="639" t="s">
        <v>1319</v>
      </c>
      <c r="I481" s="639" t="s">
        <v>52</v>
      </c>
      <c r="J481" s="639" t="s">
        <v>1446</v>
      </c>
      <c r="K481" s="639" t="s">
        <v>1331</v>
      </c>
      <c r="L481" s="646" t="s">
        <v>66</v>
      </c>
      <c r="M481" s="647">
        <v>44912</v>
      </c>
      <c r="N481" s="646"/>
      <c r="O481" s="640">
        <v>1</v>
      </c>
      <c r="P481" s="639" t="s">
        <v>91</v>
      </c>
      <c r="Q481" s="639" t="s">
        <v>1312</v>
      </c>
      <c r="R481" s="639" t="s">
        <v>1313</v>
      </c>
      <c r="S481" s="646" t="s">
        <v>222</v>
      </c>
      <c r="T481" s="639" t="s">
        <v>1488</v>
      </c>
    </row>
    <row r="482" spans="2:20">
      <c r="B482" s="639" t="s">
        <v>1148</v>
      </c>
      <c r="C482" s="639" t="s">
        <v>1137</v>
      </c>
      <c r="D482" s="640">
        <v>0</v>
      </c>
      <c r="E482" s="640">
        <v>10</v>
      </c>
      <c r="F482" s="640">
        <v>30</v>
      </c>
      <c r="G482" s="640">
        <v>0</v>
      </c>
      <c r="H482" s="639" t="s">
        <v>1409</v>
      </c>
      <c r="I482" s="639" t="s">
        <v>1410</v>
      </c>
      <c r="J482" s="639" t="s">
        <v>1147</v>
      </c>
      <c r="K482" s="639" t="s">
        <v>1335</v>
      </c>
      <c r="L482" s="646" t="s">
        <v>66</v>
      </c>
      <c r="M482" s="647">
        <v>44898</v>
      </c>
      <c r="N482" s="646"/>
      <c r="O482" s="640">
        <v>1</v>
      </c>
      <c r="P482" s="639" t="s">
        <v>91</v>
      </c>
      <c r="Q482" s="639" t="s">
        <v>1312</v>
      </c>
      <c r="R482" s="639" t="s">
        <v>1341</v>
      </c>
      <c r="S482" s="646" t="s">
        <v>65</v>
      </c>
      <c r="T482" s="639" t="s">
        <v>1342</v>
      </c>
    </row>
    <row r="483" spans="2:20">
      <c r="B483" s="639" t="s">
        <v>1755</v>
      </c>
      <c r="C483" s="639" t="s">
        <v>729</v>
      </c>
      <c r="D483" s="640">
        <v>-55</v>
      </c>
      <c r="E483" s="640">
        <v>-45</v>
      </c>
      <c r="F483" s="640">
        <v>0</v>
      </c>
      <c r="G483" s="640">
        <v>0</v>
      </c>
      <c r="H483" s="639" t="s">
        <v>1396</v>
      </c>
      <c r="I483" s="639" t="s">
        <v>1323</v>
      </c>
      <c r="J483" s="639" t="s">
        <v>1397</v>
      </c>
      <c r="K483" s="639" t="s">
        <v>1379</v>
      </c>
      <c r="L483" s="646" t="s">
        <v>66</v>
      </c>
      <c r="M483" s="647">
        <v>44891</v>
      </c>
      <c r="N483" s="646"/>
      <c r="O483" s="640">
        <v>1</v>
      </c>
      <c r="P483" s="639" t="s">
        <v>91</v>
      </c>
      <c r="Q483" s="639" t="s">
        <v>1312</v>
      </c>
      <c r="R483" s="639" t="s">
        <v>1313</v>
      </c>
      <c r="S483" s="646" t="s">
        <v>65</v>
      </c>
      <c r="T483" s="646"/>
    </row>
    <row r="484" spans="2:20">
      <c r="B484" s="639" t="s">
        <v>801</v>
      </c>
      <c r="C484" s="639" t="s">
        <v>801</v>
      </c>
      <c r="D484" s="640">
        <v>-56</v>
      </c>
      <c r="E484" s="640">
        <v>-51</v>
      </c>
      <c r="F484" s="640">
        <v>0</v>
      </c>
      <c r="G484" s="640">
        <v>0</v>
      </c>
      <c r="H484" s="639" t="s">
        <v>1353</v>
      </c>
      <c r="I484" s="639" t="s">
        <v>1354</v>
      </c>
      <c r="J484" s="639" t="s">
        <v>814</v>
      </c>
      <c r="K484" s="639" t="s">
        <v>1756</v>
      </c>
      <c r="L484" s="646" t="s">
        <v>124</v>
      </c>
      <c r="M484" s="647">
        <v>44919</v>
      </c>
      <c r="N484" s="646"/>
      <c r="O484" s="640">
        <v>1</v>
      </c>
      <c r="P484" s="639" t="s">
        <v>67</v>
      </c>
      <c r="Q484" s="639" t="s">
        <v>1312</v>
      </c>
      <c r="R484" s="639" t="s">
        <v>1313</v>
      </c>
      <c r="S484" s="646" t="s">
        <v>65</v>
      </c>
      <c r="T484" s="639" t="s">
        <v>1757</v>
      </c>
    </row>
    <row r="485" spans="2:20">
      <c r="B485" s="639" t="s">
        <v>801</v>
      </c>
      <c r="C485" s="639" t="s">
        <v>801</v>
      </c>
      <c r="D485" s="640">
        <v>-51</v>
      </c>
      <c r="E485" s="640">
        <v>-46</v>
      </c>
      <c r="F485" s="640">
        <v>0</v>
      </c>
      <c r="G485" s="640">
        <v>0</v>
      </c>
      <c r="H485" s="639" t="s">
        <v>1353</v>
      </c>
      <c r="I485" s="639" t="s">
        <v>1354</v>
      </c>
      <c r="J485" s="639" t="s">
        <v>814</v>
      </c>
      <c r="K485" s="639" t="s">
        <v>1756</v>
      </c>
      <c r="L485" s="646" t="s">
        <v>124</v>
      </c>
      <c r="M485" s="647">
        <v>44912</v>
      </c>
      <c r="N485" s="647">
        <v>44918</v>
      </c>
      <c r="O485" s="640">
        <v>1</v>
      </c>
      <c r="P485" s="639" t="s">
        <v>67</v>
      </c>
      <c r="Q485" s="639" t="s">
        <v>1312</v>
      </c>
      <c r="R485" s="639" t="s">
        <v>1313</v>
      </c>
      <c r="S485" s="646" t="s">
        <v>65</v>
      </c>
      <c r="T485" s="639" t="s">
        <v>1757</v>
      </c>
    </row>
    <row r="486" spans="2:20">
      <c r="B486" s="639" t="s">
        <v>801</v>
      </c>
      <c r="C486" s="639" t="s">
        <v>801</v>
      </c>
      <c r="D486" s="640">
        <v>-154</v>
      </c>
      <c r="E486" s="640">
        <v>-149</v>
      </c>
      <c r="F486" s="640">
        <v>0</v>
      </c>
      <c r="G486" s="640">
        <v>0</v>
      </c>
      <c r="H486" s="639" t="s">
        <v>1353</v>
      </c>
      <c r="I486" s="639" t="s">
        <v>1354</v>
      </c>
      <c r="J486" s="639" t="s">
        <v>814</v>
      </c>
      <c r="K486" s="639" t="s">
        <v>1756</v>
      </c>
      <c r="L486" s="646" t="s">
        <v>108</v>
      </c>
      <c r="M486" s="647">
        <v>44919</v>
      </c>
      <c r="N486" s="646"/>
      <c r="O486" s="640">
        <v>1</v>
      </c>
      <c r="P486" s="639" t="s">
        <v>70</v>
      </c>
      <c r="Q486" s="639" t="s">
        <v>1312</v>
      </c>
      <c r="R486" s="639" t="s">
        <v>1313</v>
      </c>
      <c r="S486" s="646" t="s">
        <v>65</v>
      </c>
      <c r="T486" s="639" t="s">
        <v>1757</v>
      </c>
    </row>
    <row r="487" spans="2:20">
      <c r="B487" s="639" t="s">
        <v>801</v>
      </c>
      <c r="C487" s="639" t="s">
        <v>801</v>
      </c>
      <c r="D487" s="640">
        <v>-149</v>
      </c>
      <c r="E487" s="640">
        <v>-144</v>
      </c>
      <c r="F487" s="640">
        <v>0</v>
      </c>
      <c r="G487" s="640">
        <v>0</v>
      </c>
      <c r="H487" s="639" t="s">
        <v>1353</v>
      </c>
      <c r="I487" s="639" t="s">
        <v>1354</v>
      </c>
      <c r="J487" s="639" t="s">
        <v>814</v>
      </c>
      <c r="K487" s="639" t="s">
        <v>1756</v>
      </c>
      <c r="L487" s="646" t="s">
        <v>108</v>
      </c>
      <c r="M487" s="647">
        <v>44912</v>
      </c>
      <c r="N487" s="647">
        <v>44918</v>
      </c>
      <c r="O487" s="640">
        <v>1</v>
      </c>
      <c r="P487" s="639" t="s">
        <v>70</v>
      </c>
      <c r="Q487" s="639" t="s">
        <v>1312</v>
      </c>
      <c r="R487" s="639" t="s">
        <v>1313</v>
      </c>
      <c r="S487" s="646" t="s">
        <v>65</v>
      </c>
      <c r="T487" s="639" t="s">
        <v>1757</v>
      </c>
    </row>
    <row r="488" spans="2:20">
      <c r="B488" s="639" t="s">
        <v>801</v>
      </c>
      <c r="C488" s="639" t="s">
        <v>801</v>
      </c>
      <c r="D488" s="640">
        <v>-81</v>
      </c>
      <c r="E488" s="640">
        <v>-76</v>
      </c>
      <c r="F488" s="640">
        <v>0</v>
      </c>
      <c r="G488" s="640">
        <v>0</v>
      </c>
      <c r="H488" s="639" t="s">
        <v>1353</v>
      </c>
      <c r="I488" s="639" t="s">
        <v>1354</v>
      </c>
      <c r="J488" s="639" t="s">
        <v>814</v>
      </c>
      <c r="K488" s="639" t="s">
        <v>1756</v>
      </c>
      <c r="L488" s="646" t="s">
        <v>124</v>
      </c>
      <c r="M488" s="647">
        <v>44919</v>
      </c>
      <c r="N488" s="646"/>
      <c r="O488" s="640">
        <v>1</v>
      </c>
      <c r="P488" s="639" t="s">
        <v>70</v>
      </c>
      <c r="Q488" s="639" t="s">
        <v>1312</v>
      </c>
      <c r="R488" s="639" t="s">
        <v>1313</v>
      </c>
      <c r="S488" s="646" t="s">
        <v>65</v>
      </c>
      <c r="T488" s="639" t="s">
        <v>1757</v>
      </c>
    </row>
    <row r="489" spans="2:20">
      <c r="B489" s="639" t="s">
        <v>801</v>
      </c>
      <c r="C489" s="639" t="s">
        <v>801</v>
      </c>
      <c r="D489" s="640">
        <v>-76</v>
      </c>
      <c r="E489" s="640">
        <v>-71</v>
      </c>
      <c r="F489" s="640">
        <v>0</v>
      </c>
      <c r="G489" s="640">
        <v>0</v>
      </c>
      <c r="H489" s="639" t="s">
        <v>1353</v>
      </c>
      <c r="I489" s="639" t="s">
        <v>1354</v>
      </c>
      <c r="J489" s="639" t="s">
        <v>814</v>
      </c>
      <c r="K489" s="639" t="s">
        <v>1756</v>
      </c>
      <c r="L489" s="646" t="s">
        <v>124</v>
      </c>
      <c r="M489" s="647">
        <v>44912</v>
      </c>
      <c r="N489" s="647">
        <v>44918</v>
      </c>
      <c r="O489" s="640">
        <v>1</v>
      </c>
      <c r="P489" s="639" t="s">
        <v>70</v>
      </c>
      <c r="Q489" s="639" t="s">
        <v>1312</v>
      </c>
      <c r="R489" s="639" t="s">
        <v>1313</v>
      </c>
      <c r="S489" s="646" t="s">
        <v>65</v>
      </c>
      <c r="T489" s="639" t="s">
        <v>1757</v>
      </c>
    </row>
    <row r="490" spans="2:20">
      <c r="B490" s="639" t="s">
        <v>801</v>
      </c>
      <c r="C490" s="639" t="s">
        <v>801</v>
      </c>
      <c r="D490" s="640">
        <v>-109</v>
      </c>
      <c r="E490" s="640">
        <v>-104</v>
      </c>
      <c r="F490" s="640">
        <v>0</v>
      </c>
      <c r="G490" s="640">
        <v>0</v>
      </c>
      <c r="H490" s="639" t="s">
        <v>1353</v>
      </c>
      <c r="I490" s="639" t="s">
        <v>1354</v>
      </c>
      <c r="J490" s="639" t="s">
        <v>814</v>
      </c>
      <c r="K490" s="639" t="s">
        <v>1756</v>
      </c>
      <c r="L490" s="646" t="s">
        <v>108</v>
      </c>
      <c r="M490" s="647">
        <v>44919</v>
      </c>
      <c r="N490" s="646"/>
      <c r="O490" s="640">
        <v>1</v>
      </c>
      <c r="P490" s="639" t="s">
        <v>293</v>
      </c>
      <c r="Q490" s="639" t="s">
        <v>1312</v>
      </c>
      <c r="R490" s="639" t="s">
        <v>1313</v>
      </c>
      <c r="S490" s="646" t="s">
        <v>65</v>
      </c>
      <c r="T490" s="639" t="s">
        <v>1757</v>
      </c>
    </row>
    <row r="491" spans="2:20">
      <c r="B491" s="639" t="s">
        <v>801</v>
      </c>
      <c r="C491" s="639" t="s">
        <v>801</v>
      </c>
      <c r="D491" s="640">
        <v>-104</v>
      </c>
      <c r="E491" s="640">
        <v>-99</v>
      </c>
      <c r="F491" s="640">
        <v>0</v>
      </c>
      <c r="G491" s="640">
        <v>0</v>
      </c>
      <c r="H491" s="639" t="s">
        <v>1353</v>
      </c>
      <c r="I491" s="639" t="s">
        <v>1354</v>
      </c>
      <c r="J491" s="639" t="s">
        <v>814</v>
      </c>
      <c r="K491" s="639" t="s">
        <v>1756</v>
      </c>
      <c r="L491" s="646" t="s">
        <v>108</v>
      </c>
      <c r="M491" s="647">
        <v>44912</v>
      </c>
      <c r="N491" s="647">
        <v>44918</v>
      </c>
      <c r="O491" s="640">
        <v>1</v>
      </c>
      <c r="P491" s="639" t="s">
        <v>293</v>
      </c>
      <c r="Q491" s="639" t="s">
        <v>1312</v>
      </c>
      <c r="R491" s="639" t="s">
        <v>1313</v>
      </c>
      <c r="S491" s="646" t="s">
        <v>65</v>
      </c>
      <c r="T491" s="639" t="s">
        <v>1757</v>
      </c>
    </row>
    <row r="492" spans="2:20">
      <c r="B492" s="639" t="s">
        <v>801</v>
      </c>
      <c r="C492" s="639" t="s">
        <v>801</v>
      </c>
      <c r="D492" s="640">
        <v>-129</v>
      </c>
      <c r="E492" s="640">
        <v>-124</v>
      </c>
      <c r="F492" s="640">
        <v>0</v>
      </c>
      <c r="G492" s="640">
        <v>0</v>
      </c>
      <c r="H492" s="639" t="s">
        <v>1353</v>
      </c>
      <c r="I492" s="639" t="s">
        <v>1354</v>
      </c>
      <c r="J492" s="639" t="s">
        <v>814</v>
      </c>
      <c r="K492" s="639" t="s">
        <v>1756</v>
      </c>
      <c r="L492" s="646" t="s">
        <v>108</v>
      </c>
      <c r="M492" s="647">
        <v>44919</v>
      </c>
      <c r="N492" s="646"/>
      <c r="O492" s="640">
        <v>1</v>
      </c>
      <c r="P492" s="639" t="s">
        <v>547</v>
      </c>
      <c r="Q492" s="639" t="s">
        <v>1312</v>
      </c>
      <c r="R492" s="639" t="s">
        <v>1313</v>
      </c>
      <c r="S492" s="646" t="s">
        <v>65</v>
      </c>
      <c r="T492" s="639" t="s">
        <v>1757</v>
      </c>
    </row>
    <row r="493" spans="2:20">
      <c r="B493" s="639" t="s">
        <v>801</v>
      </c>
      <c r="C493" s="639" t="s">
        <v>801</v>
      </c>
      <c r="D493" s="640">
        <v>-124</v>
      </c>
      <c r="E493" s="640">
        <v>-119</v>
      </c>
      <c r="F493" s="640">
        <v>0</v>
      </c>
      <c r="G493" s="640">
        <v>0</v>
      </c>
      <c r="H493" s="639" t="s">
        <v>1353</v>
      </c>
      <c r="I493" s="639" t="s">
        <v>1354</v>
      </c>
      <c r="J493" s="639" t="s">
        <v>814</v>
      </c>
      <c r="K493" s="639" t="s">
        <v>1756</v>
      </c>
      <c r="L493" s="646" t="s">
        <v>108</v>
      </c>
      <c r="M493" s="647">
        <v>44912</v>
      </c>
      <c r="N493" s="647">
        <v>44918</v>
      </c>
      <c r="O493" s="640">
        <v>1</v>
      </c>
      <c r="P493" s="639" t="s">
        <v>547</v>
      </c>
      <c r="Q493" s="639" t="s">
        <v>1312</v>
      </c>
      <c r="R493" s="639" t="s">
        <v>1313</v>
      </c>
      <c r="S493" s="646" t="s">
        <v>65</v>
      </c>
      <c r="T493" s="639" t="s">
        <v>1757</v>
      </c>
    </row>
    <row r="494" spans="2:20">
      <c r="B494" s="639" t="s">
        <v>1099</v>
      </c>
      <c r="C494" s="639" t="s">
        <v>1103</v>
      </c>
      <c r="D494" s="640">
        <v>70</v>
      </c>
      <c r="E494" s="640">
        <v>80</v>
      </c>
      <c r="F494" s="640">
        <v>0</v>
      </c>
      <c r="G494" s="640">
        <v>0</v>
      </c>
      <c r="H494" s="639" t="s">
        <v>1364</v>
      </c>
      <c r="I494" s="639" t="s">
        <v>1365</v>
      </c>
      <c r="J494" s="639" t="s">
        <v>1098</v>
      </c>
      <c r="K494" s="639" t="s">
        <v>1614</v>
      </c>
      <c r="L494" s="646" t="s">
        <v>66</v>
      </c>
      <c r="M494" s="647">
        <v>44905</v>
      </c>
      <c r="N494" s="646"/>
      <c r="O494" s="640">
        <v>1</v>
      </c>
      <c r="P494" s="639" t="s">
        <v>91</v>
      </c>
      <c r="Q494" s="639" t="s">
        <v>1312</v>
      </c>
      <c r="R494" s="639" t="s">
        <v>1341</v>
      </c>
      <c r="S494" s="646" t="s">
        <v>65</v>
      </c>
      <c r="T494" s="639" t="s">
        <v>1758</v>
      </c>
    </row>
    <row r="495" spans="2:20">
      <c r="B495" s="639" t="s">
        <v>1099</v>
      </c>
      <c r="C495" s="639" t="s">
        <v>1099</v>
      </c>
      <c r="D495" s="640">
        <v>70</v>
      </c>
      <c r="E495" s="640">
        <v>80</v>
      </c>
      <c r="F495" s="640">
        <v>0</v>
      </c>
      <c r="G495" s="640">
        <v>0</v>
      </c>
      <c r="H495" s="639" t="s">
        <v>1319</v>
      </c>
      <c r="I495" s="639" t="s">
        <v>1329</v>
      </c>
      <c r="J495" s="639" t="s">
        <v>1109</v>
      </c>
      <c r="K495" s="639" t="s">
        <v>1361</v>
      </c>
      <c r="L495" s="646" t="s">
        <v>66</v>
      </c>
      <c r="M495" s="647">
        <v>44905</v>
      </c>
      <c r="N495" s="646"/>
      <c r="O495" s="640">
        <v>1</v>
      </c>
      <c r="P495" s="639" t="s">
        <v>91</v>
      </c>
      <c r="Q495" s="639" t="s">
        <v>1312</v>
      </c>
      <c r="R495" s="639" t="s">
        <v>1341</v>
      </c>
      <c r="S495" s="646" t="s">
        <v>65</v>
      </c>
      <c r="T495" s="639" t="s">
        <v>1759</v>
      </c>
    </row>
    <row r="496" spans="2:20">
      <c r="B496" s="639" t="s">
        <v>811</v>
      </c>
      <c r="C496" s="639" t="s">
        <v>811</v>
      </c>
      <c r="D496" s="640">
        <v>-65</v>
      </c>
      <c r="E496" s="640">
        <v>-60</v>
      </c>
      <c r="F496" s="640">
        <v>0</v>
      </c>
      <c r="G496" s="640">
        <v>0</v>
      </c>
      <c r="H496" s="639" t="s">
        <v>1319</v>
      </c>
      <c r="I496" s="639" t="s">
        <v>52</v>
      </c>
      <c r="J496" s="639" t="s">
        <v>697</v>
      </c>
      <c r="K496" s="639" t="s">
        <v>1359</v>
      </c>
      <c r="L496" s="646" t="s">
        <v>108</v>
      </c>
      <c r="M496" s="647">
        <v>44912</v>
      </c>
      <c r="N496" s="646"/>
      <c r="O496" s="640">
        <v>1</v>
      </c>
      <c r="P496" s="639" t="s">
        <v>293</v>
      </c>
      <c r="Q496" s="639" t="s">
        <v>1312</v>
      </c>
      <c r="R496" s="639" t="s">
        <v>1313</v>
      </c>
      <c r="S496" s="646" t="s">
        <v>65</v>
      </c>
      <c r="T496" s="639" t="s">
        <v>1407</v>
      </c>
    </row>
    <row r="497" spans="2:20">
      <c r="B497" s="639" t="s">
        <v>811</v>
      </c>
      <c r="C497" s="639" t="s">
        <v>811</v>
      </c>
      <c r="D497" s="640">
        <v>-75</v>
      </c>
      <c r="E497" s="640">
        <v>-70</v>
      </c>
      <c r="F497" s="640">
        <v>0</v>
      </c>
      <c r="G497" s="640">
        <v>0</v>
      </c>
      <c r="H497" s="639" t="s">
        <v>1319</v>
      </c>
      <c r="I497" s="639" t="s">
        <v>52</v>
      </c>
      <c r="J497" s="639" t="s">
        <v>697</v>
      </c>
      <c r="K497" s="639" t="s">
        <v>1359</v>
      </c>
      <c r="L497" s="646" t="s">
        <v>108</v>
      </c>
      <c r="M497" s="647">
        <v>44912</v>
      </c>
      <c r="N497" s="646"/>
      <c r="O497" s="640">
        <v>1</v>
      </c>
      <c r="P497" s="639" t="s">
        <v>547</v>
      </c>
      <c r="Q497" s="639" t="s">
        <v>1312</v>
      </c>
      <c r="R497" s="639" t="s">
        <v>1313</v>
      </c>
      <c r="S497" s="646" t="s">
        <v>65</v>
      </c>
      <c r="T497" s="639" t="s">
        <v>1407</v>
      </c>
    </row>
    <row r="498" spans="2:20">
      <c r="B498" s="639" t="s">
        <v>811</v>
      </c>
      <c r="C498" s="639" t="s">
        <v>811</v>
      </c>
      <c r="D498" s="640">
        <v>-90</v>
      </c>
      <c r="E498" s="640">
        <v>-85</v>
      </c>
      <c r="F498" s="640">
        <v>0</v>
      </c>
      <c r="G498" s="640">
        <v>0</v>
      </c>
      <c r="H498" s="639" t="s">
        <v>1319</v>
      </c>
      <c r="I498" s="639" t="s">
        <v>52</v>
      </c>
      <c r="J498" s="639" t="s">
        <v>697</v>
      </c>
      <c r="K498" s="639" t="s">
        <v>1359</v>
      </c>
      <c r="L498" s="646" t="s">
        <v>108</v>
      </c>
      <c r="M498" s="647">
        <v>44912</v>
      </c>
      <c r="N498" s="646"/>
      <c r="O498" s="640">
        <v>1</v>
      </c>
      <c r="P498" s="639" t="s">
        <v>70</v>
      </c>
      <c r="Q498" s="639" t="s">
        <v>1312</v>
      </c>
      <c r="R498" s="639" t="s">
        <v>1313</v>
      </c>
      <c r="S498" s="646" t="s">
        <v>65</v>
      </c>
      <c r="T498" s="639" t="s">
        <v>1355</v>
      </c>
    </row>
    <row r="499" spans="2:20">
      <c r="B499" s="639" t="s">
        <v>811</v>
      </c>
      <c r="C499" s="639" t="s">
        <v>811</v>
      </c>
      <c r="D499" s="640">
        <v>-40</v>
      </c>
      <c r="E499" s="640">
        <v>-35</v>
      </c>
      <c r="F499" s="640">
        <v>0</v>
      </c>
      <c r="G499" s="640">
        <v>0</v>
      </c>
      <c r="H499" s="639" t="s">
        <v>1319</v>
      </c>
      <c r="I499" s="639" t="s">
        <v>52</v>
      </c>
      <c r="J499" s="639" t="s">
        <v>697</v>
      </c>
      <c r="K499" s="639" t="s">
        <v>1359</v>
      </c>
      <c r="L499" s="646" t="s">
        <v>124</v>
      </c>
      <c r="M499" s="647">
        <v>44912</v>
      </c>
      <c r="N499" s="646"/>
      <c r="O499" s="640">
        <v>1</v>
      </c>
      <c r="P499" s="639" t="s">
        <v>70</v>
      </c>
      <c r="Q499" s="639" t="s">
        <v>1312</v>
      </c>
      <c r="R499" s="639" t="s">
        <v>1313</v>
      </c>
      <c r="S499" s="646" t="s">
        <v>65</v>
      </c>
      <c r="T499" s="639" t="s">
        <v>1355</v>
      </c>
    </row>
    <row r="500" spans="2:20">
      <c r="B500" s="639" t="s">
        <v>811</v>
      </c>
      <c r="C500" s="639" t="s">
        <v>811</v>
      </c>
      <c r="D500" s="640">
        <v>-15</v>
      </c>
      <c r="E500" s="640">
        <v>-10</v>
      </c>
      <c r="F500" s="640">
        <v>0</v>
      </c>
      <c r="G500" s="640">
        <v>0</v>
      </c>
      <c r="H500" s="639" t="s">
        <v>1319</v>
      </c>
      <c r="I500" s="639" t="s">
        <v>52</v>
      </c>
      <c r="J500" s="639" t="s">
        <v>697</v>
      </c>
      <c r="K500" s="639" t="s">
        <v>1359</v>
      </c>
      <c r="L500" s="646" t="s">
        <v>124</v>
      </c>
      <c r="M500" s="647">
        <v>44912</v>
      </c>
      <c r="N500" s="646"/>
      <c r="O500" s="640">
        <v>1</v>
      </c>
      <c r="P500" s="639" t="s">
        <v>67</v>
      </c>
      <c r="Q500" s="639" t="s">
        <v>1312</v>
      </c>
      <c r="R500" s="639" t="s">
        <v>1313</v>
      </c>
      <c r="S500" s="646" t="s">
        <v>65</v>
      </c>
      <c r="T500" s="639" t="s">
        <v>1407</v>
      </c>
    </row>
    <row r="501" spans="2:20">
      <c r="B501" s="639" t="s">
        <v>1760</v>
      </c>
      <c r="C501" s="639" t="s">
        <v>801</v>
      </c>
      <c r="D501" s="640">
        <v>-18</v>
      </c>
      <c r="E501" s="640">
        <v>-13</v>
      </c>
      <c r="F501" s="640">
        <v>0</v>
      </c>
      <c r="G501" s="640">
        <v>0</v>
      </c>
      <c r="H501" s="639" t="s">
        <v>1353</v>
      </c>
      <c r="I501" s="639" t="s">
        <v>1354</v>
      </c>
      <c r="J501" s="639" t="s">
        <v>814</v>
      </c>
      <c r="K501" s="639" t="s">
        <v>1351</v>
      </c>
      <c r="L501" s="646" t="s">
        <v>124</v>
      </c>
      <c r="M501" s="647">
        <v>44919</v>
      </c>
      <c r="N501" s="646"/>
      <c r="O501" s="640">
        <v>1</v>
      </c>
      <c r="P501" s="639" t="s">
        <v>67</v>
      </c>
      <c r="Q501" s="639" t="s">
        <v>1312</v>
      </c>
      <c r="R501" s="639" t="s">
        <v>1313</v>
      </c>
      <c r="S501" s="646" t="s">
        <v>65</v>
      </c>
      <c r="T501" s="646"/>
    </row>
    <row r="502" spans="2:20">
      <c r="B502" s="639" t="s">
        <v>1760</v>
      </c>
      <c r="C502" s="639" t="s">
        <v>801</v>
      </c>
      <c r="D502" s="640">
        <v>-13</v>
      </c>
      <c r="E502" s="640">
        <v>-8</v>
      </c>
      <c r="F502" s="640">
        <v>0</v>
      </c>
      <c r="G502" s="640">
        <v>0</v>
      </c>
      <c r="H502" s="639" t="s">
        <v>1353</v>
      </c>
      <c r="I502" s="639" t="s">
        <v>1354</v>
      </c>
      <c r="J502" s="639" t="s">
        <v>814</v>
      </c>
      <c r="K502" s="639" t="s">
        <v>1351</v>
      </c>
      <c r="L502" s="646" t="s">
        <v>124</v>
      </c>
      <c r="M502" s="647">
        <v>44912</v>
      </c>
      <c r="N502" s="647">
        <v>44918</v>
      </c>
      <c r="O502" s="640">
        <v>1</v>
      </c>
      <c r="P502" s="639" t="s">
        <v>67</v>
      </c>
      <c r="Q502" s="639" t="s">
        <v>1312</v>
      </c>
      <c r="R502" s="639" t="s">
        <v>1313</v>
      </c>
      <c r="S502" s="646" t="s">
        <v>65</v>
      </c>
      <c r="T502" s="646"/>
    </row>
    <row r="503" spans="2:20">
      <c r="B503" s="639" t="s">
        <v>1760</v>
      </c>
      <c r="C503" s="639" t="s">
        <v>801</v>
      </c>
      <c r="D503" s="640">
        <v>-43</v>
      </c>
      <c r="E503" s="640">
        <v>-38</v>
      </c>
      <c r="F503" s="640">
        <v>0</v>
      </c>
      <c r="G503" s="640">
        <v>0</v>
      </c>
      <c r="H503" s="639" t="s">
        <v>1353</v>
      </c>
      <c r="I503" s="639" t="s">
        <v>1354</v>
      </c>
      <c r="J503" s="639" t="s">
        <v>814</v>
      </c>
      <c r="K503" s="639" t="s">
        <v>1351</v>
      </c>
      <c r="L503" s="646" t="s">
        <v>124</v>
      </c>
      <c r="M503" s="647">
        <v>44919</v>
      </c>
      <c r="N503" s="646"/>
      <c r="O503" s="640">
        <v>1</v>
      </c>
      <c r="P503" s="639" t="s">
        <v>70</v>
      </c>
      <c r="Q503" s="639" t="s">
        <v>1312</v>
      </c>
      <c r="R503" s="639" t="s">
        <v>1313</v>
      </c>
      <c r="S503" s="646" t="s">
        <v>65</v>
      </c>
      <c r="T503" s="646"/>
    </row>
    <row r="504" spans="2:20">
      <c r="B504" s="639" t="s">
        <v>1760</v>
      </c>
      <c r="C504" s="639" t="s">
        <v>801</v>
      </c>
      <c r="D504" s="640">
        <v>-38</v>
      </c>
      <c r="E504" s="640">
        <v>-33</v>
      </c>
      <c r="F504" s="640">
        <v>0</v>
      </c>
      <c r="G504" s="640">
        <v>0</v>
      </c>
      <c r="H504" s="639" t="s">
        <v>1353</v>
      </c>
      <c r="I504" s="639" t="s">
        <v>1354</v>
      </c>
      <c r="J504" s="639" t="s">
        <v>814</v>
      </c>
      <c r="K504" s="639" t="s">
        <v>1351</v>
      </c>
      <c r="L504" s="646" t="s">
        <v>124</v>
      </c>
      <c r="M504" s="647">
        <v>44912</v>
      </c>
      <c r="N504" s="647">
        <v>44918</v>
      </c>
      <c r="O504" s="640">
        <v>1</v>
      </c>
      <c r="P504" s="639" t="s">
        <v>70</v>
      </c>
      <c r="Q504" s="639" t="s">
        <v>1312</v>
      </c>
      <c r="R504" s="639" t="s">
        <v>1313</v>
      </c>
      <c r="S504" s="646" t="s">
        <v>65</v>
      </c>
      <c r="T504" s="646"/>
    </row>
    <row r="505" spans="2:20">
      <c r="B505" s="639" t="s">
        <v>1760</v>
      </c>
      <c r="C505" s="639" t="s">
        <v>801</v>
      </c>
      <c r="D505" s="640">
        <v>-65</v>
      </c>
      <c r="E505" s="640">
        <v>-60</v>
      </c>
      <c r="F505" s="640">
        <v>0</v>
      </c>
      <c r="G505" s="640">
        <v>0</v>
      </c>
      <c r="H505" s="639" t="s">
        <v>1353</v>
      </c>
      <c r="I505" s="639" t="s">
        <v>1354</v>
      </c>
      <c r="J505" s="639" t="s">
        <v>814</v>
      </c>
      <c r="K505" s="639" t="s">
        <v>1351</v>
      </c>
      <c r="L505" s="646" t="s">
        <v>108</v>
      </c>
      <c r="M505" s="647">
        <v>44919</v>
      </c>
      <c r="N505" s="646"/>
      <c r="O505" s="640">
        <v>1</v>
      </c>
      <c r="P505" s="639" t="s">
        <v>70</v>
      </c>
      <c r="Q505" s="639" t="s">
        <v>1312</v>
      </c>
      <c r="R505" s="639" t="s">
        <v>1313</v>
      </c>
      <c r="S505" s="646" t="s">
        <v>65</v>
      </c>
      <c r="T505" s="646"/>
    </row>
    <row r="506" spans="2:20">
      <c r="B506" s="639" t="s">
        <v>1760</v>
      </c>
      <c r="C506" s="639" t="s">
        <v>801</v>
      </c>
      <c r="D506" s="640">
        <v>-60</v>
      </c>
      <c r="E506" s="640">
        <v>-55</v>
      </c>
      <c r="F506" s="640">
        <v>0</v>
      </c>
      <c r="G506" s="640">
        <v>0</v>
      </c>
      <c r="H506" s="639" t="s">
        <v>1353</v>
      </c>
      <c r="I506" s="639" t="s">
        <v>1354</v>
      </c>
      <c r="J506" s="639" t="s">
        <v>814</v>
      </c>
      <c r="K506" s="639" t="s">
        <v>1351</v>
      </c>
      <c r="L506" s="646" t="s">
        <v>108</v>
      </c>
      <c r="M506" s="647">
        <v>44912</v>
      </c>
      <c r="N506" s="647">
        <v>44918</v>
      </c>
      <c r="O506" s="640">
        <v>1</v>
      </c>
      <c r="P506" s="639" t="s">
        <v>70</v>
      </c>
      <c r="Q506" s="639" t="s">
        <v>1312</v>
      </c>
      <c r="R506" s="639" t="s">
        <v>1313</v>
      </c>
      <c r="S506" s="646" t="s">
        <v>65</v>
      </c>
      <c r="T506" s="646"/>
    </row>
    <row r="507" spans="2:20">
      <c r="B507" s="639" t="s">
        <v>1760</v>
      </c>
      <c r="C507" s="639" t="s">
        <v>801</v>
      </c>
      <c r="D507" s="640">
        <v>-40</v>
      </c>
      <c r="E507" s="640">
        <v>-35</v>
      </c>
      <c r="F507" s="640">
        <v>0</v>
      </c>
      <c r="G507" s="640">
        <v>0</v>
      </c>
      <c r="H507" s="639" t="s">
        <v>1353</v>
      </c>
      <c r="I507" s="639" t="s">
        <v>1354</v>
      </c>
      <c r="J507" s="639" t="s">
        <v>814</v>
      </c>
      <c r="K507" s="639" t="s">
        <v>1351</v>
      </c>
      <c r="L507" s="646" t="s">
        <v>108</v>
      </c>
      <c r="M507" s="647">
        <v>44919</v>
      </c>
      <c r="N507" s="646"/>
      <c r="O507" s="640">
        <v>1</v>
      </c>
      <c r="P507" s="639" t="s">
        <v>67</v>
      </c>
      <c r="Q507" s="639" t="s">
        <v>1312</v>
      </c>
      <c r="R507" s="639" t="s">
        <v>1313</v>
      </c>
      <c r="S507" s="646" t="s">
        <v>65</v>
      </c>
      <c r="T507" s="646"/>
    </row>
    <row r="508" spans="2:20">
      <c r="B508" s="639" t="s">
        <v>1760</v>
      </c>
      <c r="C508" s="639" t="s">
        <v>801</v>
      </c>
      <c r="D508" s="640">
        <v>-35</v>
      </c>
      <c r="E508" s="640">
        <v>-30</v>
      </c>
      <c r="F508" s="640">
        <v>0</v>
      </c>
      <c r="G508" s="640">
        <v>0</v>
      </c>
      <c r="H508" s="639" t="s">
        <v>1353</v>
      </c>
      <c r="I508" s="639" t="s">
        <v>1354</v>
      </c>
      <c r="J508" s="639" t="s">
        <v>814</v>
      </c>
      <c r="K508" s="639" t="s">
        <v>1351</v>
      </c>
      <c r="L508" s="646" t="s">
        <v>108</v>
      </c>
      <c r="M508" s="647">
        <v>44912</v>
      </c>
      <c r="N508" s="647">
        <v>44918</v>
      </c>
      <c r="O508" s="640">
        <v>1</v>
      </c>
      <c r="P508" s="639" t="s">
        <v>67</v>
      </c>
      <c r="Q508" s="639" t="s">
        <v>1312</v>
      </c>
      <c r="R508" s="639" t="s">
        <v>1313</v>
      </c>
      <c r="S508" s="646" t="s">
        <v>65</v>
      </c>
      <c r="T508" s="646"/>
    </row>
    <row r="509" spans="2:20">
      <c r="B509" s="639" t="s">
        <v>1761</v>
      </c>
      <c r="C509" s="639" t="s">
        <v>691</v>
      </c>
      <c r="D509" s="640">
        <v>-24</v>
      </c>
      <c r="E509" s="640">
        <v>-19</v>
      </c>
      <c r="F509" s="640">
        <v>0</v>
      </c>
      <c r="G509" s="640">
        <v>0</v>
      </c>
      <c r="H509" s="639" t="s">
        <v>1329</v>
      </c>
      <c r="I509" s="639" t="s">
        <v>1330</v>
      </c>
      <c r="J509" s="639" t="s">
        <v>700</v>
      </c>
      <c r="K509" s="639" t="s">
        <v>1392</v>
      </c>
      <c r="L509" s="646" t="s">
        <v>66</v>
      </c>
      <c r="M509" s="647">
        <v>44905</v>
      </c>
      <c r="N509" s="646"/>
      <c r="O509" s="640">
        <v>1</v>
      </c>
      <c r="P509" s="639" t="s">
        <v>91</v>
      </c>
      <c r="Q509" s="639" t="s">
        <v>1312</v>
      </c>
      <c r="R509" s="639" t="s">
        <v>1313</v>
      </c>
      <c r="S509" s="646" t="s">
        <v>65</v>
      </c>
      <c r="T509" s="646"/>
    </row>
    <row r="510" spans="2:20">
      <c r="B510" s="639" t="s">
        <v>492</v>
      </c>
      <c r="C510" s="639" t="s">
        <v>492</v>
      </c>
      <c r="D510" s="640">
        <v>-336</v>
      </c>
      <c r="E510" s="640">
        <v>-331</v>
      </c>
      <c r="F510" s="640">
        <v>0</v>
      </c>
      <c r="G510" s="640">
        <v>0</v>
      </c>
      <c r="H510" s="639" t="s">
        <v>1762</v>
      </c>
      <c r="I510" s="639" t="s">
        <v>1323</v>
      </c>
      <c r="J510" s="639" t="s">
        <v>1763</v>
      </c>
      <c r="K510" s="639" t="s">
        <v>1764</v>
      </c>
      <c r="L510" s="646" t="s">
        <v>66</v>
      </c>
      <c r="M510" s="647">
        <v>44914</v>
      </c>
      <c r="N510" s="646"/>
      <c r="O510" s="640">
        <v>1</v>
      </c>
      <c r="P510" s="639" t="s">
        <v>70</v>
      </c>
      <c r="Q510" s="639" t="s">
        <v>1312</v>
      </c>
      <c r="R510" s="639" t="s">
        <v>1313</v>
      </c>
      <c r="S510" s="646" t="s">
        <v>65</v>
      </c>
      <c r="T510" s="639" t="s">
        <v>1765</v>
      </c>
    </row>
    <row r="511" spans="2:20">
      <c r="B511" s="639" t="s">
        <v>492</v>
      </c>
      <c r="C511" s="639" t="s">
        <v>492</v>
      </c>
      <c r="D511" s="640">
        <v>-136</v>
      </c>
      <c r="E511" s="640">
        <v>-131</v>
      </c>
      <c r="F511" s="640">
        <v>0</v>
      </c>
      <c r="G511" s="640">
        <v>0</v>
      </c>
      <c r="H511" s="639" t="s">
        <v>1762</v>
      </c>
      <c r="I511" s="639" t="s">
        <v>1323</v>
      </c>
      <c r="J511" s="639" t="s">
        <v>1763</v>
      </c>
      <c r="K511" s="639" t="s">
        <v>1764</v>
      </c>
      <c r="L511" s="646" t="s">
        <v>66</v>
      </c>
      <c r="M511" s="647">
        <v>44914</v>
      </c>
      <c r="N511" s="646"/>
      <c r="O511" s="640">
        <v>1</v>
      </c>
      <c r="P511" s="639" t="s">
        <v>67</v>
      </c>
      <c r="Q511" s="639" t="s">
        <v>1312</v>
      </c>
      <c r="R511" s="639" t="s">
        <v>1313</v>
      </c>
      <c r="S511" s="646" t="s">
        <v>65</v>
      </c>
      <c r="T511" s="639" t="s">
        <v>1765</v>
      </c>
    </row>
    <row r="512" spans="2:20">
      <c r="B512" s="639" t="s">
        <v>546</v>
      </c>
      <c r="C512" s="639" t="s">
        <v>546</v>
      </c>
      <c r="D512" s="640">
        <v>-59</v>
      </c>
      <c r="E512" s="640">
        <v>-39</v>
      </c>
      <c r="F512" s="640">
        <v>0</v>
      </c>
      <c r="G512" s="640">
        <v>0</v>
      </c>
      <c r="H512" s="639" t="s">
        <v>1308</v>
      </c>
      <c r="I512" s="639" t="s">
        <v>1309</v>
      </c>
      <c r="J512" s="639" t="s">
        <v>551</v>
      </c>
      <c r="K512" s="639" t="s">
        <v>1560</v>
      </c>
      <c r="L512" s="646" t="s">
        <v>66</v>
      </c>
      <c r="M512" s="647">
        <v>44891</v>
      </c>
      <c r="N512" s="646"/>
      <c r="O512" s="640">
        <v>1</v>
      </c>
      <c r="P512" s="639" t="s">
        <v>70</v>
      </c>
      <c r="Q512" s="639" t="s">
        <v>1312</v>
      </c>
      <c r="R512" s="639" t="s">
        <v>1313</v>
      </c>
      <c r="S512" s="646" t="s">
        <v>65</v>
      </c>
      <c r="T512" s="646"/>
    </row>
    <row r="513" spans="2:20">
      <c r="B513" s="639" t="s">
        <v>546</v>
      </c>
      <c r="C513" s="639" t="s">
        <v>546</v>
      </c>
      <c r="D513" s="640">
        <v>-49</v>
      </c>
      <c r="E513" s="640">
        <v>-29</v>
      </c>
      <c r="F513" s="640">
        <v>0</v>
      </c>
      <c r="G513" s="640">
        <v>0</v>
      </c>
      <c r="H513" s="639" t="s">
        <v>1308</v>
      </c>
      <c r="I513" s="639" t="s">
        <v>1309</v>
      </c>
      <c r="J513" s="639" t="s">
        <v>551</v>
      </c>
      <c r="K513" s="639" t="s">
        <v>1560</v>
      </c>
      <c r="L513" s="646" t="s">
        <v>66</v>
      </c>
      <c r="M513" s="647">
        <v>44891</v>
      </c>
      <c r="N513" s="646"/>
      <c r="O513" s="640">
        <v>1</v>
      </c>
      <c r="P513" s="639" t="s">
        <v>547</v>
      </c>
      <c r="Q513" s="639" t="s">
        <v>1312</v>
      </c>
      <c r="R513" s="639" t="s">
        <v>1313</v>
      </c>
      <c r="S513" s="646" t="s">
        <v>65</v>
      </c>
      <c r="T513" s="646"/>
    </row>
    <row r="514" spans="2:20">
      <c r="B514" s="639" t="s">
        <v>546</v>
      </c>
      <c r="C514" s="639" t="s">
        <v>546</v>
      </c>
      <c r="D514" s="640">
        <v>-24</v>
      </c>
      <c r="E514" s="640">
        <v>6</v>
      </c>
      <c r="F514" s="640">
        <v>0</v>
      </c>
      <c r="G514" s="640">
        <v>0</v>
      </c>
      <c r="H514" s="639" t="s">
        <v>1308</v>
      </c>
      <c r="I514" s="639" t="s">
        <v>1309</v>
      </c>
      <c r="J514" s="639" t="s">
        <v>551</v>
      </c>
      <c r="K514" s="639" t="s">
        <v>1560</v>
      </c>
      <c r="L514" s="646" t="s">
        <v>66</v>
      </c>
      <c r="M514" s="647">
        <v>44891</v>
      </c>
      <c r="N514" s="646"/>
      <c r="O514" s="640">
        <v>1</v>
      </c>
      <c r="P514" s="639" t="s">
        <v>293</v>
      </c>
      <c r="Q514" s="639" t="s">
        <v>1312</v>
      </c>
      <c r="R514" s="639" t="s">
        <v>1313</v>
      </c>
      <c r="S514" s="646" t="s">
        <v>65</v>
      </c>
      <c r="T514" s="646"/>
    </row>
    <row r="515" spans="2:20">
      <c r="B515" s="639" t="s">
        <v>557</v>
      </c>
      <c r="C515" s="639" t="s">
        <v>546</v>
      </c>
      <c r="D515" s="640">
        <v>36</v>
      </c>
      <c r="E515" s="640">
        <v>56</v>
      </c>
      <c r="F515" s="640">
        <v>0</v>
      </c>
      <c r="G515" s="640">
        <v>0</v>
      </c>
      <c r="H515" s="639" t="s">
        <v>1308</v>
      </c>
      <c r="I515" s="639" t="s">
        <v>1309</v>
      </c>
      <c r="J515" s="639" t="s">
        <v>551</v>
      </c>
      <c r="K515" s="639" t="s">
        <v>701</v>
      </c>
      <c r="L515" s="646" t="s">
        <v>66</v>
      </c>
      <c r="M515" s="647">
        <v>44891</v>
      </c>
      <c r="N515" s="646"/>
      <c r="O515" s="640">
        <v>1</v>
      </c>
      <c r="P515" s="639" t="s">
        <v>91</v>
      </c>
      <c r="Q515" s="639" t="s">
        <v>1312</v>
      </c>
      <c r="R515" s="639" t="s">
        <v>1313</v>
      </c>
      <c r="S515" s="646" t="s">
        <v>65</v>
      </c>
      <c r="T515" s="646"/>
    </row>
    <row r="516" spans="2:20">
      <c r="B516" s="639" t="s">
        <v>557</v>
      </c>
      <c r="C516" s="639" t="s">
        <v>557</v>
      </c>
      <c r="D516" s="640">
        <v>43</v>
      </c>
      <c r="E516" s="640">
        <v>48</v>
      </c>
      <c r="F516" s="640">
        <v>0</v>
      </c>
      <c r="G516" s="640">
        <v>0</v>
      </c>
      <c r="H516" s="639" t="s">
        <v>1333</v>
      </c>
      <c r="I516" s="639" t="s">
        <v>43</v>
      </c>
      <c r="J516" s="639" t="s">
        <v>575</v>
      </c>
      <c r="K516" s="639" t="s">
        <v>576</v>
      </c>
      <c r="L516" s="646" t="s">
        <v>66</v>
      </c>
      <c r="M516" s="647">
        <v>44891</v>
      </c>
      <c r="N516" s="646"/>
      <c r="O516" s="640">
        <v>1</v>
      </c>
      <c r="P516" s="639" t="s">
        <v>91</v>
      </c>
      <c r="Q516" s="639" t="s">
        <v>1312</v>
      </c>
      <c r="R516" s="639" t="s">
        <v>1313</v>
      </c>
      <c r="S516" s="646" t="s">
        <v>65</v>
      </c>
      <c r="T516" s="639" t="s">
        <v>1766</v>
      </c>
    </row>
    <row r="517" spans="2:20">
      <c r="B517" s="639" t="s">
        <v>225</v>
      </c>
      <c r="C517" s="639" t="s">
        <v>218</v>
      </c>
      <c r="D517" s="640">
        <v>50</v>
      </c>
      <c r="E517" s="640">
        <v>60</v>
      </c>
      <c r="F517" s="640">
        <v>0</v>
      </c>
      <c r="G517" s="640">
        <v>0</v>
      </c>
      <c r="H517" s="639" t="s">
        <v>52</v>
      </c>
      <c r="I517" s="639" t="s">
        <v>1329</v>
      </c>
      <c r="J517" s="639" t="s">
        <v>1469</v>
      </c>
      <c r="K517" s="639" t="s">
        <v>701</v>
      </c>
      <c r="L517" s="646" t="s">
        <v>66</v>
      </c>
      <c r="M517" s="647">
        <v>44898</v>
      </c>
      <c r="N517" s="646"/>
      <c r="O517" s="640">
        <v>1</v>
      </c>
      <c r="P517" s="639" t="s">
        <v>91</v>
      </c>
      <c r="Q517" s="639" t="s">
        <v>1312</v>
      </c>
      <c r="R517" s="639" t="s">
        <v>1313</v>
      </c>
      <c r="S517" s="646" t="s">
        <v>65</v>
      </c>
      <c r="T517" s="646"/>
    </row>
    <row r="518" spans="2:20">
      <c r="B518" s="639" t="s">
        <v>225</v>
      </c>
      <c r="C518" s="639" t="s">
        <v>218</v>
      </c>
      <c r="D518" s="640">
        <v>5</v>
      </c>
      <c r="E518" s="640">
        <v>15</v>
      </c>
      <c r="F518" s="640">
        <v>45</v>
      </c>
      <c r="G518" s="640">
        <v>0</v>
      </c>
      <c r="H518" s="639" t="s">
        <v>52</v>
      </c>
      <c r="I518" s="639" t="s">
        <v>1329</v>
      </c>
      <c r="J518" s="639" t="s">
        <v>1469</v>
      </c>
      <c r="K518" s="639" t="s">
        <v>701</v>
      </c>
      <c r="L518" s="646" t="s">
        <v>66</v>
      </c>
      <c r="M518" s="647">
        <v>44898</v>
      </c>
      <c r="N518" s="646"/>
      <c r="O518" s="640">
        <v>1</v>
      </c>
      <c r="P518" s="639" t="s">
        <v>91</v>
      </c>
      <c r="Q518" s="639" t="s">
        <v>1312</v>
      </c>
      <c r="R518" s="639" t="s">
        <v>1313</v>
      </c>
      <c r="S518" s="646" t="s">
        <v>222</v>
      </c>
      <c r="T518" s="646"/>
    </row>
    <row r="519" spans="2:20">
      <c r="B519" s="639" t="s">
        <v>1767</v>
      </c>
      <c r="C519" s="639" t="s">
        <v>856</v>
      </c>
      <c r="D519" s="640">
        <v>213</v>
      </c>
      <c r="E519" s="640">
        <v>223</v>
      </c>
      <c r="F519" s="640">
        <v>0</v>
      </c>
      <c r="G519" s="640">
        <v>0</v>
      </c>
      <c r="H519" s="639" t="s">
        <v>1308</v>
      </c>
      <c r="I519" s="639" t="s">
        <v>1309</v>
      </c>
      <c r="J519" s="639" t="s">
        <v>1310</v>
      </c>
      <c r="K519" s="639" t="s">
        <v>1361</v>
      </c>
      <c r="L519" s="646" t="s">
        <v>66</v>
      </c>
      <c r="M519" s="647">
        <v>44905</v>
      </c>
      <c r="N519" s="646"/>
      <c r="O519" s="640">
        <v>1</v>
      </c>
      <c r="P519" s="639" t="s">
        <v>91</v>
      </c>
      <c r="Q519" s="639" t="s">
        <v>1336</v>
      </c>
      <c r="R519" s="646"/>
      <c r="S519" s="646" t="s">
        <v>65</v>
      </c>
      <c r="T519" s="639" t="s">
        <v>1562</v>
      </c>
    </row>
    <row r="520" spans="2:20">
      <c r="B520" s="639" t="s">
        <v>1768</v>
      </c>
      <c r="C520" s="639" t="s">
        <v>600</v>
      </c>
      <c r="D520" s="640">
        <v>248</v>
      </c>
      <c r="E520" s="640">
        <v>253</v>
      </c>
      <c r="F520" s="640">
        <v>0</v>
      </c>
      <c r="G520" s="640">
        <v>0</v>
      </c>
      <c r="H520" s="639" t="s">
        <v>43</v>
      </c>
      <c r="I520" s="639" t="s">
        <v>52</v>
      </c>
      <c r="J520" s="639" t="s">
        <v>172</v>
      </c>
      <c r="K520" s="639" t="s">
        <v>1361</v>
      </c>
      <c r="L520" s="646" t="s">
        <v>66</v>
      </c>
      <c r="M520" s="647">
        <v>44891</v>
      </c>
      <c r="N520" s="646"/>
      <c r="O520" s="640">
        <v>1</v>
      </c>
      <c r="P520" s="639" t="s">
        <v>91</v>
      </c>
      <c r="Q520" s="639" t="s">
        <v>1336</v>
      </c>
      <c r="R520" s="646"/>
      <c r="S520" s="646" t="s">
        <v>65</v>
      </c>
      <c r="T520" s="646"/>
    </row>
    <row r="521" spans="2:20">
      <c r="B521" s="639" t="s">
        <v>1769</v>
      </c>
      <c r="C521" s="639" t="s">
        <v>64</v>
      </c>
      <c r="D521" s="640">
        <v>35</v>
      </c>
      <c r="E521" s="640">
        <v>40</v>
      </c>
      <c r="F521" s="640">
        <v>0</v>
      </c>
      <c r="G521" s="640">
        <v>0</v>
      </c>
      <c r="H521" s="639" t="s">
        <v>1373</v>
      </c>
      <c r="I521" s="639" t="s">
        <v>1374</v>
      </c>
      <c r="J521" s="639" t="s">
        <v>1375</v>
      </c>
      <c r="K521" s="639" t="s">
        <v>1514</v>
      </c>
      <c r="L521" s="646" t="s">
        <v>66</v>
      </c>
      <c r="M521" s="647">
        <v>44210</v>
      </c>
      <c r="N521" s="646"/>
      <c r="O521" s="640">
        <v>1</v>
      </c>
      <c r="P521" s="639" t="s">
        <v>91</v>
      </c>
      <c r="Q521" s="639" t="s">
        <v>1312</v>
      </c>
      <c r="R521" s="639" t="s">
        <v>1313</v>
      </c>
      <c r="S521" s="646" t="s">
        <v>65</v>
      </c>
      <c r="T521" s="639" t="s">
        <v>1377</v>
      </c>
    </row>
    <row r="522" spans="2:20">
      <c r="B522" s="639" t="s">
        <v>90</v>
      </c>
      <c r="C522" s="639" t="s">
        <v>90</v>
      </c>
      <c r="D522" s="640">
        <v>41</v>
      </c>
      <c r="E522" s="640">
        <v>46</v>
      </c>
      <c r="F522" s="640">
        <v>0</v>
      </c>
      <c r="G522" s="640">
        <v>0</v>
      </c>
      <c r="H522" s="639" t="s">
        <v>1409</v>
      </c>
      <c r="I522" s="639" t="s">
        <v>1410</v>
      </c>
      <c r="J522" s="639" t="s">
        <v>1770</v>
      </c>
      <c r="K522" s="639" t="s">
        <v>1771</v>
      </c>
      <c r="L522" s="646" t="s">
        <v>66</v>
      </c>
      <c r="M522" s="647">
        <v>44832</v>
      </c>
      <c r="N522" s="646"/>
      <c r="O522" s="640">
        <v>1</v>
      </c>
      <c r="P522" s="639" t="s">
        <v>91</v>
      </c>
      <c r="Q522" s="639" t="s">
        <v>1312</v>
      </c>
      <c r="R522" s="639" t="s">
        <v>1313</v>
      </c>
      <c r="S522" s="646" t="s">
        <v>65</v>
      </c>
      <c r="T522" s="639" t="s">
        <v>1772</v>
      </c>
    </row>
    <row r="523" spans="2:20">
      <c r="B523" s="639" t="s">
        <v>621</v>
      </c>
      <c r="C523" s="639" t="s">
        <v>621</v>
      </c>
      <c r="D523" s="640">
        <v>-90</v>
      </c>
      <c r="E523" s="640">
        <v>-85</v>
      </c>
      <c r="F523" s="640">
        <v>0</v>
      </c>
      <c r="G523" s="640">
        <v>0</v>
      </c>
      <c r="H523" s="639" t="s">
        <v>1773</v>
      </c>
      <c r="I523" s="639" t="s">
        <v>1365</v>
      </c>
      <c r="J523" s="639" t="s">
        <v>628</v>
      </c>
      <c r="K523" s="639" t="s">
        <v>1461</v>
      </c>
      <c r="L523" s="646" t="s">
        <v>66</v>
      </c>
      <c r="M523" s="647">
        <v>44898</v>
      </c>
      <c r="N523" s="646"/>
      <c r="O523" s="640">
        <v>1</v>
      </c>
      <c r="P523" s="639" t="s">
        <v>67</v>
      </c>
      <c r="Q523" s="639" t="s">
        <v>1312</v>
      </c>
      <c r="R523" s="639" t="s">
        <v>1313</v>
      </c>
      <c r="S523" s="646" t="s">
        <v>65</v>
      </c>
      <c r="T523" s="639" t="s">
        <v>1774</v>
      </c>
    </row>
    <row r="524" spans="2:20">
      <c r="B524" s="639" t="s">
        <v>621</v>
      </c>
      <c r="C524" s="639" t="s">
        <v>621</v>
      </c>
      <c r="D524" s="640">
        <v>-170</v>
      </c>
      <c r="E524" s="640">
        <v>-165</v>
      </c>
      <c r="F524" s="640">
        <v>0</v>
      </c>
      <c r="G524" s="640">
        <v>0</v>
      </c>
      <c r="H524" s="639" t="s">
        <v>1773</v>
      </c>
      <c r="I524" s="639" t="s">
        <v>1365</v>
      </c>
      <c r="J524" s="639" t="s">
        <v>628</v>
      </c>
      <c r="K524" s="639" t="s">
        <v>1461</v>
      </c>
      <c r="L524" s="646" t="s">
        <v>66</v>
      </c>
      <c r="M524" s="647">
        <v>44898</v>
      </c>
      <c r="N524" s="646"/>
      <c r="O524" s="640">
        <v>1</v>
      </c>
      <c r="P524" s="639" t="s">
        <v>70</v>
      </c>
      <c r="Q524" s="639" t="s">
        <v>1312</v>
      </c>
      <c r="R524" s="639" t="s">
        <v>1313</v>
      </c>
      <c r="S524" s="646" t="s">
        <v>65</v>
      </c>
      <c r="T524" s="639" t="s">
        <v>1775</v>
      </c>
    </row>
    <row r="525" spans="2:20">
      <c r="B525" s="639" t="s">
        <v>1776</v>
      </c>
      <c r="C525" s="639" t="s">
        <v>856</v>
      </c>
      <c r="D525" s="640">
        <v>-18</v>
      </c>
      <c r="E525" s="640">
        <v>-8</v>
      </c>
      <c r="F525" s="640">
        <v>90</v>
      </c>
      <c r="G525" s="640">
        <v>0</v>
      </c>
      <c r="H525" s="639" t="s">
        <v>1308</v>
      </c>
      <c r="I525" s="639" t="s">
        <v>1309</v>
      </c>
      <c r="J525" s="639" t="s">
        <v>1310</v>
      </c>
      <c r="K525" s="639" t="s">
        <v>1311</v>
      </c>
      <c r="L525" s="646" t="s">
        <v>66</v>
      </c>
      <c r="M525" s="647">
        <v>44905</v>
      </c>
      <c r="N525" s="646"/>
      <c r="O525" s="640">
        <v>1</v>
      </c>
      <c r="P525" s="639" t="s">
        <v>91</v>
      </c>
      <c r="Q525" s="639" t="s">
        <v>1312</v>
      </c>
      <c r="R525" s="639" t="s">
        <v>1313</v>
      </c>
      <c r="S525" s="646" t="s">
        <v>65</v>
      </c>
      <c r="T525" s="639" t="s">
        <v>1504</v>
      </c>
    </row>
    <row r="526" spans="2:20">
      <c r="B526" s="639" t="s">
        <v>1777</v>
      </c>
      <c r="C526" s="639" t="s">
        <v>856</v>
      </c>
      <c r="D526" s="640">
        <v>-18</v>
      </c>
      <c r="E526" s="640">
        <v>-8</v>
      </c>
      <c r="F526" s="640">
        <v>90</v>
      </c>
      <c r="G526" s="640">
        <v>0</v>
      </c>
      <c r="H526" s="639" t="s">
        <v>1308</v>
      </c>
      <c r="I526" s="639" t="s">
        <v>1309</v>
      </c>
      <c r="J526" s="639" t="s">
        <v>1310</v>
      </c>
      <c r="K526" s="639" t="s">
        <v>1311</v>
      </c>
      <c r="L526" s="646" t="s">
        <v>66</v>
      </c>
      <c r="M526" s="647">
        <v>44905</v>
      </c>
      <c r="N526" s="646"/>
      <c r="O526" s="640">
        <v>1</v>
      </c>
      <c r="P526" s="639" t="s">
        <v>91</v>
      </c>
      <c r="Q526" s="639" t="s">
        <v>1312</v>
      </c>
      <c r="R526" s="639" t="s">
        <v>1313</v>
      </c>
      <c r="S526" s="646" t="s">
        <v>65</v>
      </c>
      <c r="T526" s="639" t="s">
        <v>1504</v>
      </c>
    </row>
    <row r="527" spans="2:20">
      <c r="B527" s="639" t="s">
        <v>915</v>
      </c>
      <c r="C527" s="639" t="s">
        <v>907</v>
      </c>
      <c r="D527" s="640">
        <v>-63</v>
      </c>
      <c r="E527" s="640">
        <v>-58</v>
      </c>
      <c r="F527" s="640">
        <v>0</v>
      </c>
      <c r="G527" s="640">
        <v>0</v>
      </c>
      <c r="H527" s="639" t="s">
        <v>1318</v>
      </c>
      <c r="I527" s="639" t="s">
        <v>1319</v>
      </c>
      <c r="J527" s="639" t="s">
        <v>1529</v>
      </c>
      <c r="K527" s="639" t="s">
        <v>1379</v>
      </c>
      <c r="L527" s="646" t="s">
        <v>66</v>
      </c>
      <c r="M527" s="647">
        <v>44905</v>
      </c>
      <c r="N527" s="646"/>
      <c r="O527" s="640">
        <v>1</v>
      </c>
      <c r="P527" s="639" t="s">
        <v>91</v>
      </c>
      <c r="Q527" s="639" t="s">
        <v>1312</v>
      </c>
      <c r="R527" s="639" t="s">
        <v>1313</v>
      </c>
      <c r="S527" s="646" t="s">
        <v>65</v>
      </c>
      <c r="T527" s="646"/>
    </row>
    <row r="528" spans="2:20">
      <c r="B528" s="639" t="s">
        <v>1778</v>
      </c>
      <c r="C528" s="639" t="s">
        <v>642</v>
      </c>
      <c r="D528" s="640">
        <v>67</v>
      </c>
      <c r="E528" s="640">
        <v>77</v>
      </c>
      <c r="F528" s="640">
        <v>0</v>
      </c>
      <c r="G528" s="640">
        <v>0</v>
      </c>
      <c r="H528" s="639" t="s">
        <v>1319</v>
      </c>
      <c r="I528" s="639" t="s">
        <v>52</v>
      </c>
      <c r="J528" s="639" t="s">
        <v>651</v>
      </c>
      <c r="K528" s="639" t="s">
        <v>614</v>
      </c>
      <c r="L528" s="646" t="s">
        <v>66</v>
      </c>
      <c r="M528" s="647">
        <v>44774</v>
      </c>
      <c r="N528" s="646"/>
      <c r="O528" s="640">
        <v>1</v>
      </c>
      <c r="P528" s="639" t="s">
        <v>417</v>
      </c>
      <c r="Q528" s="639" t="s">
        <v>1312</v>
      </c>
      <c r="R528" s="639" t="s">
        <v>1313</v>
      </c>
      <c r="S528" s="646" t="s">
        <v>65</v>
      </c>
      <c r="T528" s="639" t="s">
        <v>1</v>
      </c>
    </row>
    <row r="529" spans="2:20">
      <c r="B529" s="639" t="s">
        <v>1778</v>
      </c>
      <c r="C529" s="639" t="s">
        <v>642</v>
      </c>
      <c r="D529" s="640">
        <v>62</v>
      </c>
      <c r="E529" s="640">
        <v>72</v>
      </c>
      <c r="F529" s="640">
        <v>0</v>
      </c>
      <c r="G529" s="640">
        <v>0</v>
      </c>
      <c r="H529" s="639" t="s">
        <v>1319</v>
      </c>
      <c r="I529" s="639" t="s">
        <v>52</v>
      </c>
      <c r="J529" s="639" t="s">
        <v>651</v>
      </c>
      <c r="K529" s="639" t="s">
        <v>614</v>
      </c>
      <c r="L529" s="646" t="s">
        <v>66</v>
      </c>
      <c r="M529" s="647">
        <v>44774</v>
      </c>
      <c r="N529" s="646"/>
      <c r="O529" s="640">
        <v>1</v>
      </c>
      <c r="P529" s="639" t="s">
        <v>643</v>
      </c>
      <c r="Q529" s="639" t="s">
        <v>1312</v>
      </c>
      <c r="R529" s="639" t="s">
        <v>1313</v>
      </c>
      <c r="S529" s="646" t="s">
        <v>65</v>
      </c>
      <c r="T529" s="639" t="s">
        <v>1</v>
      </c>
    </row>
    <row r="530" spans="2:20">
      <c r="B530" s="639" t="s">
        <v>1779</v>
      </c>
      <c r="C530" s="639" t="s">
        <v>823</v>
      </c>
      <c r="D530" s="640">
        <v>7</v>
      </c>
      <c r="E530" s="640">
        <v>12</v>
      </c>
      <c r="F530" s="640">
        <v>0</v>
      </c>
      <c r="G530" s="640">
        <v>0</v>
      </c>
      <c r="H530" s="639" t="s">
        <v>1319</v>
      </c>
      <c r="I530" s="639" t="s">
        <v>52</v>
      </c>
      <c r="J530" s="639" t="s">
        <v>575</v>
      </c>
      <c r="K530" s="639" t="s">
        <v>1351</v>
      </c>
      <c r="L530" s="646" t="s">
        <v>124</v>
      </c>
      <c r="M530" s="647">
        <v>44912</v>
      </c>
      <c r="N530" s="646"/>
      <c r="O530" s="640">
        <v>1</v>
      </c>
      <c r="P530" s="639" t="s">
        <v>70</v>
      </c>
      <c r="Q530" s="639" t="s">
        <v>1312</v>
      </c>
      <c r="R530" s="639" t="s">
        <v>1313</v>
      </c>
      <c r="S530" s="646" t="s">
        <v>65</v>
      </c>
      <c r="T530" s="646"/>
    </row>
    <row r="531" spans="2:20">
      <c r="B531" s="639" t="s">
        <v>1779</v>
      </c>
      <c r="C531" s="639" t="s">
        <v>823</v>
      </c>
      <c r="D531" s="640">
        <v>32</v>
      </c>
      <c r="E531" s="640">
        <v>37</v>
      </c>
      <c r="F531" s="640">
        <v>0</v>
      </c>
      <c r="G531" s="640">
        <v>0</v>
      </c>
      <c r="H531" s="639" t="s">
        <v>1319</v>
      </c>
      <c r="I531" s="639" t="s">
        <v>52</v>
      </c>
      <c r="J531" s="639" t="s">
        <v>575</v>
      </c>
      <c r="K531" s="639" t="s">
        <v>1351</v>
      </c>
      <c r="L531" s="646" t="s">
        <v>124</v>
      </c>
      <c r="M531" s="647">
        <v>44912</v>
      </c>
      <c r="N531" s="646"/>
      <c r="O531" s="640">
        <v>1</v>
      </c>
      <c r="P531" s="639" t="s">
        <v>67</v>
      </c>
      <c r="Q531" s="639" t="s">
        <v>1312</v>
      </c>
      <c r="R531" s="639" t="s">
        <v>1313</v>
      </c>
      <c r="S531" s="646" t="s">
        <v>65</v>
      </c>
      <c r="T531" s="646"/>
    </row>
    <row r="532" spans="2:20">
      <c r="B532" s="639" t="s">
        <v>1779</v>
      </c>
      <c r="C532" s="639" t="s">
        <v>823</v>
      </c>
      <c r="D532" s="640">
        <v>-8</v>
      </c>
      <c r="E532" s="640">
        <v>-3</v>
      </c>
      <c r="F532" s="640">
        <v>0</v>
      </c>
      <c r="G532" s="640">
        <v>0</v>
      </c>
      <c r="H532" s="639" t="s">
        <v>1319</v>
      </c>
      <c r="I532" s="639" t="s">
        <v>52</v>
      </c>
      <c r="J532" s="639" t="s">
        <v>575</v>
      </c>
      <c r="K532" s="639" t="s">
        <v>1351</v>
      </c>
      <c r="L532" s="646" t="s">
        <v>108</v>
      </c>
      <c r="M532" s="647">
        <v>44912</v>
      </c>
      <c r="N532" s="646"/>
      <c r="O532" s="640">
        <v>1</v>
      </c>
      <c r="P532" s="639" t="s">
        <v>67</v>
      </c>
      <c r="Q532" s="639" t="s">
        <v>1312</v>
      </c>
      <c r="R532" s="639" t="s">
        <v>1313</v>
      </c>
      <c r="S532" s="646" t="s">
        <v>65</v>
      </c>
      <c r="T532" s="646"/>
    </row>
    <row r="533" spans="2:20">
      <c r="B533" s="639" t="s">
        <v>1779</v>
      </c>
      <c r="C533" s="639" t="s">
        <v>823</v>
      </c>
      <c r="D533" s="640">
        <v>-33</v>
      </c>
      <c r="E533" s="640">
        <v>-28</v>
      </c>
      <c r="F533" s="640">
        <v>0</v>
      </c>
      <c r="G533" s="640">
        <v>0</v>
      </c>
      <c r="H533" s="639" t="s">
        <v>1319</v>
      </c>
      <c r="I533" s="639" t="s">
        <v>52</v>
      </c>
      <c r="J533" s="639" t="s">
        <v>575</v>
      </c>
      <c r="K533" s="639" t="s">
        <v>1351</v>
      </c>
      <c r="L533" s="646" t="s">
        <v>108</v>
      </c>
      <c r="M533" s="647">
        <v>44912</v>
      </c>
      <c r="N533" s="646"/>
      <c r="O533" s="640">
        <v>1</v>
      </c>
      <c r="P533" s="639" t="s">
        <v>70</v>
      </c>
      <c r="Q533" s="639" t="s">
        <v>1312</v>
      </c>
      <c r="R533" s="639" t="s">
        <v>1313</v>
      </c>
      <c r="S533" s="646" t="s">
        <v>65</v>
      </c>
      <c r="T533" s="646"/>
    </row>
    <row r="534" spans="2:20">
      <c r="B534" s="639" t="s">
        <v>1780</v>
      </c>
      <c r="C534" s="639" t="s">
        <v>1636</v>
      </c>
      <c r="D534" s="640">
        <v>184</v>
      </c>
      <c r="E534" s="640">
        <v>194</v>
      </c>
      <c r="F534" s="640">
        <v>0</v>
      </c>
      <c r="G534" s="640">
        <v>0</v>
      </c>
      <c r="H534" s="639" t="s">
        <v>1319</v>
      </c>
      <c r="I534" s="639" t="s">
        <v>52</v>
      </c>
      <c r="J534" s="639" t="s">
        <v>1637</v>
      </c>
      <c r="K534" s="639" t="s">
        <v>1361</v>
      </c>
      <c r="L534" s="646" t="s">
        <v>66</v>
      </c>
      <c r="M534" s="647">
        <v>44912</v>
      </c>
      <c r="N534" s="646"/>
      <c r="O534" s="640">
        <v>1</v>
      </c>
      <c r="P534" s="639" t="s">
        <v>91</v>
      </c>
      <c r="Q534" s="639" t="s">
        <v>1312</v>
      </c>
      <c r="R534" s="639" t="s">
        <v>1313</v>
      </c>
      <c r="S534" s="646" t="s">
        <v>65</v>
      </c>
      <c r="T534" s="639" t="s">
        <v>1638</v>
      </c>
    </row>
    <row r="535" spans="2:20">
      <c r="B535" s="639" t="s">
        <v>96</v>
      </c>
      <c r="C535" s="639" t="s">
        <v>96</v>
      </c>
      <c r="D535" s="640">
        <v>38</v>
      </c>
      <c r="E535" s="640">
        <v>43</v>
      </c>
      <c r="F535" s="640">
        <v>0</v>
      </c>
      <c r="G535" s="640">
        <v>0</v>
      </c>
      <c r="H535" s="639" t="s">
        <v>1409</v>
      </c>
      <c r="I535" s="639" t="s">
        <v>1410</v>
      </c>
      <c r="J535" s="639" t="s">
        <v>1781</v>
      </c>
      <c r="K535" s="639" t="s">
        <v>1782</v>
      </c>
      <c r="L535" s="646" t="s">
        <v>66</v>
      </c>
      <c r="M535" s="647">
        <v>44832</v>
      </c>
      <c r="N535" s="646"/>
      <c r="O535" s="640">
        <v>1</v>
      </c>
      <c r="P535" s="639" t="s">
        <v>91</v>
      </c>
      <c r="Q535" s="639" t="s">
        <v>1312</v>
      </c>
      <c r="R535" s="639" t="s">
        <v>1313</v>
      </c>
      <c r="S535" s="646" t="s">
        <v>65</v>
      </c>
      <c r="T535" s="639" t="s">
        <v>1783</v>
      </c>
    </row>
    <row r="536" spans="2:20">
      <c r="B536" s="639" t="s">
        <v>1784</v>
      </c>
      <c r="C536" s="639" t="s">
        <v>856</v>
      </c>
      <c r="D536" s="640">
        <v>580</v>
      </c>
      <c r="E536" s="640">
        <v>590</v>
      </c>
      <c r="F536" s="640">
        <v>0</v>
      </c>
      <c r="G536" s="640">
        <v>0</v>
      </c>
      <c r="H536" s="639" t="s">
        <v>1308</v>
      </c>
      <c r="I536" s="639" t="s">
        <v>1309</v>
      </c>
      <c r="J536" s="639" t="s">
        <v>1310</v>
      </c>
      <c r="K536" s="639" t="s">
        <v>1470</v>
      </c>
      <c r="L536" s="646" t="s">
        <v>66</v>
      </c>
      <c r="M536" s="647">
        <v>44912</v>
      </c>
      <c r="N536" s="646"/>
      <c r="O536" s="640">
        <v>1</v>
      </c>
      <c r="P536" s="639" t="s">
        <v>91</v>
      </c>
      <c r="Q536" s="639" t="s">
        <v>1336</v>
      </c>
      <c r="R536" s="646"/>
      <c r="S536" s="646" t="s">
        <v>65</v>
      </c>
      <c r="T536" s="639" t="s">
        <v>1358</v>
      </c>
    </row>
    <row r="537" spans="2:20">
      <c r="B537" s="639" t="s">
        <v>1785</v>
      </c>
      <c r="C537" s="639" t="s">
        <v>856</v>
      </c>
      <c r="D537" s="640">
        <v>-18</v>
      </c>
      <c r="E537" s="640">
        <v>-8</v>
      </c>
      <c r="F537" s="640">
        <v>90</v>
      </c>
      <c r="G537" s="640">
        <v>0</v>
      </c>
      <c r="H537" s="639" t="s">
        <v>1308</v>
      </c>
      <c r="I537" s="639" t="s">
        <v>1309</v>
      </c>
      <c r="J537" s="639" t="s">
        <v>1310</v>
      </c>
      <c r="K537" s="639" t="s">
        <v>1311</v>
      </c>
      <c r="L537" s="646" t="s">
        <v>66</v>
      </c>
      <c r="M537" s="647">
        <v>44905</v>
      </c>
      <c r="N537" s="646"/>
      <c r="O537" s="640">
        <v>1</v>
      </c>
      <c r="P537" s="639" t="s">
        <v>91</v>
      </c>
      <c r="Q537" s="639" t="s">
        <v>1312</v>
      </c>
      <c r="R537" s="639" t="s">
        <v>1313</v>
      </c>
      <c r="S537" s="646" t="s">
        <v>65</v>
      </c>
      <c r="T537" s="646"/>
    </row>
    <row r="538" spans="2:20">
      <c r="B538" s="639" t="s">
        <v>965</v>
      </c>
      <c r="C538" s="639" t="s">
        <v>907</v>
      </c>
      <c r="D538" s="640">
        <v>21</v>
      </c>
      <c r="E538" s="640">
        <v>31</v>
      </c>
      <c r="F538" s="640">
        <v>0</v>
      </c>
      <c r="G538" s="640">
        <v>0</v>
      </c>
      <c r="H538" s="639" t="s">
        <v>1318</v>
      </c>
      <c r="I538" s="639" t="s">
        <v>1319</v>
      </c>
      <c r="J538" s="639" t="s">
        <v>1529</v>
      </c>
      <c r="K538" s="639" t="s">
        <v>1361</v>
      </c>
      <c r="L538" s="646" t="s">
        <v>66</v>
      </c>
      <c r="M538" s="647">
        <v>44905</v>
      </c>
      <c r="N538" s="646"/>
      <c r="O538" s="640">
        <v>1</v>
      </c>
      <c r="P538" s="639" t="s">
        <v>91</v>
      </c>
      <c r="Q538" s="639" t="s">
        <v>1312</v>
      </c>
      <c r="R538" s="639" t="s">
        <v>1313</v>
      </c>
      <c r="S538" s="646" t="s">
        <v>65</v>
      </c>
      <c r="T538" s="639" t="s">
        <v>1786</v>
      </c>
    </row>
    <row r="539" spans="2:20">
      <c r="B539" s="639" t="s">
        <v>1787</v>
      </c>
      <c r="C539" s="639" t="s">
        <v>600</v>
      </c>
      <c r="D539" s="640">
        <v>601</v>
      </c>
      <c r="E539" s="640">
        <v>606</v>
      </c>
      <c r="F539" s="640">
        <v>0</v>
      </c>
      <c r="G539" s="640">
        <v>0</v>
      </c>
      <c r="H539" s="639" t="s">
        <v>43</v>
      </c>
      <c r="I539" s="639" t="s">
        <v>52</v>
      </c>
      <c r="J539" s="639" t="s">
        <v>172</v>
      </c>
      <c r="K539" s="639" t="s">
        <v>1788</v>
      </c>
      <c r="L539" s="646" t="s">
        <v>66</v>
      </c>
      <c r="M539" s="647">
        <v>44891</v>
      </c>
      <c r="N539" s="646"/>
      <c r="O539" s="640">
        <v>3</v>
      </c>
      <c r="P539" s="639" t="s">
        <v>91</v>
      </c>
      <c r="Q539" s="639" t="s">
        <v>1336</v>
      </c>
      <c r="R539" s="646"/>
      <c r="S539" s="646" t="s">
        <v>65</v>
      </c>
      <c r="T539" s="639" t="s">
        <v>1789</v>
      </c>
    </row>
    <row r="540" spans="2:20">
      <c r="B540" s="639" t="s">
        <v>1211</v>
      </c>
      <c r="C540" s="639" t="s">
        <v>1172</v>
      </c>
      <c r="D540" s="640">
        <v>49</v>
      </c>
      <c r="E540" s="640">
        <v>69</v>
      </c>
      <c r="F540" s="640">
        <v>40</v>
      </c>
      <c r="G540" s="640">
        <v>0</v>
      </c>
      <c r="H540" s="639" t="s">
        <v>1318</v>
      </c>
      <c r="I540" s="639" t="s">
        <v>1319</v>
      </c>
      <c r="J540" s="639" t="s">
        <v>1183</v>
      </c>
      <c r="K540" s="639" t="s">
        <v>1335</v>
      </c>
      <c r="L540" s="646" t="s">
        <v>66</v>
      </c>
      <c r="M540" s="647">
        <v>44891</v>
      </c>
      <c r="N540" s="646"/>
      <c r="O540" s="640">
        <v>1</v>
      </c>
      <c r="P540" s="639" t="s">
        <v>91</v>
      </c>
      <c r="Q540" s="639" t="s">
        <v>1312</v>
      </c>
      <c r="R540" s="639" t="s">
        <v>1341</v>
      </c>
      <c r="S540" s="646" t="s">
        <v>65</v>
      </c>
      <c r="T540" s="639" t="s">
        <v>1790</v>
      </c>
    </row>
    <row r="541" spans="2:20">
      <c r="B541" s="639" t="s">
        <v>1214</v>
      </c>
      <c r="C541" s="639" t="s">
        <v>1172</v>
      </c>
      <c r="D541" s="640">
        <v>276</v>
      </c>
      <c r="E541" s="640">
        <v>296</v>
      </c>
      <c r="F541" s="640">
        <v>0</v>
      </c>
      <c r="G541" s="640">
        <v>0</v>
      </c>
      <c r="H541" s="639" t="s">
        <v>1318</v>
      </c>
      <c r="I541" s="639" t="s">
        <v>1319</v>
      </c>
      <c r="J541" s="639" t="s">
        <v>1183</v>
      </c>
      <c r="K541" s="639" t="s">
        <v>1435</v>
      </c>
      <c r="L541" s="646" t="s">
        <v>66</v>
      </c>
      <c r="M541" s="647">
        <v>44891</v>
      </c>
      <c r="N541" s="646"/>
      <c r="O541" s="640">
        <v>1</v>
      </c>
      <c r="P541" s="639" t="s">
        <v>91</v>
      </c>
      <c r="Q541" s="639" t="s">
        <v>1336</v>
      </c>
      <c r="R541" s="646"/>
      <c r="S541" s="646" t="s">
        <v>65</v>
      </c>
      <c r="T541" s="639" t="s">
        <v>1791</v>
      </c>
    </row>
    <row r="542" spans="2:20">
      <c r="B542" s="639" t="s">
        <v>1792</v>
      </c>
      <c r="C542" s="639" t="s">
        <v>1013</v>
      </c>
      <c r="D542" s="640">
        <v>580</v>
      </c>
      <c r="E542" s="640">
        <v>590</v>
      </c>
      <c r="F542" s="640">
        <v>0</v>
      </c>
      <c r="G542" s="640">
        <v>0</v>
      </c>
      <c r="H542" s="639" t="s">
        <v>1346</v>
      </c>
      <c r="I542" s="639" t="s">
        <v>1347</v>
      </c>
      <c r="J542" s="639" t="s">
        <v>1348</v>
      </c>
      <c r="K542" s="639" t="s">
        <v>1435</v>
      </c>
      <c r="L542" s="646" t="s">
        <v>66</v>
      </c>
      <c r="M542" s="647">
        <v>44912</v>
      </c>
      <c r="N542" s="646"/>
      <c r="O542" s="640">
        <v>1</v>
      </c>
      <c r="P542" s="639" t="s">
        <v>91</v>
      </c>
      <c r="Q542" s="639" t="s">
        <v>1336</v>
      </c>
      <c r="R542" s="646"/>
      <c r="S542" s="646" t="s">
        <v>65</v>
      </c>
      <c r="T542" s="639" t="s">
        <v>1444</v>
      </c>
    </row>
    <row r="543" spans="2:20">
      <c r="B543" s="639" t="s">
        <v>1793</v>
      </c>
      <c r="C543" s="639" t="s">
        <v>1067</v>
      </c>
      <c r="D543" s="640">
        <v>171</v>
      </c>
      <c r="E543" s="640">
        <v>176</v>
      </c>
      <c r="F543" s="640">
        <v>0</v>
      </c>
      <c r="G543" s="640">
        <v>0</v>
      </c>
      <c r="H543" s="639" t="s">
        <v>43</v>
      </c>
      <c r="I543" s="639" t="s">
        <v>52</v>
      </c>
      <c r="J543" s="639" t="s">
        <v>1315</v>
      </c>
      <c r="K543" s="639" t="s">
        <v>1316</v>
      </c>
      <c r="L543" s="646" t="s">
        <v>66</v>
      </c>
      <c r="M543" s="647">
        <v>44912</v>
      </c>
      <c r="N543" s="646"/>
      <c r="O543" s="640">
        <v>2</v>
      </c>
      <c r="P543" s="639" t="s">
        <v>91</v>
      </c>
      <c r="Q543" s="639" t="s">
        <v>1312</v>
      </c>
      <c r="R543" s="639" t="s">
        <v>1313</v>
      </c>
      <c r="S543" s="646" t="s">
        <v>65</v>
      </c>
      <c r="T543" s="639" t="s">
        <v>1317</v>
      </c>
    </row>
    <row r="544" spans="2:20">
      <c r="B544" s="639" t="s">
        <v>1794</v>
      </c>
      <c r="C544" s="639" t="s">
        <v>218</v>
      </c>
      <c r="D544" s="640">
        <v>397</v>
      </c>
      <c r="E544" s="640">
        <v>402</v>
      </c>
      <c r="F544" s="640">
        <v>0</v>
      </c>
      <c r="G544" s="640">
        <v>0</v>
      </c>
      <c r="H544" s="639" t="s">
        <v>52</v>
      </c>
      <c r="I544" s="639" t="s">
        <v>1329</v>
      </c>
      <c r="J544" s="639" t="s">
        <v>1469</v>
      </c>
      <c r="K544" s="639" t="s">
        <v>1470</v>
      </c>
      <c r="L544" s="646" t="s">
        <v>66</v>
      </c>
      <c r="M544" s="647">
        <v>44898</v>
      </c>
      <c r="N544" s="646"/>
      <c r="O544" s="640">
        <v>2</v>
      </c>
      <c r="P544" s="639" t="s">
        <v>91</v>
      </c>
      <c r="Q544" s="639" t="s">
        <v>1336</v>
      </c>
      <c r="R544" s="646"/>
      <c r="S544" s="646" t="s">
        <v>65</v>
      </c>
      <c r="T544" s="639" t="s">
        <v>1495</v>
      </c>
    </row>
    <row r="545" spans="2:20">
      <c r="B545" s="639" t="s">
        <v>1795</v>
      </c>
      <c r="C545" s="639" t="s">
        <v>883</v>
      </c>
      <c r="D545" s="640">
        <v>-87</v>
      </c>
      <c r="E545" s="640">
        <v>-82</v>
      </c>
      <c r="F545" s="640">
        <v>45</v>
      </c>
      <c r="G545" s="640">
        <v>0</v>
      </c>
      <c r="H545" s="639" t="s">
        <v>1319</v>
      </c>
      <c r="I545" s="639" t="s">
        <v>52</v>
      </c>
      <c r="J545" s="639" t="s">
        <v>1446</v>
      </c>
      <c r="K545" s="639" t="s">
        <v>1331</v>
      </c>
      <c r="L545" s="646" t="s">
        <v>66</v>
      </c>
      <c r="M545" s="647">
        <v>44912</v>
      </c>
      <c r="N545" s="646"/>
      <c r="O545" s="640">
        <v>1</v>
      </c>
      <c r="P545" s="639" t="s">
        <v>91</v>
      </c>
      <c r="Q545" s="639" t="s">
        <v>1312</v>
      </c>
      <c r="R545" s="639" t="s">
        <v>1313</v>
      </c>
      <c r="S545" s="646" t="s">
        <v>222</v>
      </c>
      <c r="T545" s="639" t="s">
        <v>1488</v>
      </c>
    </row>
    <row r="546" spans="2:20">
      <c r="B546" s="639" t="s">
        <v>931</v>
      </c>
      <c r="C546" s="639" t="s">
        <v>931</v>
      </c>
      <c r="D546" s="640">
        <v>-52</v>
      </c>
      <c r="E546" s="640">
        <v>-47</v>
      </c>
      <c r="F546" s="640">
        <v>0</v>
      </c>
      <c r="G546" s="640">
        <v>0</v>
      </c>
      <c r="H546" s="639" t="s">
        <v>1330</v>
      </c>
      <c r="I546" s="639" t="s">
        <v>52</v>
      </c>
      <c r="J546" s="639" t="s">
        <v>697</v>
      </c>
      <c r="K546" s="639" t="s">
        <v>1361</v>
      </c>
      <c r="L546" s="646" t="s">
        <v>66</v>
      </c>
      <c r="M546" s="647">
        <v>44905</v>
      </c>
      <c r="N546" s="646"/>
      <c r="O546" s="640">
        <v>1</v>
      </c>
      <c r="P546" s="639" t="s">
        <v>70</v>
      </c>
      <c r="Q546" s="639" t="s">
        <v>1312</v>
      </c>
      <c r="R546" s="639" t="s">
        <v>1313</v>
      </c>
      <c r="S546" s="646" t="s">
        <v>65</v>
      </c>
      <c r="T546" s="646"/>
    </row>
    <row r="547" spans="2:20">
      <c r="B547" s="639" t="s">
        <v>931</v>
      </c>
      <c r="C547" s="639" t="s">
        <v>931</v>
      </c>
      <c r="D547" s="640">
        <v>-42</v>
      </c>
      <c r="E547" s="640">
        <v>-37</v>
      </c>
      <c r="F547" s="640">
        <v>0</v>
      </c>
      <c r="G547" s="640">
        <v>0</v>
      </c>
      <c r="H547" s="639" t="s">
        <v>1330</v>
      </c>
      <c r="I547" s="639" t="s">
        <v>52</v>
      </c>
      <c r="J547" s="639" t="s">
        <v>697</v>
      </c>
      <c r="K547" s="639" t="s">
        <v>1361</v>
      </c>
      <c r="L547" s="646" t="s">
        <v>66</v>
      </c>
      <c r="M547" s="647">
        <v>44905</v>
      </c>
      <c r="N547" s="646"/>
      <c r="O547" s="640">
        <v>1</v>
      </c>
      <c r="P547" s="639" t="s">
        <v>67</v>
      </c>
      <c r="Q547" s="639" t="s">
        <v>1312</v>
      </c>
      <c r="R547" s="639" t="s">
        <v>1313</v>
      </c>
      <c r="S547" s="646" t="s">
        <v>65</v>
      </c>
      <c r="T547" s="646"/>
    </row>
    <row r="548" spans="2:20">
      <c r="B548" s="639" t="s">
        <v>1796</v>
      </c>
      <c r="C548" s="639" t="s">
        <v>1796</v>
      </c>
      <c r="D548" s="640">
        <v>-50</v>
      </c>
      <c r="E548" s="640">
        <v>-50</v>
      </c>
      <c r="F548" s="640">
        <v>0</v>
      </c>
      <c r="G548" s="640">
        <v>0</v>
      </c>
      <c r="H548" s="639" t="s">
        <v>1797</v>
      </c>
      <c r="I548" s="639" t="s">
        <v>1309</v>
      </c>
      <c r="J548" s="639" t="s">
        <v>1798</v>
      </c>
      <c r="K548" s="639" t="s">
        <v>1799</v>
      </c>
      <c r="L548" s="646" t="s">
        <v>108</v>
      </c>
      <c r="M548" s="647">
        <v>44767</v>
      </c>
      <c r="N548" s="646"/>
      <c r="O548" s="640">
        <v>1</v>
      </c>
      <c r="P548" s="639" t="s">
        <v>91</v>
      </c>
      <c r="Q548" s="639" t="s">
        <v>1312</v>
      </c>
      <c r="R548" s="639" t="s">
        <v>1313</v>
      </c>
      <c r="S548" s="646" t="s">
        <v>65</v>
      </c>
      <c r="T548" s="639" t="s">
        <v>1800</v>
      </c>
    </row>
    <row r="549" spans="2:20">
      <c r="B549" s="639" t="s">
        <v>1796</v>
      </c>
      <c r="C549" s="639" t="s">
        <v>1796</v>
      </c>
      <c r="D549" s="640">
        <v>-25</v>
      </c>
      <c r="E549" s="640">
        <v>-25</v>
      </c>
      <c r="F549" s="640">
        <v>0</v>
      </c>
      <c r="G549" s="640">
        <v>0</v>
      </c>
      <c r="H549" s="639" t="s">
        <v>1797</v>
      </c>
      <c r="I549" s="639" t="s">
        <v>1309</v>
      </c>
      <c r="J549" s="639" t="s">
        <v>1798</v>
      </c>
      <c r="K549" s="639" t="s">
        <v>1799</v>
      </c>
      <c r="L549" s="646" t="s">
        <v>124</v>
      </c>
      <c r="M549" s="647">
        <v>44767</v>
      </c>
      <c r="N549" s="646"/>
      <c r="O549" s="640">
        <v>1</v>
      </c>
      <c r="P549" s="639" t="s">
        <v>91</v>
      </c>
      <c r="Q549" s="639" t="s">
        <v>1312</v>
      </c>
      <c r="R549" s="639" t="s">
        <v>1313</v>
      </c>
      <c r="S549" s="646" t="s">
        <v>65</v>
      </c>
      <c r="T549" s="639" t="s">
        <v>1801</v>
      </c>
    </row>
    <row r="550" spans="2:20">
      <c r="B550" s="639" t="s">
        <v>1796</v>
      </c>
      <c r="C550" s="639" t="s">
        <v>1796</v>
      </c>
      <c r="D550" s="640">
        <v>0</v>
      </c>
      <c r="E550" s="640">
        <v>0</v>
      </c>
      <c r="F550" s="640">
        <v>0</v>
      </c>
      <c r="G550" s="640">
        <v>0</v>
      </c>
      <c r="H550" s="639" t="s">
        <v>1318</v>
      </c>
      <c r="I550" s="639" t="s">
        <v>43</v>
      </c>
      <c r="J550" s="639" t="s">
        <v>1802</v>
      </c>
      <c r="K550" s="639" t="s">
        <v>1330</v>
      </c>
      <c r="L550" s="646" t="s">
        <v>66</v>
      </c>
      <c r="M550" s="647">
        <v>41727</v>
      </c>
      <c r="N550" s="647">
        <v>72975</v>
      </c>
      <c r="O550" s="640">
        <v>1</v>
      </c>
      <c r="P550" s="639" t="s">
        <v>91</v>
      </c>
      <c r="Q550" s="639" t="s">
        <v>1312</v>
      </c>
      <c r="R550" s="639" t="s">
        <v>1313</v>
      </c>
      <c r="S550" s="646" t="s">
        <v>65</v>
      </c>
      <c r="T550" s="639" t="s">
        <v>1803</v>
      </c>
    </row>
    <row r="551" spans="2:20">
      <c r="B551" s="639" t="s">
        <v>1804</v>
      </c>
      <c r="C551" s="639" t="s">
        <v>856</v>
      </c>
      <c r="D551" s="640">
        <v>-18</v>
      </c>
      <c r="E551" s="640">
        <v>-8</v>
      </c>
      <c r="F551" s="640">
        <v>90</v>
      </c>
      <c r="G551" s="640">
        <v>0</v>
      </c>
      <c r="H551" s="639" t="s">
        <v>1308</v>
      </c>
      <c r="I551" s="639" t="s">
        <v>1309</v>
      </c>
      <c r="J551" s="639" t="s">
        <v>1310</v>
      </c>
      <c r="K551" s="639" t="s">
        <v>1311</v>
      </c>
      <c r="L551" s="646" t="s">
        <v>66</v>
      </c>
      <c r="M551" s="647">
        <v>44905</v>
      </c>
      <c r="N551" s="646"/>
      <c r="O551" s="640">
        <v>1</v>
      </c>
      <c r="P551" s="639" t="s">
        <v>91</v>
      </c>
      <c r="Q551" s="639" t="s">
        <v>1312</v>
      </c>
      <c r="R551" s="639" t="s">
        <v>1313</v>
      </c>
      <c r="S551" s="646" t="s">
        <v>65</v>
      </c>
      <c r="T551" s="639" t="s">
        <v>1504</v>
      </c>
    </row>
    <row r="552" spans="2:20">
      <c r="B552" s="639" t="s">
        <v>1805</v>
      </c>
      <c r="C552" s="639" t="s">
        <v>1805</v>
      </c>
      <c r="D552" s="640">
        <v>85</v>
      </c>
      <c r="E552" s="640">
        <v>95</v>
      </c>
      <c r="F552" s="640">
        <v>0</v>
      </c>
      <c r="G552" s="640">
        <v>0</v>
      </c>
      <c r="H552" s="639" t="s">
        <v>1318</v>
      </c>
      <c r="I552" s="639" t="s">
        <v>43</v>
      </c>
      <c r="J552" s="639" t="s">
        <v>575</v>
      </c>
      <c r="K552" s="639" t="s">
        <v>1419</v>
      </c>
      <c r="L552" s="646" t="s">
        <v>66</v>
      </c>
      <c r="M552" s="647">
        <v>44898</v>
      </c>
      <c r="N552" s="646"/>
      <c r="O552" s="640">
        <v>1</v>
      </c>
      <c r="P552" s="639" t="s">
        <v>91</v>
      </c>
      <c r="Q552" s="639" t="s">
        <v>1336</v>
      </c>
      <c r="R552" s="646"/>
      <c r="S552" s="646" t="s">
        <v>65</v>
      </c>
      <c r="T552" s="639" t="s">
        <v>1</v>
      </c>
    </row>
    <row r="553" spans="2:20">
      <c r="B553" s="639" t="s">
        <v>1806</v>
      </c>
      <c r="C553" s="639" t="s">
        <v>856</v>
      </c>
      <c r="D553" s="640">
        <v>-18</v>
      </c>
      <c r="E553" s="640">
        <v>-8</v>
      </c>
      <c r="F553" s="640">
        <v>90</v>
      </c>
      <c r="G553" s="640">
        <v>0</v>
      </c>
      <c r="H553" s="639" t="s">
        <v>1308</v>
      </c>
      <c r="I553" s="639" t="s">
        <v>1309</v>
      </c>
      <c r="J553" s="639" t="s">
        <v>1310</v>
      </c>
      <c r="K553" s="639" t="s">
        <v>1311</v>
      </c>
      <c r="L553" s="646" t="s">
        <v>66</v>
      </c>
      <c r="M553" s="647">
        <v>44905</v>
      </c>
      <c r="N553" s="646"/>
      <c r="O553" s="640">
        <v>1</v>
      </c>
      <c r="P553" s="639" t="s">
        <v>91</v>
      </c>
      <c r="Q553" s="639" t="s">
        <v>1312</v>
      </c>
      <c r="R553" s="639" t="s">
        <v>1313</v>
      </c>
      <c r="S553" s="646" t="s">
        <v>65</v>
      </c>
      <c r="T553" s="639" t="s">
        <v>1486</v>
      </c>
    </row>
    <row r="554" spans="2:20">
      <c r="B554" s="639" t="s">
        <v>1807</v>
      </c>
      <c r="C554" s="639" t="s">
        <v>823</v>
      </c>
      <c r="D554" s="640">
        <v>-33</v>
      </c>
      <c r="E554" s="640">
        <v>-28</v>
      </c>
      <c r="F554" s="640">
        <v>0</v>
      </c>
      <c r="G554" s="640">
        <v>0</v>
      </c>
      <c r="H554" s="639" t="s">
        <v>1319</v>
      </c>
      <c r="I554" s="639" t="s">
        <v>52</v>
      </c>
      <c r="J554" s="639" t="s">
        <v>575</v>
      </c>
      <c r="K554" s="639" t="s">
        <v>1351</v>
      </c>
      <c r="L554" s="646" t="s">
        <v>108</v>
      </c>
      <c r="M554" s="647">
        <v>44912</v>
      </c>
      <c r="N554" s="646"/>
      <c r="O554" s="640">
        <v>1</v>
      </c>
      <c r="P554" s="639" t="s">
        <v>70</v>
      </c>
      <c r="Q554" s="639" t="s">
        <v>1312</v>
      </c>
      <c r="R554" s="639" t="s">
        <v>1313</v>
      </c>
      <c r="S554" s="646" t="s">
        <v>65</v>
      </c>
      <c r="T554" s="646"/>
    </row>
    <row r="555" spans="2:20">
      <c r="B555" s="639" t="s">
        <v>1807</v>
      </c>
      <c r="C555" s="639" t="s">
        <v>823</v>
      </c>
      <c r="D555" s="640">
        <v>7</v>
      </c>
      <c r="E555" s="640">
        <v>12</v>
      </c>
      <c r="F555" s="640">
        <v>0</v>
      </c>
      <c r="G555" s="640">
        <v>0</v>
      </c>
      <c r="H555" s="639" t="s">
        <v>1319</v>
      </c>
      <c r="I555" s="639" t="s">
        <v>52</v>
      </c>
      <c r="J555" s="639" t="s">
        <v>575</v>
      </c>
      <c r="K555" s="639" t="s">
        <v>1351</v>
      </c>
      <c r="L555" s="646" t="s">
        <v>124</v>
      </c>
      <c r="M555" s="647">
        <v>44912</v>
      </c>
      <c r="N555" s="646"/>
      <c r="O555" s="640">
        <v>1</v>
      </c>
      <c r="P555" s="639" t="s">
        <v>70</v>
      </c>
      <c r="Q555" s="639" t="s">
        <v>1312</v>
      </c>
      <c r="R555" s="639" t="s">
        <v>1313</v>
      </c>
      <c r="S555" s="646" t="s">
        <v>65</v>
      </c>
      <c r="T555" s="646"/>
    </row>
    <row r="556" spans="2:20">
      <c r="B556" s="639" t="s">
        <v>1807</v>
      </c>
      <c r="C556" s="639" t="s">
        <v>823</v>
      </c>
      <c r="D556" s="640">
        <v>32</v>
      </c>
      <c r="E556" s="640">
        <v>37</v>
      </c>
      <c r="F556" s="640">
        <v>0</v>
      </c>
      <c r="G556" s="640">
        <v>0</v>
      </c>
      <c r="H556" s="639" t="s">
        <v>1319</v>
      </c>
      <c r="I556" s="639" t="s">
        <v>52</v>
      </c>
      <c r="J556" s="639" t="s">
        <v>575</v>
      </c>
      <c r="K556" s="639" t="s">
        <v>1351</v>
      </c>
      <c r="L556" s="646" t="s">
        <v>124</v>
      </c>
      <c r="M556" s="647">
        <v>44912</v>
      </c>
      <c r="N556" s="646"/>
      <c r="O556" s="640">
        <v>1</v>
      </c>
      <c r="P556" s="639" t="s">
        <v>67</v>
      </c>
      <c r="Q556" s="639" t="s">
        <v>1312</v>
      </c>
      <c r="R556" s="639" t="s">
        <v>1313</v>
      </c>
      <c r="S556" s="646" t="s">
        <v>65</v>
      </c>
      <c r="T556" s="646"/>
    </row>
    <row r="557" spans="2:20">
      <c r="B557" s="639" t="s">
        <v>1807</v>
      </c>
      <c r="C557" s="639" t="s">
        <v>823</v>
      </c>
      <c r="D557" s="640">
        <v>-8</v>
      </c>
      <c r="E557" s="640">
        <v>-3</v>
      </c>
      <c r="F557" s="640">
        <v>0</v>
      </c>
      <c r="G557" s="640">
        <v>0</v>
      </c>
      <c r="H557" s="639" t="s">
        <v>1319</v>
      </c>
      <c r="I557" s="639" t="s">
        <v>52</v>
      </c>
      <c r="J557" s="639" t="s">
        <v>575</v>
      </c>
      <c r="K557" s="639" t="s">
        <v>1351</v>
      </c>
      <c r="L557" s="646" t="s">
        <v>108</v>
      </c>
      <c r="M557" s="647">
        <v>44912</v>
      </c>
      <c r="N557" s="646"/>
      <c r="O557" s="640">
        <v>1</v>
      </c>
      <c r="P557" s="639" t="s">
        <v>67</v>
      </c>
      <c r="Q557" s="639" t="s">
        <v>1312</v>
      </c>
      <c r="R557" s="639" t="s">
        <v>1313</v>
      </c>
      <c r="S557" s="646" t="s">
        <v>65</v>
      </c>
      <c r="T557" s="646"/>
    </row>
    <row r="558" spans="2:20">
      <c r="B558" s="639" t="s">
        <v>883</v>
      </c>
      <c r="C558" s="639" t="s">
        <v>883</v>
      </c>
      <c r="D558" s="640">
        <v>-103</v>
      </c>
      <c r="E558" s="640">
        <v>-98</v>
      </c>
      <c r="F558" s="640">
        <v>0</v>
      </c>
      <c r="G558" s="640">
        <v>0</v>
      </c>
      <c r="H558" s="639" t="s">
        <v>1319</v>
      </c>
      <c r="I558" s="639" t="s">
        <v>52</v>
      </c>
      <c r="J558" s="639" t="s">
        <v>1446</v>
      </c>
      <c r="K558" s="639" t="s">
        <v>701</v>
      </c>
      <c r="L558" s="646" t="s">
        <v>66</v>
      </c>
      <c r="M558" s="647">
        <v>44912</v>
      </c>
      <c r="N558" s="646"/>
      <c r="O558" s="640">
        <v>1</v>
      </c>
      <c r="P558" s="639" t="s">
        <v>70</v>
      </c>
      <c r="Q558" s="639" t="s">
        <v>1312</v>
      </c>
      <c r="R558" s="639" t="s">
        <v>1313</v>
      </c>
      <c r="S558" s="646" t="s">
        <v>65</v>
      </c>
      <c r="T558" s="639" t="s">
        <v>1808</v>
      </c>
    </row>
    <row r="559" spans="2:20">
      <c r="B559" s="639" t="s">
        <v>883</v>
      </c>
      <c r="C559" s="639" t="s">
        <v>883</v>
      </c>
      <c r="D559" s="640">
        <v>-93</v>
      </c>
      <c r="E559" s="640">
        <v>-88</v>
      </c>
      <c r="F559" s="640">
        <v>0</v>
      </c>
      <c r="G559" s="640">
        <v>0</v>
      </c>
      <c r="H559" s="639" t="s">
        <v>1319</v>
      </c>
      <c r="I559" s="639" t="s">
        <v>52</v>
      </c>
      <c r="J559" s="639" t="s">
        <v>1446</v>
      </c>
      <c r="K559" s="639" t="s">
        <v>701</v>
      </c>
      <c r="L559" s="646" t="s">
        <v>66</v>
      </c>
      <c r="M559" s="647">
        <v>44912</v>
      </c>
      <c r="N559" s="646"/>
      <c r="O559" s="640">
        <v>1</v>
      </c>
      <c r="P559" s="639" t="s">
        <v>547</v>
      </c>
      <c r="Q559" s="639" t="s">
        <v>1312</v>
      </c>
      <c r="R559" s="639" t="s">
        <v>1313</v>
      </c>
      <c r="S559" s="646" t="s">
        <v>65</v>
      </c>
      <c r="T559" s="639" t="s">
        <v>1808</v>
      </c>
    </row>
    <row r="560" spans="2:20">
      <c r="B560" s="639" t="s">
        <v>883</v>
      </c>
      <c r="C560" s="639" t="s">
        <v>883</v>
      </c>
      <c r="D560" s="640">
        <v>-81</v>
      </c>
      <c r="E560" s="640">
        <v>-76</v>
      </c>
      <c r="F560" s="640">
        <v>0</v>
      </c>
      <c r="G560" s="640">
        <v>0</v>
      </c>
      <c r="H560" s="639" t="s">
        <v>1319</v>
      </c>
      <c r="I560" s="639" t="s">
        <v>52</v>
      </c>
      <c r="J560" s="639" t="s">
        <v>1446</v>
      </c>
      <c r="K560" s="639" t="s">
        <v>701</v>
      </c>
      <c r="L560" s="646" t="s">
        <v>66</v>
      </c>
      <c r="M560" s="647">
        <v>44912</v>
      </c>
      <c r="N560" s="646"/>
      <c r="O560" s="640">
        <v>1</v>
      </c>
      <c r="P560" s="639" t="s">
        <v>293</v>
      </c>
      <c r="Q560" s="639" t="s">
        <v>1312</v>
      </c>
      <c r="R560" s="639" t="s">
        <v>1313</v>
      </c>
      <c r="S560" s="646" t="s">
        <v>65</v>
      </c>
      <c r="T560" s="639" t="s">
        <v>1809</v>
      </c>
    </row>
    <row r="561" spans="2:20">
      <c r="B561" s="639" t="s">
        <v>467</v>
      </c>
      <c r="C561" s="639" t="s">
        <v>396</v>
      </c>
      <c r="D561" s="640">
        <v>122</v>
      </c>
      <c r="E561" s="640">
        <v>127</v>
      </c>
      <c r="F561" s="640">
        <v>0</v>
      </c>
      <c r="G561" s="640">
        <v>0</v>
      </c>
      <c r="H561" s="639" t="s">
        <v>1463</v>
      </c>
      <c r="I561" s="639" t="s">
        <v>1464</v>
      </c>
      <c r="J561" s="639" t="s">
        <v>1465</v>
      </c>
      <c r="K561" s="639" t="s">
        <v>1338</v>
      </c>
      <c r="L561" s="646" t="s">
        <v>66</v>
      </c>
      <c r="M561" s="647">
        <v>44902</v>
      </c>
      <c r="N561" s="646"/>
      <c r="O561" s="640">
        <v>1</v>
      </c>
      <c r="P561" s="639" t="s">
        <v>91</v>
      </c>
      <c r="Q561" s="639" t="s">
        <v>1336</v>
      </c>
      <c r="R561" s="646"/>
      <c r="S561" s="646" t="s">
        <v>65</v>
      </c>
      <c r="T561" s="639" t="s">
        <v>1810</v>
      </c>
    </row>
    <row r="562" spans="2:20">
      <c r="B562" s="639" t="s">
        <v>1077</v>
      </c>
      <c r="C562" s="639" t="s">
        <v>1074</v>
      </c>
      <c r="D562" s="640">
        <v>16</v>
      </c>
      <c r="E562" s="640">
        <v>21</v>
      </c>
      <c r="F562" s="640">
        <v>0</v>
      </c>
      <c r="G562" s="640">
        <v>0</v>
      </c>
      <c r="H562" s="639" t="s">
        <v>43</v>
      </c>
      <c r="I562" s="639" t="s">
        <v>52</v>
      </c>
      <c r="J562" s="639" t="s">
        <v>1645</v>
      </c>
      <c r="K562" s="639" t="s">
        <v>1316</v>
      </c>
      <c r="L562" s="646" t="s">
        <v>66</v>
      </c>
      <c r="M562" s="647">
        <v>44912</v>
      </c>
      <c r="N562" s="646"/>
      <c r="O562" s="640">
        <v>1</v>
      </c>
      <c r="P562" s="639" t="s">
        <v>91</v>
      </c>
      <c r="Q562" s="639" t="s">
        <v>1312</v>
      </c>
      <c r="R562" s="639" t="s">
        <v>1313</v>
      </c>
      <c r="S562" s="646" t="s">
        <v>65</v>
      </c>
      <c r="T562" s="639" t="s">
        <v>1317</v>
      </c>
    </row>
    <row r="563" spans="2:20">
      <c r="B563" s="639" t="s">
        <v>1811</v>
      </c>
      <c r="C563" s="639" t="s">
        <v>1074</v>
      </c>
      <c r="D563" s="640">
        <v>47</v>
      </c>
      <c r="E563" s="640">
        <v>52</v>
      </c>
      <c r="F563" s="640">
        <v>0</v>
      </c>
      <c r="G563" s="640">
        <v>0</v>
      </c>
      <c r="H563" s="639" t="s">
        <v>43</v>
      </c>
      <c r="I563" s="639" t="s">
        <v>52</v>
      </c>
      <c r="J563" s="639" t="s">
        <v>1645</v>
      </c>
      <c r="K563" s="639" t="s">
        <v>1316</v>
      </c>
      <c r="L563" s="646" t="s">
        <v>66</v>
      </c>
      <c r="M563" s="647">
        <v>44912</v>
      </c>
      <c r="N563" s="646"/>
      <c r="O563" s="640">
        <v>2</v>
      </c>
      <c r="P563" s="639" t="s">
        <v>91</v>
      </c>
      <c r="Q563" s="639" t="s">
        <v>1312</v>
      </c>
      <c r="R563" s="639" t="s">
        <v>1313</v>
      </c>
      <c r="S563" s="646" t="s">
        <v>65</v>
      </c>
      <c r="T563" s="646"/>
    </row>
    <row r="564" spans="2:20">
      <c r="B564" s="639" t="s">
        <v>1812</v>
      </c>
      <c r="C564" s="639" t="s">
        <v>907</v>
      </c>
      <c r="D564" s="640">
        <v>-63</v>
      </c>
      <c r="E564" s="640">
        <v>-58</v>
      </c>
      <c r="F564" s="640">
        <v>0</v>
      </c>
      <c r="G564" s="640">
        <v>0</v>
      </c>
      <c r="H564" s="639" t="s">
        <v>1318</v>
      </c>
      <c r="I564" s="639" t="s">
        <v>1319</v>
      </c>
      <c r="J564" s="639" t="s">
        <v>1529</v>
      </c>
      <c r="K564" s="639" t="s">
        <v>1063</v>
      </c>
      <c r="L564" s="646" t="s">
        <v>66</v>
      </c>
      <c r="M564" s="647">
        <v>44905</v>
      </c>
      <c r="N564" s="646"/>
      <c r="O564" s="640">
        <v>1</v>
      </c>
      <c r="P564" s="639" t="s">
        <v>91</v>
      </c>
      <c r="Q564" s="639" t="s">
        <v>1312</v>
      </c>
      <c r="R564" s="639" t="s">
        <v>1313</v>
      </c>
      <c r="S564" s="646" t="s">
        <v>65</v>
      </c>
      <c r="T564" s="646"/>
    </row>
    <row r="565" spans="2:20">
      <c r="B565" s="639" t="s">
        <v>1813</v>
      </c>
      <c r="C565" s="639" t="s">
        <v>883</v>
      </c>
      <c r="D565" s="640">
        <v>-107</v>
      </c>
      <c r="E565" s="640">
        <v>-102</v>
      </c>
      <c r="F565" s="640">
        <v>45</v>
      </c>
      <c r="G565" s="640">
        <v>0</v>
      </c>
      <c r="H565" s="639" t="s">
        <v>1319</v>
      </c>
      <c r="I565" s="639" t="s">
        <v>52</v>
      </c>
      <c r="J565" s="639" t="s">
        <v>1446</v>
      </c>
      <c r="K565" s="639" t="s">
        <v>1351</v>
      </c>
      <c r="L565" s="646" t="s">
        <v>66</v>
      </c>
      <c r="M565" s="647">
        <v>44912</v>
      </c>
      <c r="N565" s="646"/>
      <c r="O565" s="640">
        <v>1</v>
      </c>
      <c r="P565" s="639" t="s">
        <v>91</v>
      </c>
      <c r="Q565" s="639" t="s">
        <v>1312</v>
      </c>
      <c r="R565" s="639" t="s">
        <v>1313</v>
      </c>
      <c r="S565" s="646" t="s">
        <v>222</v>
      </c>
      <c r="T565" s="639" t="s">
        <v>1556</v>
      </c>
    </row>
    <row r="566" spans="2:20">
      <c r="B566" s="639" t="s">
        <v>1814</v>
      </c>
      <c r="C566" s="639" t="s">
        <v>1067</v>
      </c>
      <c r="D566" s="640">
        <v>55</v>
      </c>
      <c r="E566" s="640">
        <v>60</v>
      </c>
      <c r="F566" s="640">
        <v>0</v>
      </c>
      <c r="G566" s="640">
        <v>0</v>
      </c>
      <c r="H566" s="639" t="s">
        <v>43</v>
      </c>
      <c r="I566" s="639" t="s">
        <v>52</v>
      </c>
      <c r="J566" s="639" t="s">
        <v>1315</v>
      </c>
      <c r="K566" s="639" t="s">
        <v>1316</v>
      </c>
      <c r="L566" s="646" t="s">
        <v>66</v>
      </c>
      <c r="M566" s="647">
        <v>44912</v>
      </c>
      <c r="N566" s="646"/>
      <c r="O566" s="640">
        <v>2</v>
      </c>
      <c r="P566" s="639" t="s">
        <v>91</v>
      </c>
      <c r="Q566" s="639" t="s">
        <v>1312</v>
      </c>
      <c r="R566" s="639" t="s">
        <v>1313</v>
      </c>
      <c r="S566" s="646" t="s">
        <v>65</v>
      </c>
      <c r="T566" s="646"/>
    </row>
    <row r="567" spans="2:20">
      <c r="B567" s="639" t="s">
        <v>1815</v>
      </c>
      <c r="C567" s="639" t="s">
        <v>1067</v>
      </c>
      <c r="D567" s="640">
        <v>95</v>
      </c>
      <c r="E567" s="640">
        <v>100</v>
      </c>
      <c r="F567" s="640">
        <v>0</v>
      </c>
      <c r="G567" s="640">
        <v>0</v>
      </c>
      <c r="H567" s="639" t="s">
        <v>43</v>
      </c>
      <c r="I567" s="639" t="s">
        <v>52</v>
      </c>
      <c r="J567" s="639" t="s">
        <v>1315</v>
      </c>
      <c r="K567" s="639" t="s">
        <v>1316</v>
      </c>
      <c r="L567" s="646" t="s">
        <v>66</v>
      </c>
      <c r="M567" s="647">
        <v>44912</v>
      </c>
      <c r="N567" s="646"/>
      <c r="O567" s="640">
        <v>2</v>
      </c>
      <c r="P567" s="639" t="s">
        <v>91</v>
      </c>
      <c r="Q567" s="639" t="s">
        <v>1312</v>
      </c>
      <c r="R567" s="639" t="s">
        <v>1313</v>
      </c>
      <c r="S567" s="646" t="s">
        <v>65</v>
      </c>
      <c r="T567" s="639" t="s">
        <v>1317</v>
      </c>
    </row>
    <row r="568" spans="2:20">
      <c r="B568" s="639" t="s">
        <v>433</v>
      </c>
      <c r="C568" s="639" t="s">
        <v>396</v>
      </c>
      <c r="D568" s="640">
        <v>140</v>
      </c>
      <c r="E568" s="640">
        <v>155</v>
      </c>
      <c r="F568" s="640">
        <v>0</v>
      </c>
      <c r="G568" s="640">
        <v>0</v>
      </c>
      <c r="H568" s="639" t="s">
        <v>1463</v>
      </c>
      <c r="I568" s="639" t="s">
        <v>1464</v>
      </c>
      <c r="J568" s="639" t="s">
        <v>1465</v>
      </c>
      <c r="K568" s="639" t="s">
        <v>1351</v>
      </c>
      <c r="L568" s="646" t="s">
        <v>66</v>
      </c>
      <c r="M568" s="647">
        <v>44902</v>
      </c>
      <c r="N568" s="646"/>
      <c r="O568" s="640">
        <v>1</v>
      </c>
      <c r="P568" s="639" t="s">
        <v>91</v>
      </c>
      <c r="Q568" s="639" t="s">
        <v>1336</v>
      </c>
      <c r="R568" s="646"/>
      <c r="S568" s="646" t="s">
        <v>65</v>
      </c>
      <c r="T568" s="639" t="s">
        <v>1810</v>
      </c>
    </row>
    <row r="569" spans="2:20">
      <c r="B569" s="639" t="s">
        <v>433</v>
      </c>
      <c r="C569" s="639" t="s">
        <v>433</v>
      </c>
      <c r="D569" s="640">
        <v>120</v>
      </c>
      <c r="E569" s="640">
        <v>130</v>
      </c>
      <c r="F569" s="640">
        <v>0</v>
      </c>
      <c r="G569" s="640">
        <v>0</v>
      </c>
      <c r="H569" s="639" t="s">
        <v>52</v>
      </c>
      <c r="I569" s="639" t="s">
        <v>1330</v>
      </c>
      <c r="J569" s="639" t="s">
        <v>411</v>
      </c>
      <c r="K569" s="639" t="s">
        <v>1560</v>
      </c>
      <c r="L569" s="646" t="s">
        <v>66</v>
      </c>
      <c r="M569" s="647">
        <v>44371</v>
      </c>
      <c r="N569" s="646"/>
      <c r="O569" s="640">
        <v>1</v>
      </c>
      <c r="P569" s="639" t="s">
        <v>91</v>
      </c>
      <c r="Q569" s="639" t="s">
        <v>1336</v>
      </c>
      <c r="R569" s="646"/>
      <c r="S569" s="646" t="s">
        <v>65</v>
      </c>
      <c r="T569" s="639" t="s">
        <v>1816</v>
      </c>
    </row>
    <row r="570" spans="2:20">
      <c r="B570" s="639" t="s">
        <v>1817</v>
      </c>
      <c r="C570" s="639" t="s">
        <v>64</v>
      </c>
      <c r="D570" s="640">
        <v>35</v>
      </c>
      <c r="E570" s="640">
        <v>40</v>
      </c>
      <c r="F570" s="640">
        <v>0</v>
      </c>
      <c r="G570" s="640">
        <v>0</v>
      </c>
      <c r="H570" s="639" t="s">
        <v>1373</v>
      </c>
      <c r="I570" s="639" t="s">
        <v>1374</v>
      </c>
      <c r="J570" s="639" t="s">
        <v>1375</v>
      </c>
      <c r="K570" s="639" t="s">
        <v>1514</v>
      </c>
      <c r="L570" s="646" t="s">
        <v>66</v>
      </c>
      <c r="M570" s="647">
        <v>44210</v>
      </c>
      <c r="N570" s="646"/>
      <c r="O570" s="640">
        <v>1</v>
      </c>
      <c r="P570" s="639" t="s">
        <v>91</v>
      </c>
      <c r="Q570" s="639" t="s">
        <v>1312</v>
      </c>
      <c r="R570" s="639" t="s">
        <v>1313</v>
      </c>
      <c r="S570" s="646" t="s">
        <v>65</v>
      </c>
      <c r="T570" s="639" t="s">
        <v>1377</v>
      </c>
    </row>
    <row r="571" spans="2:20">
      <c r="B571" s="639" t="s">
        <v>1818</v>
      </c>
      <c r="C571" s="639" t="s">
        <v>1426</v>
      </c>
      <c r="D571" s="640">
        <v>68</v>
      </c>
      <c r="E571" s="640">
        <v>73</v>
      </c>
      <c r="F571" s="640">
        <v>0</v>
      </c>
      <c r="G571" s="640">
        <v>0</v>
      </c>
      <c r="H571" s="639" t="s">
        <v>1329</v>
      </c>
      <c r="I571" s="639" t="s">
        <v>1330</v>
      </c>
      <c r="J571" s="639" t="s">
        <v>723</v>
      </c>
      <c r="K571" s="639" t="s">
        <v>1066</v>
      </c>
      <c r="L571" s="646" t="s">
        <v>66</v>
      </c>
      <c r="M571" s="647">
        <v>44891</v>
      </c>
      <c r="N571" s="646"/>
      <c r="O571" s="640">
        <v>1</v>
      </c>
      <c r="P571" s="639" t="s">
        <v>91</v>
      </c>
      <c r="Q571" s="639" t="s">
        <v>1312</v>
      </c>
      <c r="R571" s="639" t="s">
        <v>1313</v>
      </c>
      <c r="S571" s="646" t="s">
        <v>65</v>
      </c>
      <c r="T571" s="639" t="s">
        <v>1467</v>
      </c>
    </row>
    <row r="572" spans="2:20">
      <c r="B572" s="639" t="s">
        <v>560</v>
      </c>
      <c r="C572" s="639" t="s">
        <v>546</v>
      </c>
      <c r="D572" s="640">
        <v>51</v>
      </c>
      <c r="E572" s="640">
        <v>71</v>
      </c>
      <c r="F572" s="640">
        <v>0</v>
      </c>
      <c r="G572" s="640">
        <v>0</v>
      </c>
      <c r="H572" s="639" t="s">
        <v>1308</v>
      </c>
      <c r="I572" s="639" t="s">
        <v>1309</v>
      </c>
      <c r="J572" s="639" t="s">
        <v>551</v>
      </c>
      <c r="K572" s="639" t="s">
        <v>701</v>
      </c>
      <c r="L572" s="646" t="s">
        <v>66</v>
      </c>
      <c r="M572" s="647">
        <v>44891</v>
      </c>
      <c r="N572" s="646"/>
      <c r="O572" s="640">
        <v>1</v>
      </c>
      <c r="P572" s="639" t="s">
        <v>91</v>
      </c>
      <c r="Q572" s="639" t="s">
        <v>1312</v>
      </c>
      <c r="R572" s="639" t="s">
        <v>1313</v>
      </c>
      <c r="S572" s="646" t="s">
        <v>65</v>
      </c>
      <c r="T572" s="646"/>
    </row>
    <row r="573" spans="2:20">
      <c r="B573" s="639" t="s">
        <v>560</v>
      </c>
      <c r="C573" s="639" t="s">
        <v>560</v>
      </c>
      <c r="D573" s="640">
        <v>13</v>
      </c>
      <c r="E573" s="640">
        <v>23</v>
      </c>
      <c r="F573" s="640">
        <v>0</v>
      </c>
      <c r="G573" s="640">
        <v>0</v>
      </c>
      <c r="H573" s="639" t="s">
        <v>1329</v>
      </c>
      <c r="I573" s="639" t="s">
        <v>1330</v>
      </c>
      <c r="J573" s="639" t="s">
        <v>244</v>
      </c>
      <c r="K573" s="639" t="s">
        <v>563</v>
      </c>
      <c r="L573" s="646" t="s">
        <v>66</v>
      </c>
      <c r="M573" s="647">
        <v>44891</v>
      </c>
      <c r="N573" s="646"/>
      <c r="O573" s="640">
        <v>1</v>
      </c>
      <c r="P573" s="639" t="s">
        <v>91</v>
      </c>
      <c r="Q573" s="639" t="s">
        <v>1312</v>
      </c>
      <c r="R573" s="639" t="s">
        <v>1313</v>
      </c>
      <c r="S573" s="646" t="s">
        <v>65</v>
      </c>
      <c r="T573" s="639" t="s">
        <v>1416</v>
      </c>
    </row>
    <row r="574" spans="2:20">
      <c r="B574" s="639" t="s">
        <v>1819</v>
      </c>
      <c r="C574" s="639" t="s">
        <v>729</v>
      </c>
      <c r="D574" s="640">
        <v>-55</v>
      </c>
      <c r="E574" s="640">
        <v>-45</v>
      </c>
      <c r="F574" s="640">
        <v>0</v>
      </c>
      <c r="G574" s="640">
        <v>0</v>
      </c>
      <c r="H574" s="639" t="s">
        <v>1396</v>
      </c>
      <c r="I574" s="639" t="s">
        <v>1323</v>
      </c>
      <c r="J574" s="639" t="s">
        <v>1397</v>
      </c>
      <c r="K574" s="639" t="s">
        <v>1361</v>
      </c>
      <c r="L574" s="646" t="s">
        <v>66</v>
      </c>
      <c r="M574" s="647">
        <v>44891</v>
      </c>
      <c r="N574" s="646"/>
      <c r="O574" s="640">
        <v>1</v>
      </c>
      <c r="P574" s="639" t="s">
        <v>91</v>
      </c>
      <c r="Q574" s="639" t="s">
        <v>1312</v>
      </c>
      <c r="R574" s="639" t="s">
        <v>1313</v>
      </c>
      <c r="S574" s="646" t="s">
        <v>65</v>
      </c>
      <c r="T574" s="646"/>
    </row>
    <row r="575" spans="2:20">
      <c r="B575" s="639" t="s">
        <v>1820</v>
      </c>
      <c r="C575" s="639" t="s">
        <v>694</v>
      </c>
      <c r="D575" s="640">
        <v>-45</v>
      </c>
      <c r="E575" s="640">
        <v>-40</v>
      </c>
      <c r="F575" s="640">
        <v>0</v>
      </c>
      <c r="G575" s="640">
        <v>0</v>
      </c>
      <c r="H575" s="639" t="s">
        <v>1318</v>
      </c>
      <c r="I575" s="639" t="s">
        <v>1319</v>
      </c>
      <c r="J575" s="639" t="s">
        <v>697</v>
      </c>
      <c r="K575" s="639" t="s">
        <v>1379</v>
      </c>
      <c r="L575" s="646" t="s">
        <v>66</v>
      </c>
      <c r="M575" s="647">
        <v>44905</v>
      </c>
      <c r="N575" s="646"/>
      <c r="O575" s="640">
        <v>1</v>
      </c>
      <c r="P575" s="639" t="s">
        <v>91</v>
      </c>
      <c r="Q575" s="639" t="s">
        <v>1312</v>
      </c>
      <c r="R575" s="639" t="s">
        <v>1313</v>
      </c>
      <c r="S575" s="646" t="s">
        <v>65</v>
      </c>
      <c r="T575" s="646"/>
    </row>
    <row r="576" spans="2:20">
      <c r="B576" s="639" t="s">
        <v>1208</v>
      </c>
      <c r="C576" s="639" t="s">
        <v>1172</v>
      </c>
      <c r="D576" s="640">
        <v>224</v>
      </c>
      <c r="E576" s="640">
        <v>244</v>
      </c>
      <c r="F576" s="640">
        <v>0</v>
      </c>
      <c r="G576" s="640">
        <v>0</v>
      </c>
      <c r="H576" s="639" t="s">
        <v>1318</v>
      </c>
      <c r="I576" s="639" t="s">
        <v>1319</v>
      </c>
      <c r="J576" s="639" t="s">
        <v>1183</v>
      </c>
      <c r="K576" s="639" t="s">
        <v>1367</v>
      </c>
      <c r="L576" s="646" t="s">
        <v>66</v>
      </c>
      <c r="M576" s="647">
        <v>44891</v>
      </c>
      <c r="N576" s="646"/>
      <c r="O576" s="640">
        <v>1</v>
      </c>
      <c r="P576" s="639" t="s">
        <v>91</v>
      </c>
      <c r="Q576" s="639" t="s">
        <v>1336</v>
      </c>
      <c r="R576" s="646"/>
      <c r="S576" s="646" t="s">
        <v>65</v>
      </c>
      <c r="T576" s="639" t="s">
        <v>1672</v>
      </c>
    </row>
    <row r="577" spans="2:20">
      <c r="B577" s="639" t="s">
        <v>1205</v>
      </c>
      <c r="C577" s="639" t="s">
        <v>1172</v>
      </c>
      <c r="D577" s="640">
        <v>196</v>
      </c>
      <c r="E577" s="640">
        <v>216</v>
      </c>
      <c r="F577" s="640">
        <v>0</v>
      </c>
      <c r="G577" s="640">
        <v>0</v>
      </c>
      <c r="H577" s="639" t="s">
        <v>1318</v>
      </c>
      <c r="I577" s="639" t="s">
        <v>1319</v>
      </c>
      <c r="J577" s="639" t="s">
        <v>1183</v>
      </c>
      <c r="K577" s="639" t="s">
        <v>1335</v>
      </c>
      <c r="L577" s="646" t="s">
        <v>66</v>
      </c>
      <c r="M577" s="647">
        <v>44891</v>
      </c>
      <c r="N577" s="646"/>
      <c r="O577" s="640">
        <v>1</v>
      </c>
      <c r="P577" s="639" t="s">
        <v>91</v>
      </c>
      <c r="Q577" s="639" t="s">
        <v>1336</v>
      </c>
      <c r="R577" s="646"/>
      <c r="S577" s="646" t="s">
        <v>65</v>
      </c>
      <c r="T577" s="639" t="s">
        <v>1672</v>
      </c>
    </row>
    <row r="578" spans="2:20">
      <c r="B578" s="639" t="s">
        <v>1821</v>
      </c>
      <c r="C578" s="639" t="s">
        <v>1121</v>
      </c>
      <c r="D578" s="640">
        <v>161</v>
      </c>
      <c r="E578" s="640">
        <v>156</v>
      </c>
      <c r="F578" s="640">
        <v>30</v>
      </c>
      <c r="G578" s="640">
        <v>25</v>
      </c>
      <c r="H578" s="639" t="s">
        <v>1364</v>
      </c>
      <c r="I578" s="639" t="s">
        <v>1365</v>
      </c>
      <c r="J578" s="639" t="s">
        <v>1132</v>
      </c>
      <c r="K578" s="639" t="s">
        <v>1335</v>
      </c>
      <c r="L578" s="646" t="s">
        <v>66</v>
      </c>
      <c r="M578" s="647">
        <v>44898</v>
      </c>
      <c r="N578" s="646"/>
      <c r="O578" s="640">
        <v>1</v>
      </c>
      <c r="P578" s="639" t="s">
        <v>91</v>
      </c>
      <c r="Q578" s="639" t="s">
        <v>1312</v>
      </c>
      <c r="R578" s="639" t="s">
        <v>1341</v>
      </c>
      <c r="S578" s="646" t="s">
        <v>65</v>
      </c>
      <c r="T578" s="639" t="s">
        <v>1822</v>
      </c>
    </row>
    <row r="579" spans="2:20">
      <c r="B579" s="639" t="s">
        <v>732</v>
      </c>
      <c r="C579" s="639" t="s">
        <v>729</v>
      </c>
      <c r="D579" s="640">
        <v>-205</v>
      </c>
      <c r="E579" s="640">
        <v>-195</v>
      </c>
      <c r="F579" s="640">
        <v>0</v>
      </c>
      <c r="G579" s="640">
        <v>0</v>
      </c>
      <c r="H579" s="639" t="s">
        <v>1396</v>
      </c>
      <c r="I579" s="639" t="s">
        <v>1323</v>
      </c>
      <c r="J579" s="639" t="s">
        <v>1397</v>
      </c>
      <c r="K579" s="639" t="s">
        <v>701</v>
      </c>
      <c r="L579" s="646" t="s">
        <v>66</v>
      </c>
      <c r="M579" s="647">
        <v>44891</v>
      </c>
      <c r="N579" s="646"/>
      <c r="O579" s="640">
        <v>1</v>
      </c>
      <c r="P579" s="639" t="s">
        <v>70</v>
      </c>
      <c r="Q579" s="639" t="s">
        <v>1312</v>
      </c>
      <c r="R579" s="639" t="s">
        <v>1313</v>
      </c>
      <c r="S579" s="646" t="s">
        <v>65</v>
      </c>
      <c r="T579" s="639" t="s">
        <v>1447</v>
      </c>
    </row>
    <row r="580" spans="2:20">
      <c r="B580" s="639" t="s">
        <v>732</v>
      </c>
      <c r="C580" s="639" t="s">
        <v>729</v>
      </c>
      <c r="D580" s="640">
        <v>-170</v>
      </c>
      <c r="E580" s="640">
        <v>-160</v>
      </c>
      <c r="F580" s="640">
        <v>0</v>
      </c>
      <c r="G580" s="640">
        <v>0</v>
      </c>
      <c r="H580" s="639" t="s">
        <v>1396</v>
      </c>
      <c r="I580" s="639" t="s">
        <v>1323</v>
      </c>
      <c r="J580" s="639" t="s">
        <v>1397</v>
      </c>
      <c r="K580" s="639" t="s">
        <v>701</v>
      </c>
      <c r="L580" s="646" t="s">
        <v>66</v>
      </c>
      <c r="M580" s="647">
        <v>44891</v>
      </c>
      <c r="N580" s="646"/>
      <c r="O580" s="640">
        <v>1</v>
      </c>
      <c r="P580" s="639" t="s">
        <v>547</v>
      </c>
      <c r="Q580" s="639" t="s">
        <v>1312</v>
      </c>
      <c r="R580" s="639" t="s">
        <v>1313</v>
      </c>
      <c r="S580" s="646" t="s">
        <v>65</v>
      </c>
      <c r="T580" s="639" t="s">
        <v>1327</v>
      </c>
    </row>
    <row r="581" spans="2:20">
      <c r="B581" s="639" t="s">
        <v>732</v>
      </c>
      <c r="C581" s="639" t="s">
        <v>729</v>
      </c>
      <c r="D581" s="640">
        <v>-155</v>
      </c>
      <c r="E581" s="640">
        <v>-145</v>
      </c>
      <c r="F581" s="640">
        <v>0</v>
      </c>
      <c r="G581" s="640">
        <v>0</v>
      </c>
      <c r="H581" s="639" t="s">
        <v>1396</v>
      </c>
      <c r="I581" s="639" t="s">
        <v>1323</v>
      </c>
      <c r="J581" s="639" t="s">
        <v>1397</v>
      </c>
      <c r="K581" s="639" t="s">
        <v>701</v>
      </c>
      <c r="L581" s="646" t="s">
        <v>66</v>
      </c>
      <c r="M581" s="647">
        <v>44891</v>
      </c>
      <c r="N581" s="646"/>
      <c r="O581" s="640">
        <v>1</v>
      </c>
      <c r="P581" s="639" t="s">
        <v>293</v>
      </c>
      <c r="Q581" s="639" t="s">
        <v>1312</v>
      </c>
      <c r="R581" s="639" t="s">
        <v>1313</v>
      </c>
      <c r="S581" s="646" t="s">
        <v>65</v>
      </c>
      <c r="T581" s="639" t="s">
        <v>1448</v>
      </c>
    </row>
    <row r="582" spans="2:20">
      <c r="B582" s="639" t="s">
        <v>1823</v>
      </c>
      <c r="C582" s="639" t="s">
        <v>396</v>
      </c>
      <c r="D582" s="640">
        <v>285</v>
      </c>
      <c r="E582" s="640">
        <v>305</v>
      </c>
      <c r="F582" s="640">
        <v>0</v>
      </c>
      <c r="G582" s="640">
        <v>0</v>
      </c>
      <c r="H582" s="639" t="s">
        <v>1463</v>
      </c>
      <c r="I582" s="639" t="s">
        <v>1464</v>
      </c>
      <c r="J582" s="639" t="s">
        <v>1465</v>
      </c>
      <c r="K582" s="639" t="s">
        <v>1311</v>
      </c>
      <c r="L582" s="646" t="s">
        <v>66</v>
      </c>
      <c r="M582" s="647">
        <v>44902</v>
      </c>
      <c r="N582" s="646"/>
      <c r="O582" s="640">
        <v>1</v>
      </c>
      <c r="P582" s="639" t="s">
        <v>91</v>
      </c>
      <c r="Q582" s="639" t="s">
        <v>1336</v>
      </c>
      <c r="R582" s="646"/>
      <c r="S582" s="646" t="s">
        <v>65</v>
      </c>
      <c r="T582" s="639" t="s">
        <v>1824</v>
      </c>
    </row>
    <row r="583" spans="2:20">
      <c r="B583" s="639" t="s">
        <v>485</v>
      </c>
      <c r="C583" s="639" t="s">
        <v>485</v>
      </c>
      <c r="D583" s="640">
        <v>-18</v>
      </c>
      <c r="E583" s="640">
        <v>-13</v>
      </c>
      <c r="F583" s="640">
        <v>0</v>
      </c>
      <c r="G583" s="640">
        <v>0</v>
      </c>
      <c r="H583" s="639" t="s">
        <v>1825</v>
      </c>
      <c r="I583" s="639" t="s">
        <v>1578</v>
      </c>
      <c r="J583" s="639" t="s">
        <v>484</v>
      </c>
      <c r="K583" s="639" t="s">
        <v>1826</v>
      </c>
      <c r="L583" s="646" t="s">
        <v>66</v>
      </c>
      <c r="M583" s="647">
        <v>44914</v>
      </c>
      <c r="N583" s="646"/>
      <c r="O583" s="640">
        <v>1</v>
      </c>
      <c r="P583" s="639" t="s">
        <v>91</v>
      </c>
      <c r="Q583" s="639" t="s">
        <v>1312</v>
      </c>
      <c r="R583" s="639" t="s">
        <v>1313</v>
      </c>
      <c r="S583" s="646" t="s">
        <v>65</v>
      </c>
      <c r="T583" s="639" t="s">
        <v>1442</v>
      </c>
    </row>
    <row r="584" spans="2:20">
      <c r="B584" s="639" t="s">
        <v>250</v>
      </c>
      <c r="C584" s="639" t="s">
        <v>250</v>
      </c>
      <c r="D584" s="640">
        <v>310</v>
      </c>
      <c r="E584" s="640">
        <v>315</v>
      </c>
      <c r="F584" s="640">
        <v>0</v>
      </c>
      <c r="G584" s="640">
        <v>0</v>
      </c>
      <c r="H584" s="639" t="s">
        <v>1330</v>
      </c>
      <c r="I584" s="639" t="s">
        <v>52</v>
      </c>
      <c r="J584" s="639" t="s">
        <v>352</v>
      </c>
      <c r="K584" s="639" t="s">
        <v>1379</v>
      </c>
      <c r="L584" s="646" t="s">
        <v>66</v>
      </c>
      <c r="M584" s="647">
        <v>44891</v>
      </c>
      <c r="N584" s="646"/>
      <c r="O584" s="640">
        <v>1</v>
      </c>
      <c r="P584" s="639" t="s">
        <v>91</v>
      </c>
      <c r="Q584" s="639" t="s">
        <v>1336</v>
      </c>
      <c r="R584" s="646"/>
      <c r="S584" s="646" t="s">
        <v>65</v>
      </c>
      <c r="T584" s="639" t="s">
        <v>1412</v>
      </c>
    </row>
    <row r="585" spans="2:20">
      <c r="B585" s="639" t="s">
        <v>625</v>
      </c>
      <c r="C585" s="639" t="s">
        <v>621</v>
      </c>
      <c r="D585" s="640">
        <v>60</v>
      </c>
      <c r="E585" s="640">
        <v>65</v>
      </c>
      <c r="F585" s="640">
        <v>0</v>
      </c>
      <c r="G585" s="640">
        <v>0</v>
      </c>
      <c r="H585" s="639" t="s">
        <v>1773</v>
      </c>
      <c r="I585" s="639" t="s">
        <v>1365</v>
      </c>
      <c r="J585" s="639" t="s">
        <v>628</v>
      </c>
      <c r="K585" s="639" t="s">
        <v>1351</v>
      </c>
      <c r="L585" s="646" t="s">
        <v>66</v>
      </c>
      <c r="M585" s="647">
        <v>44898</v>
      </c>
      <c r="N585" s="646"/>
      <c r="O585" s="640">
        <v>3</v>
      </c>
      <c r="P585" s="639" t="s">
        <v>91</v>
      </c>
      <c r="Q585" s="639" t="s">
        <v>1312</v>
      </c>
      <c r="R585" s="639" t="s">
        <v>1313</v>
      </c>
      <c r="S585" s="646" t="s">
        <v>65</v>
      </c>
      <c r="T585" s="639" t="s">
        <v>1827</v>
      </c>
    </row>
    <row r="586" spans="2:20">
      <c r="B586" s="639" t="s">
        <v>1828</v>
      </c>
      <c r="C586" s="639" t="s">
        <v>1074</v>
      </c>
      <c r="D586" s="640">
        <v>26</v>
      </c>
      <c r="E586" s="640">
        <v>31</v>
      </c>
      <c r="F586" s="640">
        <v>0</v>
      </c>
      <c r="G586" s="640">
        <v>0</v>
      </c>
      <c r="H586" s="639" t="s">
        <v>43</v>
      </c>
      <c r="I586" s="639" t="s">
        <v>52</v>
      </c>
      <c r="J586" s="639" t="s">
        <v>1645</v>
      </c>
      <c r="K586" s="639" t="s">
        <v>1316</v>
      </c>
      <c r="L586" s="646" t="s">
        <v>66</v>
      </c>
      <c r="M586" s="647">
        <v>44912</v>
      </c>
      <c r="N586" s="646"/>
      <c r="O586" s="640">
        <v>1</v>
      </c>
      <c r="P586" s="639" t="s">
        <v>91</v>
      </c>
      <c r="Q586" s="639" t="s">
        <v>1312</v>
      </c>
      <c r="R586" s="639" t="s">
        <v>1313</v>
      </c>
      <c r="S586" s="646" t="s">
        <v>65</v>
      </c>
      <c r="T586" s="646"/>
    </row>
    <row r="587" spans="2:20">
      <c r="B587" s="639" t="s">
        <v>1829</v>
      </c>
      <c r="C587" s="639" t="s">
        <v>1074</v>
      </c>
      <c r="D587" s="640">
        <v>57</v>
      </c>
      <c r="E587" s="640">
        <v>62</v>
      </c>
      <c r="F587" s="640">
        <v>0</v>
      </c>
      <c r="G587" s="640">
        <v>0</v>
      </c>
      <c r="H587" s="639" t="s">
        <v>43</v>
      </c>
      <c r="I587" s="639" t="s">
        <v>52</v>
      </c>
      <c r="J587" s="639" t="s">
        <v>1645</v>
      </c>
      <c r="K587" s="639" t="s">
        <v>1316</v>
      </c>
      <c r="L587" s="646" t="s">
        <v>66</v>
      </c>
      <c r="M587" s="647">
        <v>44912</v>
      </c>
      <c r="N587" s="646"/>
      <c r="O587" s="640">
        <v>2</v>
      </c>
      <c r="P587" s="639" t="s">
        <v>91</v>
      </c>
      <c r="Q587" s="639" t="s">
        <v>1312</v>
      </c>
      <c r="R587" s="639" t="s">
        <v>1313</v>
      </c>
      <c r="S587" s="646" t="s">
        <v>65</v>
      </c>
      <c r="T587" s="646"/>
    </row>
    <row r="588" spans="2:20">
      <c r="B588" s="639" t="s">
        <v>1830</v>
      </c>
      <c r="C588" s="639" t="s">
        <v>837</v>
      </c>
      <c r="D588" s="640">
        <v>197</v>
      </c>
      <c r="E588" s="640">
        <v>202</v>
      </c>
      <c r="F588" s="640">
        <v>0</v>
      </c>
      <c r="G588" s="640">
        <v>0</v>
      </c>
      <c r="H588" s="639" t="s">
        <v>1333</v>
      </c>
      <c r="I588" s="639" t="s">
        <v>43</v>
      </c>
      <c r="J588" s="639" t="s">
        <v>575</v>
      </c>
      <c r="K588" s="639" t="s">
        <v>1361</v>
      </c>
      <c r="L588" s="646" t="s">
        <v>66</v>
      </c>
      <c r="M588" s="647">
        <v>44912</v>
      </c>
      <c r="N588" s="646"/>
      <c r="O588" s="640">
        <v>2</v>
      </c>
      <c r="P588" s="639" t="s">
        <v>91</v>
      </c>
      <c r="Q588" s="639" t="s">
        <v>1312</v>
      </c>
      <c r="R588" s="639" t="s">
        <v>1313</v>
      </c>
      <c r="S588" s="646" t="s">
        <v>65</v>
      </c>
      <c r="T588" s="639" t="s">
        <v>1831</v>
      </c>
    </row>
    <row r="589" spans="2:20">
      <c r="B589" s="639" t="s">
        <v>1832</v>
      </c>
      <c r="C589" s="639" t="s">
        <v>1067</v>
      </c>
      <c r="D589" s="640">
        <v>52</v>
      </c>
      <c r="E589" s="640">
        <v>57</v>
      </c>
      <c r="F589" s="640">
        <v>0</v>
      </c>
      <c r="G589" s="640">
        <v>0</v>
      </c>
      <c r="H589" s="639" t="s">
        <v>43</v>
      </c>
      <c r="I589" s="639" t="s">
        <v>52</v>
      </c>
      <c r="J589" s="639" t="s">
        <v>1315</v>
      </c>
      <c r="K589" s="639" t="s">
        <v>1316</v>
      </c>
      <c r="L589" s="646" t="s">
        <v>66</v>
      </c>
      <c r="M589" s="647">
        <v>44912</v>
      </c>
      <c r="N589" s="646"/>
      <c r="O589" s="640">
        <v>2</v>
      </c>
      <c r="P589" s="639" t="s">
        <v>91</v>
      </c>
      <c r="Q589" s="639" t="s">
        <v>1312</v>
      </c>
      <c r="R589" s="639" t="s">
        <v>1313</v>
      </c>
      <c r="S589" s="646" t="s">
        <v>65</v>
      </c>
      <c r="T589" s="639" t="s">
        <v>1317</v>
      </c>
    </row>
    <row r="590" spans="2:20">
      <c r="B590" s="639" t="s">
        <v>1833</v>
      </c>
      <c r="C590" s="639" t="s">
        <v>694</v>
      </c>
      <c r="D590" s="640">
        <v>-31</v>
      </c>
      <c r="E590" s="640">
        <v>-26</v>
      </c>
      <c r="F590" s="640">
        <v>0</v>
      </c>
      <c r="G590" s="640">
        <v>0</v>
      </c>
      <c r="H590" s="639" t="s">
        <v>1318</v>
      </c>
      <c r="I590" s="639" t="s">
        <v>1319</v>
      </c>
      <c r="J590" s="639" t="s">
        <v>697</v>
      </c>
      <c r="K590" s="639" t="s">
        <v>1379</v>
      </c>
      <c r="L590" s="646" t="s">
        <v>66</v>
      </c>
      <c r="M590" s="647">
        <v>44905</v>
      </c>
      <c r="N590" s="646"/>
      <c r="O590" s="640">
        <v>1</v>
      </c>
      <c r="P590" s="639" t="s">
        <v>91</v>
      </c>
      <c r="Q590" s="639" t="s">
        <v>1312</v>
      </c>
      <c r="R590" s="639" t="s">
        <v>1313</v>
      </c>
      <c r="S590" s="646" t="s">
        <v>65</v>
      </c>
      <c r="T590" s="646"/>
    </row>
    <row r="591" spans="2:20">
      <c r="B591" s="639" t="s">
        <v>436</v>
      </c>
      <c r="C591" s="639" t="s">
        <v>396</v>
      </c>
      <c r="D591" s="640">
        <v>90</v>
      </c>
      <c r="E591" s="640">
        <v>105</v>
      </c>
      <c r="F591" s="640">
        <v>0</v>
      </c>
      <c r="G591" s="640">
        <v>0</v>
      </c>
      <c r="H591" s="639" t="s">
        <v>1463</v>
      </c>
      <c r="I591" s="639" t="s">
        <v>1464</v>
      </c>
      <c r="J591" s="639" t="s">
        <v>1465</v>
      </c>
      <c r="K591" s="639" t="s">
        <v>1338</v>
      </c>
      <c r="L591" s="646" t="s">
        <v>66</v>
      </c>
      <c r="M591" s="647">
        <v>44902</v>
      </c>
      <c r="N591" s="646"/>
      <c r="O591" s="640">
        <v>1</v>
      </c>
      <c r="P591" s="639" t="s">
        <v>91</v>
      </c>
      <c r="Q591" s="639" t="s">
        <v>1312</v>
      </c>
      <c r="R591" s="639" t="s">
        <v>1313</v>
      </c>
      <c r="S591" s="646" t="s">
        <v>65</v>
      </c>
      <c r="T591" s="639" t="s">
        <v>1834</v>
      </c>
    </row>
    <row r="592" spans="2:20">
      <c r="B592" s="639" t="s">
        <v>1835</v>
      </c>
      <c r="C592" s="639" t="s">
        <v>729</v>
      </c>
      <c r="D592" s="640">
        <v>-35</v>
      </c>
      <c r="E592" s="640">
        <v>-25</v>
      </c>
      <c r="F592" s="640">
        <v>0</v>
      </c>
      <c r="G592" s="640">
        <v>0</v>
      </c>
      <c r="H592" s="639" t="s">
        <v>1396</v>
      </c>
      <c r="I592" s="639" t="s">
        <v>1323</v>
      </c>
      <c r="J592" s="639" t="s">
        <v>1397</v>
      </c>
      <c r="K592" s="639" t="s">
        <v>1379</v>
      </c>
      <c r="L592" s="646" t="s">
        <v>66</v>
      </c>
      <c r="M592" s="647">
        <v>44891</v>
      </c>
      <c r="N592" s="646"/>
      <c r="O592" s="640">
        <v>1</v>
      </c>
      <c r="P592" s="639" t="s">
        <v>91</v>
      </c>
      <c r="Q592" s="639" t="s">
        <v>1312</v>
      </c>
      <c r="R592" s="639" t="s">
        <v>1313</v>
      </c>
      <c r="S592" s="646" t="s">
        <v>65</v>
      </c>
      <c r="T592" s="646"/>
    </row>
    <row r="593" spans="2:20">
      <c r="B593" s="639" t="s">
        <v>835</v>
      </c>
      <c r="C593" s="639" t="s">
        <v>835</v>
      </c>
      <c r="D593" s="640">
        <v>288</v>
      </c>
      <c r="E593" s="640">
        <v>293</v>
      </c>
      <c r="F593" s="640">
        <v>0</v>
      </c>
      <c r="G593" s="640">
        <v>0</v>
      </c>
      <c r="H593" s="639" t="s">
        <v>1319</v>
      </c>
      <c r="I593" s="639" t="s">
        <v>52</v>
      </c>
      <c r="J593" s="639" t="s">
        <v>1836</v>
      </c>
      <c r="K593" s="639" t="s">
        <v>1331</v>
      </c>
      <c r="L593" s="646" t="s">
        <v>66</v>
      </c>
      <c r="M593" s="647">
        <v>44905</v>
      </c>
      <c r="N593" s="646"/>
      <c r="O593" s="640">
        <v>1</v>
      </c>
      <c r="P593" s="639" t="s">
        <v>91</v>
      </c>
      <c r="Q593" s="639" t="s">
        <v>1336</v>
      </c>
      <c r="R593" s="646"/>
      <c r="S593" s="646" t="s">
        <v>65</v>
      </c>
      <c r="T593" s="639" t="s">
        <v>1837</v>
      </c>
    </row>
    <row r="594" spans="2:20">
      <c r="B594" s="639" t="s">
        <v>1838</v>
      </c>
      <c r="C594" s="639" t="s">
        <v>856</v>
      </c>
      <c r="D594" s="640">
        <v>197</v>
      </c>
      <c r="E594" s="640">
        <v>207</v>
      </c>
      <c r="F594" s="640">
        <v>0</v>
      </c>
      <c r="G594" s="640">
        <v>0</v>
      </c>
      <c r="H594" s="639" t="s">
        <v>1308</v>
      </c>
      <c r="I594" s="639" t="s">
        <v>1309</v>
      </c>
      <c r="J594" s="639" t="s">
        <v>1310</v>
      </c>
      <c r="K594" s="639" t="s">
        <v>1361</v>
      </c>
      <c r="L594" s="646" t="s">
        <v>66</v>
      </c>
      <c r="M594" s="647">
        <v>44905</v>
      </c>
      <c r="N594" s="646"/>
      <c r="O594" s="640">
        <v>2</v>
      </c>
      <c r="P594" s="639" t="s">
        <v>91</v>
      </c>
      <c r="Q594" s="639" t="s">
        <v>1336</v>
      </c>
      <c r="R594" s="646"/>
      <c r="S594" s="646" t="s">
        <v>65</v>
      </c>
      <c r="T594" s="639" t="s">
        <v>1839</v>
      </c>
    </row>
    <row r="595" spans="2:20">
      <c r="B595" s="639" t="s">
        <v>1840</v>
      </c>
      <c r="C595" s="639" t="s">
        <v>193</v>
      </c>
      <c r="D595" s="640">
        <v>340</v>
      </c>
      <c r="E595" s="640">
        <v>345</v>
      </c>
      <c r="F595" s="640">
        <v>0</v>
      </c>
      <c r="G595" s="640">
        <v>0</v>
      </c>
      <c r="H595" s="639" t="s">
        <v>1329</v>
      </c>
      <c r="I595" s="639" t="s">
        <v>1330</v>
      </c>
      <c r="J595" s="639" t="s">
        <v>172</v>
      </c>
      <c r="K595" s="639" t="s">
        <v>1367</v>
      </c>
      <c r="L595" s="646" t="s">
        <v>66</v>
      </c>
      <c r="M595" s="647">
        <v>44886</v>
      </c>
      <c r="N595" s="646"/>
      <c r="O595" s="640">
        <v>1</v>
      </c>
      <c r="P595" s="639" t="s">
        <v>91</v>
      </c>
      <c r="Q595" s="639" t="s">
        <v>1336</v>
      </c>
      <c r="R595" s="646"/>
      <c r="S595" s="646" t="s">
        <v>65</v>
      </c>
      <c r="T595" s="646"/>
    </row>
    <row r="596" spans="2:20">
      <c r="B596" s="639" t="s">
        <v>1034</v>
      </c>
      <c r="C596" s="639" t="s">
        <v>1034</v>
      </c>
      <c r="D596" s="640">
        <v>-92</v>
      </c>
      <c r="E596" s="640">
        <v>-87</v>
      </c>
      <c r="F596" s="640">
        <v>0</v>
      </c>
      <c r="G596" s="640">
        <v>0</v>
      </c>
      <c r="H596" s="639" t="s">
        <v>1329</v>
      </c>
      <c r="I596" s="639" t="s">
        <v>1330</v>
      </c>
      <c r="J596" s="639" t="s">
        <v>352</v>
      </c>
      <c r="K596" s="639" t="s">
        <v>1351</v>
      </c>
      <c r="L596" s="646" t="s">
        <v>66</v>
      </c>
      <c r="M596" s="647">
        <v>44912</v>
      </c>
      <c r="N596" s="646"/>
      <c r="O596" s="640">
        <v>1</v>
      </c>
      <c r="P596" s="639" t="s">
        <v>547</v>
      </c>
      <c r="Q596" s="639" t="s">
        <v>1312</v>
      </c>
      <c r="R596" s="639" t="s">
        <v>1313</v>
      </c>
      <c r="S596" s="646" t="s">
        <v>65</v>
      </c>
      <c r="T596" s="639" t="s">
        <v>1327</v>
      </c>
    </row>
    <row r="597" spans="2:20">
      <c r="B597" s="639" t="s">
        <v>1034</v>
      </c>
      <c r="C597" s="639" t="s">
        <v>1034</v>
      </c>
      <c r="D597" s="640">
        <v>-102</v>
      </c>
      <c r="E597" s="640">
        <v>-97</v>
      </c>
      <c r="F597" s="640">
        <v>0</v>
      </c>
      <c r="G597" s="640">
        <v>0</v>
      </c>
      <c r="H597" s="639" t="s">
        <v>1329</v>
      </c>
      <c r="I597" s="639" t="s">
        <v>1330</v>
      </c>
      <c r="J597" s="639" t="s">
        <v>352</v>
      </c>
      <c r="K597" s="639" t="s">
        <v>1351</v>
      </c>
      <c r="L597" s="646" t="s">
        <v>66</v>
      </c>
      <c r="M597" s="647">
        <v>44912</v>
      </c>
      <c r="N597" s="646"/>
      <c r="O597" s="640">
        <v>1</v>
      </c>
      <c r="P597" s="639" t="s">
        <v>70</v>
      </c>
      <c r="Q597" s="639" t="s">
        <v>1312</v>
      </c>
      <c r="R597" s="639" t="s">
        <v>1313</v>
      </c>
      <c r="S597" s="646" t="s">
        <v>65</v>
      </c>
      <c r="T597" s="639" t="s">
        <v>1447</v>
      </c>
    </row>
    <row r="598" spans="2:20">
      <c r="B598" s="639" t="s">
        <v>1034</v>
      </c>
      <c r="C598" s="639" t="s">
        <v>1034</v>
      </c>
      <c r="D598" s="640">
        <v>-72</v>
      </c>
      <c r="E598" s="640">
        <v>-67</v>
      </c>
      <c r="F598" s="640">
        <v>0</v>
      </c>
      <c r="G598" s="640">
        <v>0</v>
      </c>
      <c r="H598" s="639" t="s">
        <v>1329</v>
      </c>
      <c r="I598" s="639" t="s">
        <v>1330</v>
      </c>
      <c r="J598" s="639" t="s">
        <v>352</v>
      </c>
      <c r="K598" s="639" t="s">
        <v>1351</v>
      </c>
      <c r="L598" s="646" t="s">
        <v>66</v>
      </c>
      <c r="M598" s="647">
        <v>44912</v>
      </c>
      <c r="N598" s="646"/>
      <c r="O598" s="640">
        <v>1</v>
      </c>
      <c r="P598" s="639" t="s">
        <v>1841</v>
      </c>
      <c r="Q598" s="639" t="s">
        <v>1312</v>
      </c>
      <c r="R598" s="639" t="s">
        <v>1313</v>
      </c>
      <c r="S598" s="646" t="s">
        <v>65</v>
      </c>
      <c r="T598" s="639" t="s">
        <v>1448</v>
      </c>
    </row>
    <row r="599" spans="2:20">
      <c r="B599" s="639" t="s">
        <v>1034</v>
      </c>
      <c r="C599" s="639" t="s">
        <v>1034</v>
      </c>
      <c r="D599" s="640">
        <v>-82</v>
      </c>
      <c r="E599" s="640">
        <v>-77</v>
      </c>
      <c r="F599" s="640">
        <v>0</v>
      </c>
      <c r="G599" s="640">
        <v>0</v>
      </c>
      <c r="H599" s="639" t="s">
        <v>1329</v>
      </c>
      <c r="I599" s="639" t="s">
        <v>1330</v>
      </c>
      <c r="J599" s="639" t="s">
        <v>352</v>
      </c>
      <c r="K599" s="639" t="s">
        <v>1351</v>
      </c>
      <c r="L599" s="646" t="s">
        <v>66</v>
      </c>
      <c r="M599" s="647">
        <v>44912</v>
      </c>
      <c r="N599" s="646"/>
      <c r="O599" s="640">
        <v>1</v>
      </c>
      <c r="P599" s="639" t="s">
        <v>117</v>
      </c>
      <c r="Q599" s="639" t="s">
        <v>1312</v>
      </c>
      <c r="R599" s="639" t="s">
        <v>1313</v>
      </c>
      <c r="S599" s="646" t="s">
        <v>65</v>
      </c>
      <c r="T599" s="639" t="s">
        <v>1448</v>
      </c>
    </row>
    <row r="600" spans="2:20">
      <c r="B600" s="639" t="s">
        <v>1842</v>
      </c>
      <c r="C600" s="639" t="s">
        <v>1034</v>
      </c>
      <c r="D600" s="640">
        <v>17</v>
      </c>
      <c r="E600" s="640">
        <v>22</v>
      </c>
      <c r="F600" s="640">
        <v>0</v>
      </c>
      <c r="G600" s="640">
        <v>0</v>
      </c>
      <c r="H600" s="639" t="s">
        <v>1329</v>
      </c>
      <c r="I600" s="639" t="s">
        <v>1330</v>
      </c>
      <c r="J600" s="639" t="s">
        <v>352</v>
      </c>
      <c r="K600" s="639" t="s">
        <v>1379</v>
      </c>
      <c r="L600" s="646" t="s">
        <v>66</v>
      </c>
      <c r="M600" s="647">
        <v>44912</v>
      </c>
      <c r="N600" s="646"/>
      <c r="O600" s="640">
        <v>1</v>
      </c>
      <c r="P600" s="639" t="s">
        <v>91</v>
      </c>
      <c r="Q600" s="639" t="s">
        <v>1312</v>
      </c>
      <c r="R600" s="639" t="s">
        <v>1313</v>
      </c>
      <c r="S600" s="646" t="s">
        <v>65</v>
      </c>
      <c r="T600" s="646"/>
    </row>
    <row r="601" spans="2:20">
      <c r="B601" s="639" t="s">
        <v>1843</v>
      </c>
      <c r="C601" s="639" t="s">
        <v>729</v>
      </c>
      <c r="D601" s="640">
        <v>35</v>
      </c>
      <c r="E601" s="640">
        <v>45</v>
      </c>
      <c r="F601" s="640">
        <v>0</v>
      </c>
      <c r="G601" s="640">
        <v>0</v>
      </c>
      <c r="H601" s="639" t="s">
        <v>1396</v>
      </c>
      <c r="I601" s="639" t="s">
        <v>1323</v>
      </c>
      <c r="J601" s="639" t="s">
        <v>1397</v>
      </c>
      <c r="K601" s="639" t="s">
        <v>1379</v>
      </c>
      <c r="L601" s="646" t="s">
        <v>66</v>
      </c>
      <c r="M601" s="647">
        <v>44891</v>
      </c>
      <c r="N601" s="646"/>
      <c r="O601" s="640">
        <v>1</v>
      </c>
      <c r="P601" s="639" t="s">
        <v>91</v>
      </c>
      <c r="Q601" s="639" t="s">
        <v>1312</v>
      </c>
      <c r="R601" s="639" t="s">
        <v>1313</v>
      </c>
      <c r="S601" s="646" t="s">
        <v>65</v>
      </c>
      <c r="T601" s="639" t="s">
        <v>1844</v>
      </c>
    </row>
    <row r="602" spans="2:20">
      <c r="B602" s="639" t="s">
        <v>991</v>
      </c>
      <c r="C602" s="639" t="s">
        <v>973</v>
      </c>
      <c r="D602" s="640">
        <v>-59</v>
      </c>
      <c r="E602" s="640">
        <v>-54</v>
      </c>
      <c r="F602" s="640">
        <v>0</v>
      </c>
      <c r="G602" s="640">
        <v>0</v>
      </c>
      <c r="H602" s="639" t="s">
        <v>1322</v>
      </c>
      <c r="I602" s="639" t="s">
        <v>1323</v>
      </c>
      <c r="J602" s="639" t="s">
        <v>1324</v>
      </c>
      <c r="K602" s="639" t="s">
        <v>1359</v>
      </c>
      <c r="L602" s="646" t="s">
        <v>66</v>
      </c>
      <c r="M602" s="647">
        <v>44912</v>
      </c>
      <c r="N602" s="646"/>
      <c r="O602" s="640">
        <v>1</v>
      </c>
      <c r="P602" s="639" t="s">
        <v>1326</v>
      </c>
      <c r="Q602" s="639" t="s">
        <v>1312</v>
      </c>
      <c r="R602" s="639" t="s">
        <v>1313</v>
      </c>
      <c r="S602" s="646" t="s">
        <v>65</v>
      </c>
      <c r="T602" s="639" t="s">
        <v>1327</v>
      </c>
    </row>
    <row r="603" spans="2:20">
      <c r="B603" s="639" t="s">
        <v>991</v>
      </c>
      <c r="C603" s="639" t="s">
        <v>973</v>
      </c>
      <c r="D603" s="640">
        <v>-54</v>
      </c>
      <c r="E603" s="640">
        <v>-49</v>
      </c>
      <c r="F603" s="640">
        <v>0</v>
      </c>
      <c r="G603" s="640">
        <v>0</v>
      </c>
      <c r="H603" s="639" t="s">
        <v>1322</v>
      </c>
      <c r="I603" s="639" t="s">
        <v>1323</v>
      </c>
      <c r="J603" s="639" t="s">
        <v>1324</v>
      </c>
      <c r="K603" s="639" t="s">
        <v>1359</v>
      </c>
      <c r="L603" s="646" t="s">
        <v>66</v>
      </c>
      <c r="M603" s="647">
        <v>44912</v>
      </c>
      <c r="N603" s="646"/>
      <c r="O603" s="640">
        <v>1</v>
      </c>
      <c r="P603" s="639" t="s">
        <v>293</v>
      </c>
      <c r="Q603" s="639" t="s">
        <v>1312</v>
      </c>
      <c r="R603" s="639" t="s">
        <v>1313</v>
      </c>
      <c r="S603" s="646" t="s">
        <v>65</v>
      </c>
      <c r="T603" s="639" t="s">
        <v>1448</v>
      </c>
    </row>
    <row r="604" spans="2:20">
      <c r="B604" s="639" t="s">
        <v>991</v>
      </c>
      <c r="C604" s="639" t="s">
        <v>974</v>
      </c>
      <c r="D604" s="640">
        <v>-59</v>
      </c>
      <c r="E604" s="640">
        <v>-54</v>
      </c>
      <c r="F604" s="640">
        <v>0</v>
      </c>
      <c r="G604" s="640">
        <v>0</v>
      </c>
      <c r="H604" s="639" t="s">
        <v>1329</v>
      </c>
      <c r="I604" s="639" t="s">
        <v>1330</v>
      </c>
      <c r="J604" s="639" t="s">
        <v>352</v>
      </c>
      <c r="K604" s="639" t="s">
        <v>1493</v>
      </c>
      <c r="L604" s="646" t="s">
        <v>66</v>
      </c>
      <c r="M604" s="647">
        <v>44912</v>
      </c>
      <c r="N604" s="646"/>
      <c r="O604" s="640">
        <v>1</v>
      </c>
      <c r="P604" s="639" t="s">
        <v>1326</v>
      </c>
      <c r="Q604" s="639" t="s">
        <v>1312</v>
      </c>
      <c r="R604" s="639" t="s">
        <v>1313</v>
      </c>
      <c r="S604" s="646" t="s">
        <v>65</v>
      </c>
      <c r="T604" s="639" t="s">
        <v>1327</v>
      </c>
    </row>
    <row r="605" spans="2:20">
      <c r="B605" s="639" t="s">
        <v>991</v>
      </c>
      <c r="C605" s="639" t="s">
        <v>974</v>
      </c>
      <c r="D605" s="640">
        <v>-54</v>
      </c>
      <c r="E605" s="640">
        <v>-49</v>
      </c>
      <c r="F605" s="640">
        <v>0</v>
      </c>
      <c r="G605" s="640">
        <v>0</v>
      </c>
      <c r="H605" s="639" t="s">
        <v>1329</v>
      </c>
      <c r="I605" s="639" t="s">
        <v>1330</v>
      </c>
      <c r="J605" s="639" t="s">
        <v>352</v>
      </c>
      <c r="K605" s="639" t="s">
        <v>990</v>
      </c>
      <c r="L605" s="646" t="s">
        <v>66</v>
      </c>
      <c r="M605" s="647">
        <v>44912</v>
      </c>
      <c r="N605" s="646"/>
      <c r="O605" s="640">
        <v>1</v>
      </c>
      <c r="P605" s="639" t="s">
        <v>293</v>
      </c>
      <c r="Q605" s="639" t="s">
        <v>1312</v>
      </c>
      <c r="R605" s="639" t="s">
        <v>1313</v>
      </c>
      <c r="S605" s="646" t="s">
        <v>65</v>
      </c>
      <c r="T605" s="639" t="s">
        <v>1448</v>
      </c>
    </row>
    <row r="606" spans="2:20">
      <c r="B606" s="639" t="s">
        <v>1845</v>
      </c>
      <c r="C606" s="639" t="s">
        <v>973</v>
      </c>
      <c r="D606" s="640">
        <v>-119</v>
      </c>
      <c r="E606" s="640">
        <v>-114</v>
      </c>
      <c r="F606" s="640">
        <v>70</v>
      </c>
      <c r="G606" s="640">
        <v>0</v>
      </c>
      <c r="H606" s="639" t="s">
        <v>1322</v>
      </c>
      <c r="I606" s="639" t="s">
        <v>1323</v>
      </c>
      <c r="J606" s="639" t="s">
        <v>1324</v>
      </c>
      <c r="K606" s="639" t="s">
        <v>1359</v>
      </c>
      <c r="L606" s="646" t="s">
        <v>66</v>
      </c>
      <c r="M606" s="647">
        <v>44912</v>
      </c>
      <c r="N606" s="646"/>
      <c r="O606" s="640">
        <v>1</v>
      </c>
      <c r="P606" s="639" t="s">
        <v>91</v>
      </c>
      <c r="Q606" s="639" t="s">
        <v>1312</v>
      </c>
      <c r="R606" s="639" t="s">
        <v>1313</v>
      </c>
      <c r="S606" s="646" t="s">
        <v>222</v>
      </c>
      <c r="T606" s="639" t="s">
        <v>1423</v>
      </c>
    </row>
    <row r="607" spans="2:20">
      <c r="B607" s="639" t="s">
        <v>1845</v>
      </c>
      <c r="C607" s="639" t="s">
        <v>974</v>
      </c>
      <c r="D607" s="640">
        <v>-119</v>
      </c>
      <c r="E607" s="640">
        <v>-114</v>
      </c>
      <c r="F607" s="640">
        <v>70</v>
      </c>
      <c r="G607" s="640">
        <v>0</v>
      </c>
      <c r="H607" s="639" t="s">
        <v>1329</v>
      </c>
      <c r="I607" s="639" t="s">
        <v>1330</v>
      </c>
      <c r="J607" s="639" t="s">
        <v>352</v>
      </c>
      <c r="K607" s="639" t="s">
        <v>990</v>
      </c>
      <c r="L607" s="646" t="s">
        <v>66</v>
      </c>
      <c r="M607" s="647">
        <v>44912</v>
      </c>
      <c r="N607" s="646"/>
      <c r="O607" s="640">
        <v>1</v>
      </c>
      <c r="P607" s="639" t="s">
        <v>91</v>
      </c>
      <c r="Q607" s="639" t="s">
        <v>1312</v>
      </c>
      <c r="R607" s="639" t="s">
        <v>1313</v>
      </c>
      <c r="S607" s="646" t="s">
        <v>222</v>
      </c>
      <c r="T607" s="639" t="s">
        <v>1423</v>
      </c>
    </row>
    <row r="608" spans="2:20">
      <c r="B608" s="639" t="s">
        <v>1846</v>
      </c>
      <c r="C608" s="639" t="s">
        <v>856</v>
      </c>
      <c r="D608" s="640">
        <v>-18</v>
      </c>
      <c r="E608" s="640">
        <v>-8</v>
      </c>
      <c r="F608" s="640">
        <v>90</v>
      </c>
      <c r="G608" s="640">
        <v>0</v>
      </c>
      <c r="H608" s="639" t="s">
        <v>1308</v>
      </c>
      <c r="I608" s="639" t="s">
        <v>1309</v>
      </c>
      <c r="J608" s="639" t="s">
        <v>1310</v>
      </c>
      <c r="K608" s="639" t="s">
        <v>1311</v>
      </c>
      <c r="L608" s="646" t="s">
        <v>66</v>
      </c>
      <c r="M608" s="647">
        <v>44905</v>
      </c>
      <c r="N608" s="646"/>
      <c r="O608" s="640">
        <v>1</v>
      </c>
      <c r="P608" s="639" t="s">
        <v>91</v>
      </c>
      <c r="Q608" s="639" t="s">
        <v>1312</v>
      </c>
      <c r="R608" s="639" t="s">
        <v>1313</v>
      </c>
      <c r="S608" s="646" t="s">
        <v>65</v>
      </c>
      <c r="T608" s="639" t="s">
        <v>1504</v>
      </c>
    </row>
    <row r="609" spans="2:20">
      <c r="B609" s="639" t="s">
        <v>1040</v>
      </c>
      <c r="C609" s="639" t="s">
        <v>1040</v>
      </c>
      <c r="D609" s="640">
        <v>-65</v>
      </c>
      <c r="E609" s="640">
        <v>-60</v>
      </c>
      <c r="F609" s="640">
        <v>0</v>
      </c>
      <c r="G609" s="640">
        <v>0</v>
      </c>
      <c r="H609" s="639" t="s">
        <v>1330</v>
      </c>
      <c r="I609" s="639" t="s">
        <v>52</v>
      </c>
      <c r="J609" s="639" t="s">
        <v>244</v>
      </c>
      <c r="K609" s="639" t="s">
        <v>1379</v>
      </c>
      <c r="L609" s="646" t="s">
        <v>66</v>
      </c>
      <c r="M609" s="647">
        <v>44912</v>
      </c>
      <c r="N609" s="646"/>
      <c r="O609" s="640">
        <v>1</v>
      </c>
      <c r="P609" s="639" t="s">
        <v>1326</v>
      </c>
      <c r="Q609" s="639" t="s">
        <v>1312</v>
      </c>
      <c r="R609" s="639" t="s">
        <v>1313</v>
      </c>
      <c r="S609" s="646" t="s">
        <v>65</v>
      </c>
      <c r="T609" s="639" t="s">
        <v>1317</v>
      </c>
    </row>
    <row r="610" spans="2:20">
      <c r="B610" s="639" t="s">
        <v>1040</v>
      </c>
      <c r="C610" s="639" t="s">
        <v>1040</v>
      </c>
      <c r="D610" s="640">
        <v>-55</v>
      </c>
      <c r="E610" s="640">
        <v>-50</v>
      </c>
      <c r="F610" s="640">
        <v>0</v>
      </c>
      <c r="G610" s="640">
        <v>0</v>
      </c>
      <c r="H610" s="639" t="s">
        <v>1330</v>
      </c>
      <c r="I610" s="639" t="s">
        <v>52</v>
      </c>
      <c r="J610" s="639" t="s">
        <v>244</v>
      </c>
      <c r="K610" s="639" t="s">
        <v>1379</v>
      </c>
      <c r="L610" s="646" t="s">
        <v>66</v>
      </c>
      <c r="M610" s="647">
        <v>44912</v>
      </c>
      <c r="N610" s="646"/>
      <c r="O610" s="640">
        <v>1</v>
      </c>
      <c r="P610" s="639" t="s">
        <v>293</v>
      </c>
      <c r="Q610" s="639" t="s">
        <v>1312</v>
      </c>
      <c r="R610" s="639" t="s">
        <v>1313</v>
      </c>
      <c r="S610" s="646" t="s">
        <v>65</v>
      </c>
      <c r="T610" s="639" t="s">
        <v>1317</v>
      </c>
    </row>
    <row r="611" spans="2:20">
      <c r="B611" s="639" t="s">
        <v>1040</v>
      </c>
      <c r="C611" s="639" t="s">
        <v>1041</v>
      </c>
      <c r="D611" s="640">
        <v>-55</v>
      </c>
      <c r="E611" s="640">
        <v>-50</v>
      </c>
      <c r="F611" s="640">
        <v>0</v>
      </c>
      <c r="G611" s="640">
        <v>0</v>
      </c>
      <c r="H611" s="639" t="s">
        <v>1330</v>
      </c>
      <c r="I611" s="639" t="s">
        <v>52</v>
      </c>
      <c r="J611" s="639" t="s">
        <v>244</v>
      </c>
      <c r="K611" s="639" t="s">
        <v>1379</v>
      </c>
      <c r="L611" s="646" t="s">
        <v>66</v>
      </c>
      <c r="M611" s="647">
        <v>44912</v>
      </c>
      <c r="N611" s="646"/>
      <c r="O611" s="640">
        <v>1</v>
      </c>
      <c r="P611" s="639" t="s">
        <v>293</v>
      </c>
      <c r="Q611" s="639" t="s">
        <v>1312</v>
      </c>
      <c r="R611" s="639" t="s">
        <v>1313</v>
      </c>
      <c r="S611" s="646" t="s">
        <v>65</v>
      </c>
      <c r="T611" s="639" t="s">
        <v>1317</v>
      </c>
    </row>
    <row r="612" spans="2:20">
      <c r="B612" s="639" t="s">
        <v>1040</v>
      </c>
      <c r="C612" s="639" t="s">
        <v>1041</v>
      </c>
      <c r="D612" s="640">
        <v>-65</v>
      </c>
      <c r="E612" s="640">
        <v>-60</v>
      </c>
      <c r="F612" s="640">
        <v>0</v>
      </c>
      <c r="G612" s="640">
        <v>0</v>
      </c>
      <c r="H612" s="639" t="s">
        <v>1330</v>
      </c>
      <c r="I612" s="639" t="s">
        <v>52</v>
      </c>
      <c r="J612" s="639" t="s">
        <v>244</v>
      </c>
      <c r="K612" s="639" t="s">
        <v>1379</v>
      </c>
      <c r="L612" s="646" t="s">
        <v>66</v>
      </c>
      <c r="M612" s="647">
        <v>44912</v>
      </c>
      <c r="N612" s="646"/>
      <c r="O612" s="640">
        <v>1</v>
      </c>
      <c r="P612" s="639" t="s">
        <v>1326</v>
      </c>
      <c r="Q612" s="639" t="s">
        <v>1312</v>
      </c>
      <c r="R612" s="639" t="s">
        <v>1313</v>
      </c>
      <c r="S612" s="646" t="s">
        <v>65</v>
      </c>
      <c r="T612" s="639" t="s">
        <v>1317</v>
      </c>
    </row>
    <row r="613" spans="2:20">
      <c r="B613" s="639" t="s">
        <v>1847</v>
      </c>
      <c r="C613" s="639" t="s">
        <v>694</v>
      </c>
      <c r="D613" s="640">
        <v>-34</v>
      </c>
      <c r="E613" s="640">
        <v>-29</v>
      </c>
      <c r="F613" s="640">
        <v>0</v>
      </c>
      <c r="G613" s="640">
        <v>0</v>
      </c>
      <c r="H613" s="639" t="s">
        <v>1318</v>
      </c>
      <c r="I613" s="639" t="s">
        <v>1319</v>
      </c>
      <c r="J613" s="639" t="s">
        <v>697</v>
      </c>
      <c r="K613" s="639" t="s">
        <v>1311</v>
      </c>
      <c r="L613" s="646" t="s">
        <v>66</v>
      </c>
      <c r="M613" s="647">
        <v>44905</v>
      </c>
      <c r="N613" s="646"/>
      <c r="O613" s="640">
        <v>1</v>
      </c>
      <c r="P613" s="639" t="s">
        <v>91</v>
      </c>
      <c r="Q613" s="639" t="s">
        <v>1312</v>
      </c>
      <c r="R613" s="639" t="s">
        <v>1313</v>
      </c>
      <c r="S613" s="646" t="s">
        <v>65</v>
      </c>
      <c r="T613" s="646"/>
    </row>
    <row r="614" spans="2:20">
      <c r="B614" s="639" t="s">
        <v>1848</v>
      </c>
      <c r="C614" s="639" t="s">
        <v>1157</v>
      </c>
      <c r="D614" s="640">
        <v>28</v>
      </c>
      <c r="E614" s="640">
        <v>58</v>
      </c>
      <c r="F614" s="640">
        <v>20</v>
      </c>
      <c r="G614" s="640">
        <v>22</v>
      </c>
      <c r="H614" s="639" t="s">
        <v>1364</v>
      </c>
      <c r="I614" s="639" t="s">
        <v>1365</v>
      </c>
      <c r="J614" s="639" t="s">
        <v>1366</v>
      </c>
      <c r="K614" s="639" t="s">
        <v>1367</v>
      </c>
      <c r="L614" s="646" t="s">
        <v>66</v>
      </c>
      <c r="M614" s="647">
        <v>44891</v>
      </c>
      <c r="N614" s="646"/>
      <c r="O614" s="640">
        <v>2</v>
      </c>
      <c r="P614" s="639" t="s">
        <v>91</v>
      </c>
      <c r="Q614" s="639" t="s">
        <v>1312</v>
      </c>
      <c r="R614" s="639" t="s">
        <v>1341</v>
      </c>
      <c r="S614" s="646" t="s">
        <v>65</v>
      </c>
      <c r="T614" s="639" t="s">
        <v>1368</v>
      </c>
    </row>
    <row r="615" spans="2:20">
      <c r="B615" s="639" t="s">
        <v>1849</v>
      </c>
      <c r="C615" s="639" t="s">
        <v>1013</v>
      </c>
      <c r="D615" s="640">
        <v>310</v>
      </c>
      <c r="E615" s="640">
        <v>320</v>
      </c>
      <c r="F615" s="640">
        <v>0</v>
      </c>
      <c r="G615" s="640">
        <v>0</v>
      </c>
      <c r="H615" s="639" t="s">
        <v>1346</v>
      </c>
      <c r="I615" s="639" t="s">
        <v>1347</v>
      </c>
      <c r="J615" s="639" t="s">
        <v>1348</v>
      </c>
      <c r="K615" s="639" t="s">
        <v>1335</v>
      </c>
      <c r="L615" s="646" t="s">
        <v>66</v>
      </c>
      <c r="M615" s="647">
        <v>44912</v>
      </c>
      <c r="N615" s="646"/>
      <c r="O615" s="640">
        <v>1</v>
      </c>
      <c r="P615" s="639" t="s">
        <v>91</v>
      </c>
      <c r="Q615" s="639" t="s">
        <v>1336</v>
      </c>
      <c r="R615" s="646"/>
      <c r="S615" s="646" t="s">
        <v>65</v>
      </c>
      <c r="T615" s="639" t="s">
        <v>1444</v>
      </c>
    </row>
    <row r="616" spans="2:20">
      <c r="B616" s="639" t="s">
        <v>1850</v>
      </c>
      <c r="C616" s="639" t="s">
        <v>1034</v>
      </c>
      <c r="D616" s="640">
        <v>-13</v>
      </c>
      <c r="E616" s="640">
        <v>-8</v>
      </c>
      <c r="F616" s="640">
        <v>0</v>
      </c>
      <c r="G616" s="640">
        <v>0</v>
      </c>
      <c r="H616" s="639" t="s">
        <v>1329</v>
      </c>
      <c r="I616" s="639" t="s">
        <v>1330</v>
      </c>
      <c r="J616" s="639" t="s">
        <v>352</v>
      </c>
      <c r="K616" s="639" t="s">
        <v>1379</v>
      </c>
      <c r="L616" s="646" t="s">
        <v>66</v>
      </c>
      <c r="M616" s="647">
        <v>44912</v>
      </c>
      <c r="N616" s="646"/>
      <c r="O616" s="640">
        <v>1</v>
      </c>
      <c r="P616" s="639" t="s">
        <v>91</v>
      </c>
      <c r="Q616" s="639" t="s">
        <v>1312</v>
      </c>
      <c r="R616" s="639" t="s">
        <v>1313</v>
      </c>
      <c r="S616" s="646" t="s">
        <v>65</v>
      </c>
      <c r="T616" s="646"/>
    </row>
    <row r="617" spans="2:20">
      <c r="B617" s="639" t="s">
        <v>1851</v>
      </c>
      <c r="C617" s="639" t="s">
        <v>1067</v>
      </c>
      <c r="D617" s="640">
        <v>71</v>
      </c>
      <c r="E617" s="640">
        <v>76</v>
      </c>
      <c r="F617" s="640">
        <v>0</v>
      </c>
      <c r="G617" s="640">
        <v>0</v>
      </c>
      <c r="H617" s="639" t="s">
        <v>43</v>
      </c>
      <c r="I617" s="639" t="s">
        <v>52</v>
      </c>
      <c r="J617" s="639" t="s">
        <v>1315</v>
      </c>
      <c r="K617" s="639" t="s">
        <v>1316</v>
      </c>
      <c r="L617" s="646" t="s">
        <v>66</v>
      </c>
      <c r="M617" s="647">
        <v>44912</v>
      </c>
      <c r="N617" s="646"/>
      <c r="O617" s="640">
        <v>2</v>
      </c>
      <c r="P617" s="639" t="s">
        <v>91</v>
      </c>
      <c r="Q617" s="639" t="s">
        <v>1312</v>
      </c>
      <c r="R617" s="639" t="s">
        <v>1313</v>
      </c>
      <c r="S617" s="646" t="s">
        <v>65</v>
      </c>
      <c r="T617" s="639" t="s">
        <v>1317</v>
      </c>
    </row>
    <row r="618" spans="2:20">
      <c r="B618" s="639" t="s">
        <v>1852</v>
      </c>
      <c r="C618" s="639" t="s">
        <v>218</v>
      </c>
      <c r="D618" s="640">
        <v>385</v>
      </c>
      <c r="E618" s="640">
        <v>395</v>
      </c>
      <c r="F618" s="640">
        <v>0</v>
      </c>
      <c r="G618" s="640">
        <v>0</v>
      </c>
      <c r="H618" s="639" t="s">
        <v>52</v>
      </c>
      <c r="I618" s="639" t="s">
        <v>1329</v>
      </c>
      <c r="J618" s="639" t="s">
        <v>1469</v>
      </c>
      <c r="K618" s="639" t="s">
        <v>1335</v>
      </c>
      <c r="L618" s="646" t="s">
        <v>66</v>
      </c>
      <c r="M618" s="647">
        <v>44898</v>
      </c>
      <c r="N618" s="646"/>
      <c r="O618" s="640">
        <v>2</v>
      </c>
      <c r="P618" s="639" t="s">
        <v>91</v>
      </c>
      <c r="Q618" s="639" t="s">
        <v>1336</v>
      </c>
      <c r="R618" s="646"/>
      <c r="S618" s="646" t="s">
        <v>65</v>
      </c>
      <c r="T618" s="639" t="s">
        <v>1495</v>
      </c>
    </row>
    <row r="619" spans="2:20">
      <c r="B619" s="639" t="s">
        <v>1123</v>
      </c>
      <c r="C619" s="639" t="s">
        <v>1121</v>
      </c>
      <c r="D619" s="640">
        <v>-81</v>
      </c>
      <c r="E619" s="640">
        <v>-71</v>
      </c>
      <c r="F619" s="640">
        <v>30</v>
      </c>
      <c r="G619" s="640">
        <v>25</v>
      </c>
      <c r="H619" s="639" t="s">
        <v>1364</v>
      </c>
      <c r="I619" s="639" t="s">
        <v>1365</v>
      </c>
      <c r="J619" s="639" t="s">
        <v>1132</v>
      </c>
      <c r="K619" s="639" t="s">
        <v>1379</v>
      </c>
      <c r="L619" s="646" t="s">
        <v>66</v>
      </c>
      <c r="M619" s="647">
        <v>44898</v>
      </c>
      <c r="N619" s="646"/>
      <c r="O619" s="640">
        <v>1</v>
      </c>
      <c r="P619" s="639" t="s">
        <v>91</v>
      </c>
      <c r="Q619" s="639" t="s">
        <v>1312</v>
      </c>
      <c r="R619" s="639" t="s">
        <v>1341</v>
      </c>
      <c r="S619" s="646" t="s">
        <v>65</v>
      </c>
      <c r="T619" s="639" t="s">
        <v>1853</v>
      </c>
    </row>
    <row r="620" spans="2:20">
      <c r="B620" s="639" t="s">
        <v>837</v>
      </c>
      <c r="C620" s="639" t="s">
        <v>837</v>
      </c>
      <c r="D620" s="640">
        <v>96</v>
      </c>
      <c r="E620" s="640">
        <v>101</v>
      </c>
      <c r="F620" s="640">
        <v>0</v>
      </c>
      <c r="G620" s="640">
        <v>0</v>
      </c>
      <c r="H620" s="639" t="s">
        <v>1333</v>
      </c>
      <c r="I620" s="639" t="s">
        <v>43</v>
      </c>
      <c r="J620" s="639" t="s">
        <v>575</v>
      </c>
      <c r="K620" s="639" t="s">
        <v>701</v>
      </c>
      <c r="L620" s="646" t="s">
        <v>66</v>
      </c>
      <c r="M620" s="647">
        <v>44912</v>
      </c>
      <c r="N620" s="646"/>
      <c r="O620" s="640">
        <v>1</v>
      </c>
      <c r="P620" s="639" t="s">
        <v>91</v>
      </c>
      <c r="Q620" s="639" t="s">
        <v>1312</v>
      </c>
      <c r="R620" s="639" t="s">
        <v>1313</v>
      </c>
      <c r="S620" s="646" t="s">
        <v>65</v>
      </c>
      <c r="T620" s="639" t="s">
        <v>1854</v>
      </c>
    </row>
    <row r="621" spans="2:20">
      <c r="B621" s="639" t="s">
        <v>1855</v>
      </c>
      <c r="C621" s="639" t="s">
        <v>1021</v>
      </c>
      <c r="D621" s="640">
        <v>22</v>
      </c>
      <c r="E621" s="640">
        <v>27</v>
      </c>
      <c r="F621" s="640">
        <v>0</v>
      </c>
      <c r="G621" s="640">
        <v>0</v>
      </c>
      <c r="H621" s="639" t="s">
        <v>1330</v>
      </c>
      <c r="I621" s="639" t="s">
        <v>52</v>
      </c>
      <c r="J621" s="639" t="s">
        <v>1478</v>
      </c>
      <c r="K621" s="639" t="s">
        <v>1361</v>
      </c>
      <c r="L621" s="646" t="s">
        <v>66</v>
      </c>
      <c r="M621" s="647">
        <v>44912</v>
      </c>
      <c r="N621" s="646"/>
      <c r="O621" s="640">
        <v>1</v>
      </c>
      <c r="P621" s="639" t="s">
        <v>91</v>
      </c>
      <c r="Q621" s="639" t="s">
        <v>1312</v>
      </c>
      <c r="R621" s="639" t="s">
        <v>1313</v>
      </c>
      <c r="S621" s="646" t="s">
        <v>65</v>
      </c>
      <c r="T621" s="646"/>
    </row>
    <row r="622" spans="2:20">
      <c r="B622" s="639" t="s">
        <v>1856</v>
      </c>
      <c r="C622" s="639" t="s">
        <v>1034</v>
      </c>
      <c r="D622" s="640">
        <v>18</v>
      </c>
      <c r="E622" s="640">
        <v>23</v>
      </c>
      <c r="F622" s="640">
        <v>0</v>
      </c>
      <c r="G622" s="640">
        <v>0</v>
      </c>
      <c r="H622" s="639" t="s">
        <v>1329</v>
      </c>
      <c r="I622" s="639" t="s">
        <v>1330</v>
      </c>
      <c r="J622" s="639" t="s">
        <v>352</v>
      </c>
      <c r="K622" s="639" t="s">
        <v>1379</v>
      </c>
      <c r="L622" s="646" t="s">
        <v>66</v>
      </c>
      <c r="M622" s="647">
        <v>44912</v>
      </c>
      <c r="N622" s="646"/>
      <c r="O622" s="640">
        <v>1</v>
      </c>
      <c r="P622" s="639" t="s">
        <v>91</v>
      </c>
      <c r="Q622" s="639" t="s">
        <v>1312</v>
      </c>
      <c r="R622" s="639" t="s">
        <v>1313</v>
      </c>
      <c r="S622" s="646" t="s">
        <v>65</v>
      </c>
      <c r="T622" s="646"/>
    </row>
    <row r="623" spans="2:20">
      <c r="B623" s="639" t="s">
        <v>1857</v>
      </c>
      <c r="C623" s="639" t="s">
        <v>856</v>
      </c>
      <c r="D623" s="640">
        <v>-18</v>
      </c>
      <c r="E623" s="640">
        <v>-8</v>
      </c>
      <c r="F623" s="640">
        <v>90</v>
      </c>
      <c r="G623" s="640">
        <v>0</v>
      </c>
      <c r="H623" s="639" t="s">
        <v>1308</v>
      </c>
      <c r="I623" s="639" t="s">
        <v>1309</v>
      </c>
      <c r="J623" s="639" t="s">
        <v>1310</v>
      </c>
      <c r="K623" s="639" t="s">
        <v>1311</v>
      </c>
      <c r="L623" s="646" t="s">
        <v>66</v>
      </c>
      <c r="M623" s="647">
        <v>44905</v>
      </c>
      <c r="N623" s="646"/>
      <c r="O623" s="640">
        <v>1</v>
      </c>
      <c r="P623" s="639" t="s">
        <v>91</v>
      </c>
      <c r="Q623" s="639" t="s">
        <v>1312</v>
      </c>
      <c r="R623" s="639" t="s">
        <v>1313</v>
      </c>
      <c r="S623" s="646" t="s">
        <v>65</v>
      </c>
      <c r="T623" s="639" t="s">
        <v>1486</v>
      </c>
    </row>
    <row r="624" spans="2:20">
      <c r="B624" s="639" t="s">
        <v>904</v>
      </c>
      <c r="C624" s="639" t="s">
        <v>883</v>
      </c>
      <c r="D624" s="640">
        <v>-107</v>
      </c>
      <c r="E624" s="640">
        <v>-102</v>
      </c>
      <c r="F624" s="640">
        <v>45</v>
      </c>
      <c r="G624" s="640">
        <v>0</v>
      </c>
      <c r="H624" s="639" t="s">
        <v>1319</v>
      </c>
      <c r="I624" s="639" t="s">
        <v>52</v>
      </c>
      <c r="J624" s="639" t="s">
        <v>1446</v>
      </c>
      <c r="K624" s="639" t="s">
        <v>1331</v>
      </c>
      <c r="L624" s="646" t="s">
        <v>66</v>
      </c>
      <c r="M624" s="647">
        <v>44912</v>
      </c>
      <c r="N624" s="646"/>
      <c r="O624" s="640">
        <v>1</v>
      </c>
      <c r="P624" s="639" t="s">
        <v>91</v>
      </c>
      <c r="Q624" s="639" t="s">
        <v>1312</v>
      </c>
      <c r="R624" s="639" t="s">
        <v>1313</v>
      </c>
      <c r="S624" s="646" t="s">
        <v>222</v>
      </c>
      <c r="T624" s="639" t="s">
        <v>1488</v>
      </c>
    </row>
    <row r="625" spans="2:20">
      <c r="B625" s="639" t="s">
        <v>1041</v>
      </c>
      <c r="C625" s="639" t="s">
        <v>1040</v>
      </c>
      <c r="D625" s="640">
        <v>-65</v>
      </c>
      <c r="E625" s="640">
        <v>-60</v>
      </c>
      <c r="F625" s="640">
        <v>0</v>
      </c>
      <c r="G625" s="640">
        <v>0</v>
      </c>
      <c r="H625" s="639" t="s">
        <v>1330</v>
      </c>
      <c r="I625" s="639" t="s">
        <v>52</v>
      </c>
      <c r="J625" s="639" t="s">
        <v>244</v>
      </c>
      <c r="K625" s="639" t="s">
        <v>1379</v>
      </c>
      <c r="L625" s="646" t="s">
        <v>66</v>
      </c>
      <c r="M625" s="647">
        <v>44912</v>
      </c>
      <c r="N625" s="646"/>
      <c r="O625" s="640">
        <v>1</v>
      </c>
      <c r="P625" s="639" t="s">
        <v>1326</v>
      </c>
      <c r="Q625" s="639" t="s">
        <v>1312</v>
      </c>
      <c r="R625" s="639" t="s">
        <v>1313</v>
      </c>
      <c r="S625" s="646" t="s">
        <v>65</v>
      </c>
      <c r="T625" s="639" t="s">
        <v>1317</v>
      </c>
    </row>
    <row r="626" spans="2:20">
      <c r="B626" s="639" t="s">
        <v>1041</v>
      </c>
      <c r="C626" s="639" t="s">
        <v>1040</v>
      </c>
      <c r="D626" s="640">
        <v>-55</v>
      </c>
      <c r="E626" s="640">
        <v>-50</v>
      </c>
      <c r="F626" s="640">
        <v>0</v>
      </c>
      <c r="G626" s="640">
        <v>0</v>
      </c>
      <c r="H626" s="639" t="s">
        <v>1330</v>
      </c>
      <c r="I626" s="639" t="s">
        <v>52</v>
      </c>
      <c r="J626" s="639" t="s">
        <v>244</v>
      </c>
      <c r="K626" s="639" t="s">
        <v>1379</v>
      </c>
      <c r="L626" s="646" t="s">
        <v>66</v>
      </c>
      <c r="M626" s="647">
        <v>44912</v>
      </c>
      <c r="N626" s="646"/>
      <c r="O626" s="640">
        <v>1</v>
      </c>
      <c r="P626" s="639" t="s">
        <v>293</v>
      </c>
      <c r="Q626" s="639" t="s">
        <v>1312</v>
      </c>
      <c r="R626" s="639" t="s">
        <v>1313</v>
      </c>
      <c r="S626" s="646" t="s">
        <v>65</v>
      </c>
      <c r="T626" s="639" t="s">
        <v>1317</v>
      </c>
    </row>
    <row r="627" spans="2:20">
      <c r="B627" s="639" t="s">
        <v>1041</v>
      </c>
      <c r="C627" s="639" t="s">
        <v>1041</v>
      </c>
      <c r="D627" s="640">
        <v>-55</v>
      </c>
      <c r="E627" s="640">
        <v>-50</v>
      </c>
      <c r="F627" s="640">
        <v>0</v>
      </c>
      <c r="G627" s="640">
        <v>0</v>
      </c>
      <c r="H627" s="639" t="s">
        <v>1330</v>
      </c>
      <c r="I627" s="639" t="s">
        <v>52</v>
      </c>
      <c r="J627" s="639" t="s">
        <v>244</v>
      </c>
      <c r="K627" s="639" t="s">
        <v>1379</v>
      </c>
      <c r="L627" s="646" t="s">
        <v>66</v>
      </c>
      <c r="M627" s="647">
        <v>44912</v>
      </c>
      <c r="N627" s="646"/>
      <c r="O627" s="640">
        <v>1</v>
      </c>
      <c r="P627" s="639" t="s">
        <v>293</v>
      </c>
      <c r="Q627" s="639" t="s">
        <v>1312</v>
      </c>
      <c r="R627" s="639" t="s">
        <v>1313</v>
      </c>
      <c r="S627" s="646" t="s">
        <v>65</v>
      </c>
      <c r="T627" s="639" t="s">
        <v>1317</v>
      </c>
    </row>
    <row r="628" spans="2:20">
      <c r="B628" s="639" t="s">
        <v>1041</v>
      </c>
      <c r="C628" s="639" t="s">
        <v>1041</v>
      </c>
      <c r="D628" s="640">
        <v>-65</v>
      </c>
      <c r="E628" s="640">
        <v>-60</v>
      </c>
      <c r="F628" s="640">
        <v>0</v>
      </c>
      <c r="G628" s="640">
        <v>0</v>
      </c>
      <c r="H628" s="639" t="s">
        <v>1330</v>
      </c>
      <c r="I628" s="639" t="s">
        <v>52</v>
      </c>
      <c r="J628" s="639" t="s">
        <v>244</v>
      </c>
      <c r="K628" s="639" t="s">
        <v>1379</v>
      </c>
      <c r="L628" s="646" t="s">
        <v>66</v>
      </c>
      <c r="M628" s="647">
        <v>44912</v>
      </c>
      <c r="N628" s="646"/>
      <c r="O628" s="640">
        <v>1</v>
      </c>
      <c r="P628" s="639" t="s">
        <v>1326</v>
      </c>
      <c r="Q628" s="639" t="s">
        <v>1312</v>
      </c>
      <c r="R628" s="639" t="s">
        <v>1313</v>
      </c>
      <c r="S628" s="646" t="s">
        <v>65</v>
      </c>
      <c r="T628" s="639" t="s">
        <v>1317</v>
      </c>
    </row>
    <row r="629" spans="2:20">
      <c r="B629" s="639" t="s">
        <v>983</v>
      </c>
      <c r="C629" s="639" t="s">
        <v>973</v>
      </c>
      <c r="D629" s="640">
        <v>-54</v>
      </c>
      <c r="E629" s="640">
        <v>-49</v>
      </c>
      <c r="F629" s="640">
        <v>0</v>
      </c>
      <c r="G629" s="640">
        <v>0</v>
      </c>
      <c r="H629" s="639" t="s">
        <v>1322</v>
      </c>
      <c r="I629" s="639" t="s">
        <v>1323</v>
      </c>
      <c r="J629" s="639" t="s">
        <v>1324</v>
      </c>
      <c r="K629" s="639" t="s">
        <v>1359</v>
      </c>
      <c r="L629" s="646" t="s">
        <v>66</v>
      </c>
      <c r="M629" s="647">
        <v>44912</v>
      </c>
      <c r="N629" s="646"/>
      <c r="O629" s="640">
        <v>1</v>
      </c>
      <c r="P629" s="639" t="s">
        <v>293</v>
      </c>
      <c r="Q629" s="639" t="s">
        <v>1312</v>
      </c>
      <c r="R629" s="639" t="s">
        <v>1313</v>
      </c>
      <c r="S629" s="646" t="s">
        <v>65</v>
      </c>
      <c r="T629" s="639" t="s">
        <v>1448</v>
      </c>
    </row>
    <row r="630" spans="2:20">
      <c r="B630" s="639" t="s">
        <v>983</v>
      </c>
      <c r="C630" s="639" t="s">
        <v>973</v>
      </c>
      <c r="D630" s="640">
        <v>-64</v>
      </c>
      <c r="E630" s="640">
        <v>-59</v>
      </c>
      <c r="F630" s="640">
        <v>0</v>
      </c>
      <c r="G630" s="640">
        <v>0</v>
      </c>
      <c r="H630" s="639" t="s">
        <v>1322</v>
      </c>
      <c r="I630" s="639" t="s">
        <v>1323</v>
      </c>
      <c r="J630" s="639" t="s">
        <v>1324</v>
      </c>
      <c r="K630" s="639" t="s">
        <v>1359</v>
      </c>
      <c r="L630" s="646" t="s">
        <v>66</v>
      </c>
      <c r="M630" s="647">
        <v>44912</v>
      </c>
      <c r="N630" s="646"/>
      <c r="O630" s="640">
        <v>1</v>
      </c>
      <c r="P630" s="639" t="s">
        <v>1326</v>
      </c>
      <c r="Q630" s="639" t="s">
        <v>1312</v>
      </c>
      <c r="R630" s="639" t="s">
        <v>1313</v>
      </c>
      <c r="S630" s="646" t="s">
        <v>65</v>
      </c>
      <c r="T630" s="639" t="s">
        <v>1327</v>
      </c>
    </row>
    <row r="631" spans="2:20">
      <c r="B631" s="639" t="s">
        <v>983</v>
      </c>
      <c r="C631" s="639" t="s">
        <v>974</v>
      </c>
      <c r="D631" s="640">
        <v>-64</v>
      </c>
      <c r="E631" s="640">
        <v>-59</v>
      </c>
      <c r="F631" s="640">
        <v>0</v>
      </c>
      <c r="G631" s="640">
        <v>0</v>
      </c>
      <c r="H631" s="639" t="s">
        <v>1329</v>
      </c>
      <c r="I631" s="639" t="s">
        <v>1330</v>
      </c>
      <c r="J631" s="639" t="s">
        <v>352</v>
      </c>
      <c r="K631" s="639" t="s">
        <v>990</v>
      </c>
      <c r="L631" s="646" t="s">
        <v>66</v>
      </c>
      <c r="M631" s="647">
        <v>44912</v>
      </c>
      <c r="N631" s="646"/>
      <c r="O631" s="640">
        <v>1</v>
      </c>
      <c r="P631" s="639" t="s">
        <v>1326</v>
      </c>
      <c r="Q631" s="639" t="s">
        <v>1312</v>
      </c>
      <c r="R631" s="639" t="s">
        <v>1313</v>
      </c>
      <c r="S631" s="646" t="s">
        <v>65</v>
      </c>
      <c r="T631" s="639" t="s">
        <v>1327</v>
      </c>
    </row>
    <row r="632" spans="2:20">
      <c r="B632" s="639" t="s">
        <v>983</v>
      </c>
      <c r="C632" s="639" t="s">
        <v>974</v>
      </c>
      <c r="D632" s="640">
        <v>-54</v>
      </c>
      <c r="E632" s="640">
        <v>-49</v>
      </c>
      <c r="F632" s="640">
        <v>0</v>
      </c>
      <c r="G632" s="640">
        <v>0</v>
      </c>
      <c r="H632" s="639" t="s">
        <v>1329</v>
      </c>
      <c r="I632" s="639" t="s">
        <v>1330</v>
      </c>
      <c r="J632" s="639" t="s">
        <v>352</v>
      </c>
      <c r="K632" s="639" t="s">
        <v>1493</v>
      </c>
      <c r="L632" s="646" t="s">
        <v>66</v>
      </c>
      <c r="M632" s="647">
        <v>44912</v>
      </c>
      <c r="N632" s="646"/>
      <c r="O632" s="640">
        <v>1</v>
      </c>
      <c r="P632" s="639" t="s">
        <v>293</v>
      </c>
      <c r="Q632" s="639" t="s">
        <v>1312</v>
      </c>
      <c r="R632" s="639" t="s">
        <v>1313</v>
      </c>
      <c r="S632" s="646" t="s">
        <v>65</v>
      </c>
      <c r="T632" s="639" t="s">
        <v>1448</v>
      </c>
    </row>
    <row r="633" spans="2:20">
      <c r="B633" s="639" t="s">
        <v>738</v>
      </c>
      <c r="C633" s="639" t="s">
        <v>729</v>
      </c>
      <c r="D633" s="640">
        <v>-86</v>
      </c>
      <c r="E633" s="640">
        <v>-76</v>
      </c>
      <c r="F633" s="640">
        <v>0</v>
      </c>
      <c r="G633" s="640">
        <v>0</v>
      </c>
      <c r="H633" s="639" t="s">
        <v>1396</v>
      </c>
      <c r="I633" s="639" t="s">
        <v>1323</v>
      </c>
      <c r="J633" s="639" t="s">
        <v>1397</v>
      </c>
      <c r="K633" s="639" t="s">
        <v>1379</v>
      </c>
      <c r="L633" s="646" t="s">
        <v>66</v>
      </c>
      <c r="M633" s="647">
        <v>44891</v>
      </c>
      <c r="N633" s="646"/>
      <c r="O633" s="640">
        <v>1</v>
      </c>
      <c r="P633" s="639" t="s">
        <v>91</v>
      </c>
      <c r="Q633" s="639" t="s">
        <v>1312</v>
      </c>
      <c r="R633" s="639" t="s">
        <v>1313</v>
      </c>
      <c r="S633" s="646" t="s">
        <v>65</v>
      </c>
      <c r="T633" s="639" t="s">
        <v>1317</v>
      </c>
    </row>
    <row r="634" spans="2:20">
      <c r="B634" s="639" t="s">
        <v>1858</v>
      </c>
      <c r="C634" s="639" t="s">
        <v>883</v>
      </c>
      <c r="D634" s="640">
        <v>-127</v>
      </c>
      <c r="E634" s="640">
        <v>-122</v>
      </c>
      <c r="F634" s="640">
        <v>45</v>
      </c>
      <c r="G634" s="640">
        <v>0</v>
      </c>
      <c r="H634" s="639" t="s">
        <v>1319</v>
      </c>
      <c r="I634" s="639" t="s">
        <v>52</v>
      </c>
      <c r="J634" s="639" t="s">
        <v>1446</v>
      </c>
      <c r="K634" s="639" t="s">
        <v>1351</v>
      </c>
      <c r="L634" s="646" t="s">
        <v>66</v>
      </c>
      <c r="M634" s="647">
        <v>44912</v>
      </c>
      <c r="N634" s="646"/>
      <c r="O634" s="640">
        <v>1</v>
      </c>
      <c r="P634" s="639" t="s">
        <v>91</v>
      </c>
      <c r="Q634" s="639" t="s">
        <v>1312</v>
      </c>
      <c r="R634" s="639" t="s">
        <v>1313</v>
      </c>
      <c r="S634" s="646" t="s">
        <v>222</v>
      </c>
      <c r="T634" s="639" t="s">
        <v>1556</v>
      </c>
    </row>
    <row r="635" spans="2:20">
      <c r="B635" s="639" t="s">
        <v>918</v>
      </c>
      <c r="C635" s="639" t="s">
        <v>907</v>
      </c>
      <c r="D635" s="640">
        <v>-63</v>
      </c>
      <c r="E635" s="640">
        <v>-58</v>
      </c>
      <c r="F635" s="640">
        <v>0</v>
      </c>
      <c r="G635" s="640">
        <v>0</v>
      </c>
      <c r="H635" s="639" t="s">
        <v>1318</v>
      </c>
      <c r="I635" s="639" t="s">
        <v>1319</v>
      </c>
      <c r="J635" s="639" t="s">
        <v>1529</v>
      </c>
      <c r="K635" s="639" t="s">
        <v>1379</v>
      </c>
      <c r="L635" s="646" t="s">
        <v>66</v>
      </c>
      <c r="M635" s="647">
        <v>44905</v>
      </c>
      <c r="N635" s="646"/>
      <c r="O635" s="640">
        <v>1</v>
      </c>
      <c r="P635" s="639" t="s">
        <v>91</v>
      </c>
      <c r="Q635" s="639" t="s">
        <v>1312</v>
      </c>
      <c r="R635" s="639" t="s">
        <v>1313</v>
      </c>
      <c r="S635" s="646" t="s">
        <v>65</v>
      </c>
      <c r="T635" s="646"/>
    </row>
    <row r="636" spans="2:20">
      <c r="B636" s="639" t="s">
        <v>1859</v>
      </c>
      <c r="C636" s="639" t="s">
        <v>694</v>
      </c>
      <c r="D636" s="640">
        <v>-34</v>
      </c>
      <c r="E636" s="640">
        <v>-29</v>
      </c>
      <c r="F636" s="640">
        <v>0</v>
      </c>
      <c r="G636" s="640">
        <v>0</v>
      </c>
      <c r="H636" s="639" t="s">
        <v>1318</v>
      </c>
      <c r="I636" s="639" t="s">
        <v>1319</v>
      </c>
      <c r="J636" s="639" t="s">
        <v>697</v>
      </c>
      <c r="K636" s="639" t="s">
        <v>1311</v>
      </c>
      <c r="L636" s="646" t="s">
        <v>66</v>
      </c>
      <c r="M636" s="647">
        <v>44905</v>
      </c>
      <c r="N636" s="646"/>
      <c r="O636" s="640">
        <v>1</v>
      </c>
      <c r="P636" s="639" t="s">
        <v>91</v>
      </c>
      <c r="Q636" s="639" t="s">
        <v>1312</v>
      </c>
      <c r="R636" s="639" t="s">
        <v>1313</v>
      </c>
      <c r="S636" s="646" t="s">
        <v>65</v>
      </c>
      <c r="T636" s="646"/>
    </row>
    <row r="637" spans="2:20">
      <c r="B637" s="639" t="s">
        <v>1860</v>
      </c>
      <c r="C637" s="639" t="s">
        <v>1034</v>
      </c>
      <c r="D637" s="640">
        <v>257</v>
      </c>
      <c r="E637" s="640">
        <v>267</v>
      </c>
      <c r="F637" s="640">
        <v>0</v>
      </c>
      <c r="G637" s="640">
        <v>0</v>
      </c>
      <c r="H637" s="639" t="s">
        <v>1329</v>
      </c>
      <c r="I637" s="639" t="s">
        <v>1330</v>
      </c>
      <c r="J637" s="639" t="s">
        <v>352</v>
      </c>
      <c r="K637" s="639" t="s">
        <v>1335</v>
      </c>
      <c r="L637" s="646" t="s">
        <v>66</v>
      </c>
      <c r="M637" s="647">
        <v>44912</v>
      </c>
      <c r="N637" s="646"/>
      <c r="O637" s="640">
        <v>1</v>
      </c>
      <c r="P637" s="639" t="s">
        <v>91</v>
      </c>
      <c r="Q637" s="639" t="s">
        <v>1336</v>
      </c>
      <c r="R637" s="646"/>
      <c r="S637" s="646" t="s">
        <v>65</v>
      </c>
      <c r="T637" s="639" t="s">
        <v>1593</v>
      </c>
    </row>
    <row r="638" spans="2:20">
      <c r="B638" s="639" t="s">
        <v>993</v>
      </c>
      <c r="C638" s="639" t="s">
        <v>973</v>
      </c>
      <c r="D638" s="640">
        <v>-64</v>
      </c>
      <c r="E638" s="640">
        <v>-59</v>
      </c>
      <c r="F638" s="640">
        <v>0</v>
      </c>
      <c r="G638" s="640">
        <v>0</v>
      </c>
      <c r="H638" s="639" t="s">
        <v>1322</v>
      </c>
      <c r="I638" s="639" t="s">
        <v>1323</v>
      </c>
      <c r="J638" s="639" t="s">
        <v>1324</v>
      </c>
      <c r="K638" s="639" t="s">
        <v>1359</v>
      </c>
      <c r="L638" s="646" t="s">
        <v>66</v>
      </c>
      <c r="M638" s="647">
        <v>44912</v>
      </c>
      <c r="N638" s="646"/>
      <c r="O638" s="640">
        <v>1</v>
      </c>
      <c r="P638" s="639" t="s">
        <v>1326</v>
      </c>
      <c r="Q638" s="639" t="s">
        <v>1312</v>
      </c>
      <c r="R638" s="639" t="s">
        <v>1313</v>
      </c>
      <c r="S638" s="646" t="s">
        <v>65</v>
      </c>
      <c r="T638" s="639" t="s">
        <v>1861</v>
      </c>
    </row>
    <row r="639" spans="2:20">
      <c r="B639" s="639" t="s">
        <v>993</v>
      </c>
      <c r="C639" s="639" t="s">
        <v>973</v>
      </c>
      <c r="D639" s="640">
        <v>-54</v>
      </c>
      <c r="E639" s="640">
        <v>-49</v>
      </c>
      <c r="F639" s="640">
        <v>0</v>
      </c>
      <c r="G639" s="640">
        <v>0</v>
      </c>
      <c r="H639" s="639" t="s">
        <v>1322</v>
      </c>
      <c r="I639" s="639" t="s">
        <v>1323</v>
      </c>
      <c r="J639" s="639" t="s">
        <v>1324</v>
      </c>
      <c r="K639" s="639" t="s">
        <v>1359</v>
      </c>
      <c r="L639" s="646" t="s">
        <v>66</v>
      </c>
      <c r="M639" s="647">
        <v>44912</v>
      </c>
      <c r="N639" s="646"/>
      <c r="O639" s="640">
        <v>1</v>
      </c>
      <c r="P639" s="639" t="s">
        <v>293</v>
      </c>
      <c r="Q639" s="639" t="s">
        <v>1312</v>
      </c>
      <c r="R639" s="639" t="s">
        <v>1313</v>
      </c>
      <c r="S639" s="646" t="s">
        <v>65</v>
      </c>
      <c r="T639" s="639" t="s">
        <v>1862</v>
      </c>
    </row>
    <row r="640" spans="2:20">
      <c r="B640" s="639" t="s">
        <v>993</v>
      </c>
      <c r="C640" s="639" t="s">
        <v>974</v>
      </c>
      <c r="D640" s="640">
        <v>-64</v>
      </c>
      <c r="E640" s="640">
        <v>-59</v>
      </c>
      <c r="F640" s="640">
        <v>0</v>
      </c>
      <c r="G640" s="640">
        <v>0</v>
      </c>
      <c r="H640" s="639" t="s">
        <v>1329</v>
      </c>
      <c r="I640" s="639" t="s">
        <v>1330</v>
      </c>
      <c r="J640" s="639" t="s">
        <v>352</v>
      </c>
      <c r="K640" s="639" t="s">
        <v>1493</v>
      </c>
      <c r="L640" s="646" t="s">
        <v>66</v>
      </c>
      <c r="M640" s="647">
        <v>44912</v>
      </c>
      <c r="N640" s="646"/>
      <c r="O640" s="640">
        <v>1</v>
      </c>
      <c r="P640" s="639" t="s">
        <v>1326</v>
      </c>
      <c r="Q640" s="639" t="s">
        <v>1312</v>
      </c>
      <c r="R640" s="639" t="s">
        <v>1313</v>
      </c>
      <c r="S640" s="646" t="s">
        <v>65</v>
      </c>
      <c r="T640" s="639" t="s">
        <v>1861</v>
      </c>
    </row>
    <row r="641" spans="2:20">
      <c r="B641" s="639" t="s">
        <v>993</v>
      </c>
      <c r="C641" s="639" t="s">
        <v>974</v>
      </c>
      <c r="D641" s="640">
        <v>-54</v>
      </c>
      <c r="E641" s="640">
        <v>-49</v>
      </c>
      <c r="F641" s="640">
        <v>0</v>
      </c>
      <c r="G641" s="640">
        <v>0</v>
      </c>
      <c r="H641" s="639" t="s">
        <v>1329</v>
      </c>
      <c r="I641" s="639" t="s">
        <v>1330</v>
      </c>
      <c r="J641" s="639" t="s">
        <v>352</v>
      </c>
      <c r="K641" s="639" t="s">
        <v>1493</v>
      </c>
      <c r="L641" s="646" t="s">
        <v>66</v>
      </c>
      <c r="M641" s="647">
        <v>44912</v>
      </c>
      <c r="N641" s="646"/>
      <c r="O641" s="640">
        <v>1</v>
      </c>
      <c r="P641" s="639" t="s">
        <v>293</v>
      </c>
      <c r="Q641" s="639" t="s">
        <v>1312</v>
      </c>
      <c r="R641" s="639" t="s">
        <v>1313</v>
      </c>
      <c r="S641" s="646" t="s">
        <v>65</v>
      </c>
      <c r="T641" s="639" t="s">
        <v>1862</v>
      </c>
    </row>
    <row r="642" spans="2:20">
      <c r="B642" s="639" t="s">
        <v>1863</v>
      </c>
      <c r="C642" s="639" t="s">
        <v>1863</v>
      </c>
      <c r="D642" s="640">
        <v>-40</v>
      </c>
      <c r="E642" s="640">
        <v>-20</v>
      </c>
      <c r="F642" s="640">
        <v>0</v>
      </c>
      <c r="G642" s="640">
        <v>0</v>
      </c>
      <c r="H642" s="639" t="s">
        <v>1864</v>
      </c>
      <c r="I642" s="639" t="s">
        <v>1865</v>
      </c>
      <c r="J642" s="639" t="s">
        <v>1866</v>
      </c>
      <c r="K642" s="639" t="s">
        <v>1867</v>
      </c>
      <c r="L642" s="646" t="s">
        <v>108</v>
      </c>
      <c r="M642" s="647">
        <v>44905</v>
      </c>
      <c r="N642" s="646"/>
      <c r="O642" s="640">
        <v>1</v>
      </c>
      <c r="P642" s="639" t="s">
        <v>70</v>
      </c>
      <c r="Q642" s="639" t="s">
        <v>1312</v>
      </c>
      <c r="R642" s="639" t="s">
        <v>1313</v>
      </c>
      <c r="S642" s="646" t="s">
        <v>65</v>
      </c>
      <c r="T642" s="639" t="s">
        <v>1868</v>
      </c>
    </row>
    <row r="643" spans="2:20">
      <c r="B643" s="639" t="s">
        <v>1863</v>
      </c>
      <c r="C643" s="639" t="s">
        <v>1863</v>
      </c>
      <c r="D643" s="640">
        <v>-20</v>
      </c>
      <c r="E643" s="640">
        <v>0</v>
      </c>
      <c r="F643" s="640">
        <v>0</v>
      </c>
      <c r="G643" s="640">
        <v>0</v>
      </c>
      <c r="H643" s="639" t="s">
        <v>1864</v>
      </c>
      <c r="I643" s="639" t="s">
        <v>1865</v>
      </c>
      <c r="J643" s="639" t="s">
        <v>1866</v>
      </c>
      <c r="K643" s="639" t="s">
        <v>1867</v>
      </c>
      <c r="L643" s="646" t="s">
        <v>108</v>
      </c>
      <c r="M643" s="647">
        <v>44905</v>
      </c>
      <c r="N643" s="646"/>
      <c r="O643" s="640">
        <v>1</v>
      </c>
      <c r="P643" s="639" t="s">
        <v>547</v>
      </c>
      <c r="Q643" s="639" t="s">
        <v>1312</v>
      </c>
      <c r="R643" s="639" t="s">
        <v>1313</v>
      </c>
      <c r="S643" s="646" t="s">
        <v>65</v>
      </c>
      <c r="T643" s="639" t="s">
        <v>1868</v>
      </c>
    </row>
    <row r="644" spans="2:20">
      <c r="B644" s="639" t="s">
        <v>1863</v>
      </c>
      <c r="C644" s="639" t="s">
        <v>1863</v>
      </c>
      <c r="D644" s="640">
        <v>-5</v>
      </c>
      <c r="E644" s="640">
        <v>15</v>
      </c>
      <c r="F644" s="640">
        <v>0</v>
      </c>
      <c r="G644" s="640">
        <v>0</v>
      </c>
      <c r="H644" s="639" t="s">
        <v>1864</v>
      </c>
      <c r="I644" s="639" t="s">
        <v>1865</v>
      </c>
      <c r="J644" s="639" t="s">
        <v>1866</v>
      </c>
      <c r="K644" s="639" t="s">
        <v>1867</v>
      </c>
      <c r="L644" s="646" t="s">
        <v>108</v>
      </c>
      <c r="M644" s="647">
        <v>44905</v>
      </c>
      <c r="N644" s="646"/>
      <c r="O644" s="640">
        <v>1</v>
      </c>
      <c r="P644" s="639" t="s">
        <v>117</v>
      </c>
      <c r="Q644" s="639" t="s">
        <v>1312</v>
      </c>
      <c r="R644" s="639" t="s">
        <v>1313</v>
      </c>
      <c r="S644" s="646" t="s">
        <v>65</v>
      </c>
      <c r="T644" s="639" t="s">
        <v>1868</v>
      </c>
    </row>
    <row r="645" spans="2:20">
      <c r="B645" s="639" t="s">
        <v>1863</v>
      </c>
      <c r="C645" s="639" t="s">
        <v>1863</v>
      </c>
      <c r="D645" s="640">
        <v>15</v>
      </c>
      <c r="E645" s="640">
        <v>35</v>
      </c>
      <c r="F645" s="640">
        <v>0</v>
      </c>
      <c r="G645" s="640">
        <v>0</v>
      </c>
      <c r="H645" s="639" t="s">
        <v>1864</v>
      </c>
      <c r="I645" s="639" t="s">
        <v>1865</v>
      </c>
      <c r="J645" s="639" t="s">
        <v>1866</v>
      </c>
      <c r="K645" s="639" t="s">
        <v>1867</v>
      </c>
      <c r="L645" s="646" t="s">
        <v>108</v>
      </c>
      <c r="M645" s="647">
        <v>44905</v>
      </c>
      <c r="N645" s="646"/>
      <c r="O645" s="640">
        <v>1</v>
      </c>
      <c r="P645" s="639" t="s">
        <v>1841</v>
      </c>
      <c r="Q645" s="639" t="s">
        <v>1312</v>
      </c>
      <c r="R645" s="639" t="s">
        <v>1313</v>
      </c>
      <c r="S645" s="646" t="s">
        <v>65</v>
      </c>
      <c r="T645" s="639" t="s">
        <v>1868</v>
      </c>
    </row>
    <row r="646" spans="2:20">
      <c r="B646" s="639" t="s">
        <v>1863</v>
      </c>
      <c r="C646" s="639" t="s">
        <v>1863</v>
      </c>
      <c r="D646" s="640">
        <v>25</v>
      </c>
      <c r="E646" s="640">
        <v>45</v>
      </c>
      <c r="F646" s="640">
        <v>0</v>
      </c>
      <c r="G646" s="640">
        <v>0</v>
      </c>
      <c r="H646" s="639" t="s">
        <v>1864</v>
      </c>
      <c r="I646" s="639" t="s">
        <v>1865</v>
      </c>
      <c r="J646" s="639" t="s">
        <v>1866</v>
      </c>
      <c r="K646" s="639" t="s">
        <v>1867</v>
      </c>
      <c r="L646" s="646" t="s">
        <v>124</v>
      </c>
      <c r="M646" s="647">
        <v>44905</v>
      </c>
      <c r="N646" s="646"/>
      <c r="O646" s="640">
        <v>1</v>
      </c>
      <c r="P646" s="639" t="s">
        <v>91</v>
      </c>
      <c r="Q646" s="639" t="s">
        <v>1312</v>
      </c>
      <c r="R646" s="639" t="s">
        <v>1313</v>
      </c>
      <c r="S646" s="646" t="s">
        <v>65</v>
      </c>
      <c r="T646" s="639" t="s">
        <v>1868</v>
      </c>
    </row>
    <row r="647" spans="2:20">
      <c r="B647" s="639" t="s">
        <v>1863</v>
      </c>
      <c r="C647" s="639" t="s">
        <v>1863</v>
      </c>
      <c r="D647" s="640">
        <v>105</v>
      </c>
      <c r="E647" s="640">
        <v>125</v>
      </c>
      <c r="F647" s="640">
        <v>0</v>
      </c>
      <c r="G647" s="640">
        <v>0</v>
      </c>
      <c r="H647" s="639" t="s">
        <v>43</v>
      </c>
      <c r="I647" s="639" t="s">
        <v>43</v>
      </c>
      <c r="J647" s="639" t="s">
        <v>304</v>
      </c>
      <c r="K647" s="639" t="s">
        <v>639</v>
      </c>
      <c r="L647" s="646" t="s">
        <v>108</v>
      </c>
      <c r="M647" s="647">
        <v>44896</v>
      </c>
      <c r="N647" s="646"/>
      <c r="O647" s="640">
        <v>1</v>
      </c>
      <c r="P647" s="639" t="s">
        <v>91</v>
      </c>
      <c r="Q647" s="639" t="s">
        <v>1312</v>
      </c>
      <c r="R647" s="639" t="s">
        <v>1313</v>
      </c>
      <c r="S647" s="646" t="s">
        <v>65</v>
      </c>
      <c r="T647" s="639" t="s">
        <v>1639</v>
      </c>
    </row>
    <row r="648" spans="2:20">
      <c r="B648" s="639" t="s">
        <v>1863</v>
      </c>
      <c r="C648" s="639" t="s">
        <v>1863</v>
      </c>
      <c r="D648" s="640">
        <v>105</v>
      </c>
      <c r="E648" s="640">
        <v>125</v>
      </c>
      <c r="F648" s="640">
        <v>0</v>
      </c>
      <c r="G648" s="640">
        <v>0</v>
      </c>
      <c r="H648" s="639" t="s">
        <v>43</v>
      </c>
      <c r="I648" s="639" t="s">
        <v>43</v>
      </c>
      <c r="J648" s="639" t="s">
        <v>304</v>
      </c>
      <c r="K648" s="639" t="s">
        <v>639</v>
      </c>
      <c r="L648" s="646" t="s">
        <v>124</v>
      </c>
      <c r="M648" s="647">
        <v>44896</v>
      </c>
      <c r="N648" s="646"/>
      <c r="O648" s="640">
        <v>1</v>
      </c>
      <c r="P648" s="639" t="s">
        <v>91</v>
      </c>
      <c r="Q648" s="639" t="s">
        <v>1312</v>
      </c>
      <c r="R648" s="639" t="s">
        <v>1313</v>
      </c>
      <c r="S648" s="646" t="s">
        <v>65</v>
      </c>
      <c r="T648" s="639" t="s">
        <v>1639</v>
      </c>
    </row>
    <row r="649" spans="2:20">
      <c r="B649" s="639" t="s">
        <v>1869</v>
      </c>
      <c r="C649" s="639" t="s">
        <v>256</v>
      </c>
      <c r="D649" s="640">
        <v>325</v>
      </c>
      <c r="E649" s="640">
        <v>330</v>
      </c>
      <c r="F649" s="640">
        <v>0</v>
      </c>
      <c r="G649" s="640">
        <v>0</v>
      </c>
      <c r="H649" s="639" t="s">
        <v>1329</v>
      </c>
      <c r="I649" s="639" t="s">
        <v>1330</v>
      </c>
      <c r="J649" s="639" t="s">
        <v>172</v>
      </c>
      <c r="K649" s="639" t="s">
        <v>1361</v>
      </c>
      <c r="L649" s="646" t="s">
        <v>66</v>
      </c>
      <c r="M649" s="647">
        <v>44809</v>
      </c>
      <c r="N649" s="646"/>
      <c r="O649" s="640">
        <v>2</v>
      </c>
      <c r="P649" s="639" t="s">
        <v>91</v>
      </c>
      <c r="Q649" s="639" t="s">
        <v>1336</v>
      </c>
      <c r="R649" s="646"/>
      <c r="S649" s="646" t="s">
        <v>65</v>
      </c>
      <c r="T649" s="639" t="s">
        <v>1870</v>
      </c>
    </row>
    <row r="650" spans="2:20">
      <c r="B650" s="639" t="s">
        <v>1869</v>
      </c>
      <c r="C650" s="639" t="s">
        <v>256</v>
      </c>
      <c r="D650" s="640">
        <v>325</v>
      </c>
      <c r="E650" s="640">
        <v>330</v>
      </c>
      <c r="F650" s="640">
        <v>0</v>
      </c>
      <c r="G650" s="640">
        <v>0</v>
      </c>
      <c r="H650" s="639" t="s">
        <v>1329</v>
      </c>
      <c r="I650" s="639" t="s">
        <v>1329</v>
      </c>
      <c r="J650" s="639" t="s">
        <v>1682</v>
      </c>
      <c r="K650" s="639" t="s">
        <v>1361</v>
      </c>
      <c r="L650" s="646" t="s">
        <v>66</v>
      </c>
      <c r="M650" s="647">
        <v>44898</v>
      </c>
      <c r="N650" s="646"/>
      <c r="O650" s="640">
        <v>2</v>
      </c>
      <c r="P650" s="639" t="s">
        <v>91</v>
      </c>
      <c r="Q650" s="639" t="s">
        <v>1336</v>
      </c>
      <c r="R650" s="646"/>
      <c r="S650" s="646" t="s">
        <v>65</v>
      </c>
      <c r="T650" s="639" t="s">
        <v>1870</v>
      </c>
    </row>
    <row r="651" spans="2:20">
      <c r="B651" s="639" t="s">
        <v>292</v>
      </c>
      <c r="C651" s="639" t="s">
        <v>292</v>
      </c>
      <c r="D651" s="640">
        <v>15</v>
      </c>
      <c r="E651" s="640">
        <v>35</v>
      </c>
      <c r="F651" s="640">
        <v>0</v>
      </c>
      <c r="G651" s="640">
        <v>0</v>
      </c>
      <c r="H651" s="639" t="s">
        <v>1864</v>
      </c>
      <c r="I651" s="639" t="s">
        <v>1865</v>
      </c>
      <c r="J651" s="639" t="s">
        <v>1866</v>
      </c>
      <c r="K651" s="639" t="s">
        <v>1867</v>
      </c>
      <c r="L651" s="646" t="s">
        <v>108</v>
      </c>
      <c r="M651" s="647">
        <v>44905</v>
      </c>
      <c r="N651" s="646"/>
      <c r="O651" s="640">
        <v>1</v>
      </c>
      <c r="P651" s="639" t="s">
        <v>1841</v>
      </c>
      <c r="Q651" s="639" t="s">
        <v>1312</v>
      </c>
      <c r="R651" s="639" t="s">
        <v>1313</v>
      </c>
      <c r="S651" s="646" t="s">
        <v>65</v>
      </c>
      <c r="T651" s="639" t="s">
        <v>1871</v>
      </c>
    </row>
    <row r="652" spans="2:20">
      <c r="B652" s="639" t="s">
        <v>292</v>
      </c>
      <c r="C652" s="639" t="s">
        <v>292</v>
      </c>
      <c r="D652" s="640">
        <v>-5</v>
      </c>
      <c r="E652" s="640">
        <v>15</v>
      </c>
      <c r="F652" s="640">
        <v>0</v>
      </c>
      <c r="G652" s="640">
        <v>0</v>
      </c>
      <c r="H652" s="639" t="s">
        <v>1864</v>
      </c>
      <c r="I652" s="639" t="s">
        <v>1865</v>
      </c>
      <c r="J652" s="639" t="s">
        <v>1866</v>
      </c>
      <c r="K652" s="639" t="s">
        <v>1867</v>
      </c>
      <c r="L652" s="646" t="s">
        <v>108</v>
      </c>
      <c r="M652" s="647">
        <v>44905</v>
      </c>
      <c r="N652" s="646"/>
      <c r="O652" s="640">
        <v>1</v>
      </c>
      <c r="P652" s="639" t="s">
        <v>117</v>
      </c>
      <c r="Q652" s="639" t="s">
        <v>1312</v>
      </c>
      <c r="R652" s="639" t="s">
        <v>1313</v>
      </c>
      <c r="S652" s="646" t="s">
        <v>65</v>
      </c>
      <c r="T652" s="639" t="s">
        <v>1872</v>
      </c>
    </row>
    <row r="653" spans="2:20">
      <c r="B653" s="639" t="s">
        <v>292</v>
      </c>
      <c r="C653" s="639" t="s">
        <v>292</v>
      </c>
      <c r="D653" s="640">
        <v>-20</v>
      </c>
      <c r="E653" s="640">
        <v>0</v>
      </c>
      <c r="F653" s="640">
        <v>0</v>
      </c>
      <c r="G653" s="640">
        <v>0</v>
      </c>
      <c r="H653" s="639" t="s">
        <v>1864</v>
      </c>
      <c r="I653" s="639" t="s">
        <v>1865</v>
      </c>
      <c r="J653" s="639" t="s">
        <v>1866</v>
      </c>
      <c r="K653" s="639" t="s">
        <v>1867</v>
      </c>
      <c r="L653" s="646" t="s">
        <v>108</v>
      </c>
      <c r="M653" s="647">
        <v>44905</v>
      </c>
      <c r="N653" s="646"/>
      <c r="O653" s="640">
        <v>1</v>
      </c>
      <c r="P653" s="639" t="s">
        <v>547</v>
      </c>
      <c r="Q653" s="639" t="s">
        <v>1312</v>
      </c>
      <c r="R653" s="639" t="s">
        <v>1313</v>
      </c>
      <c r="S653" s="646" t="s">
        <v>65</v>
      </c>
      <c r="T653" s="639" t="s">
        <v>1873</v>
      </c>
    </row>
    <row r="654" spans="2:20">
      <c r="B654" s="639" t="s">
        <v>292</v>
      </c>
      <c r="C654" s="639" t="s">
        <v>292</v>
      </c>
      <c r="D654" s="640">
        <v>-40</v>
      </c>
      <c r="E654" s="640">
        <v>-20</v>
      </c>
      <c r="F654" s="640">
        <v>0</v>
      </c>
      <c r="G654" s="640">
        <v>0</v>
      </c>
      <c r="H654" s="639" t="s">
        <v>1864</v>
      </c>
      <c r="I654" s="639" t="s">
        <v>1865</v>
      </c>
      <c r="J654" s="639" t="s">
        <v>1866</v>
      </c>
      <c r="K654" s="639" t="s">
        <v>1867</v>
      </c>
      <c r="L654" s="646" t="s">
        <v>108</v>
      </c>
      <c r="M654" s="647">
        <v>44905</v>
      </c>
      <c r="N654" s="646"/>
      <c r="O654" s="640">
        <v>1</v>
      </c>
      <c r="P654" s="639" t="s">
        <v>70</v>
      </c>
      <c r="Q654" s="639" t="s">
        <v>1312</v>
      </c>
      <c r="R654" s="639" t="s">
        <v>1313</v>
      </c>
      <c r="S654" s="646" t="s">
        <v>65</v>
      </c>
      <c r="T654" s="639" t="s">
        <v>1874</v>
      </c>
    </row>
    <row r="655" spans="2:20">
      <c r="B655" s="639" t="s">
        <v>292</v>
      </c>
      <c r="C655" s="639" t="s">
        <v>292</v>
      </c>
      <c r="D655" s="640">
        <v>25</v>
      </c>
      <c r="E655" s="640">
        <v>45</v>
      </c>
      <c r="F655" s="640">
        <v>0</v>
      </c>
      <c r="G655" s="640">
        <v>0</v>
      </c>
      <c r="H655" s="639" t="s">
        <v>1864</v>
      </c>
      <c r="I655" s="639" t="s">
        <v>1865</v>
      </c>
      <c r="J655" s="639" t="s">
        <v>1866</v>
      </c>
      <c r="K655" s="639" t="s">
        <v>1867</v>
      </c>
      <c r="L655" s="646" t="s">
        <v>124</v>
      </c>
      <c r="M655" s="647">
        <v>44905</v>
      </c>
      <c r="N655" s="646"/>
      <c r="O655" s="640">
        <v>1</v>
      </c>
      <c r="P655" s="639" t="s">
        <v>91</v>
      </c>
      <c r="Q655" s="639" t="s">
        <v>1312</v>
      </c>
      <c r="R655" s="639" t="s">
        <v>1313</v>
      </c>
      <c r="S655" s="646" t="s">
        <v>65</v>
      </c>
      <c r="T655" s="639" t="s">
        <v>1875</v>
      </c>
    </row>
    <row r="656" spans="2:20">
      <c r="B656" s="639" t="s">
        <v>292</v>
      </c>
      <c r="C656" s="639" t="s">
        <v>292</v>
      </c>
      <c r="D656" s="640">
        <v>105</v>
      </c>
      <c r="E656" s="640">
        <v>185</v>
      </c>
      <c r="F656" s="640">
        <v>0</v>
      </c>
      <c r="G656" s="640">
        <v>0</v>
      </c>
      <c r="H656" s="639" t="s">
        <v>43</v>
      </c>
      <c r="I656" s="639" t="s">
        <v>43</v>
      </c>
      <c r="J656" s="639" t="s">
        <v>304</v>
      </c>
      <c r="K656" s="639" t="s">
        <v>639</v>
      </c>
      <c r="L656" s="646" t="s">
        <v>108</v>
      </c>
      <c r="M656" s="647">
        <v>44896</v>
      </c>
      <c r="N656" s="646"/>
      <c r="O656" s="640">
        <v>1</v>
      </c>
      <c r="P656" s="639" t="s">
        <v>91</v>
      </c>
      <c r="Q656" s="639" t="s">
        <v>1312</v>
      </c>
      <c r="R656" s="639" t="s">
        <v>1313</v>
      </c>
      <c r="S656" s="646" t="s">
        <v>65</v>
      </c>
      <c r="T656" s="639" t="s">
        <v>1876</v>
      </c>
    </row>
    <row r="657" spans="2:20">
      <c r="B657" s="639" t="s">
        <v>292</v>
      </c>
      <c r="C657" s="639" t="s">
        <v>292</v>
      </c>
      <c r="D657" s="640">
        <v>105</v>
      </c>
      <c r="E657" s="640">
        <v>185</v>
      </c>
      <c r="F657" s="640">
        <v>0</v>
      </c>
      <c r="G657" s="640">
        <v>0</v>
      </c>
      <c r="H657" s="639" t="s">
        <v>43</v>
      </c>
      <c r="I657" s="639" t="s">
        <v>43</v>
      </c>
      <c r="J657" s="639" t="s">
        <v>304</v>
      </c>
      <c r="K657" s="639" t="s">
        <v>639</v>
      </c>
      <c r="L657" s="646" t="s">
        <v>124</v>
      </c>
      <c r="M657" s="647">
        <v>44896</v>
      </c>
      <c r="N657" s="646"/>
      <c r="O657" s="640">
        <v>1</v>
      </c>
      <c r="P657" s="639" t="s">
        <v>91</v>
      </c>
      <c r="Q657" s="639" t="s">
        <v>1312</v>
      </c>
      <c r="R657" s="639" t="s">
        <v>1313</v>
      </c>
      <c r="S657" s="646" t="s">
        <v>65</v>
      </c>
      <c r="T657" s="639" t="s">
        <v>1877</v>
      </c>
    </row>
    <row r="658" spans="2:20">
      <c r="B658" s="639" t="s">
        <v>1878</v>
      </c>
      <c r="C658" s="639" t="s">
        <v>218</v>
      </c>
      <c r="D658" s="640">
        <v>315</v>
      </c>
      <c r="E658" s="640">
        <v>325</v>
      </c>
      <c r="F658" s="640">
        <v>0</v>
      </c>
      <c r="G658" s="640">
        <v>0</v>
      </c>
      <c r="H658" s="639" t="s">
        <v>52</v>
      </c>
      <c r="I658" s="639" t="s">
        <v>1329</v>
      </c>
      <c r="J658" s="639" t="s">
        <v>1469</v>
      </c>
      <c r="K658" s="639" t="s">
        <v>1879</v>
      </c>
      <c r="L658" s="646" t="s">
        <v>66</v>
      </c>
      <c r="M658" s="647">
        <v>44898</v>
      </c>
      <c r="N658" s="646"/>
      <c r="O658" s="640">
        <v>1</v>
      </c>
      <c r="P658" s="639" t="s">
        <v>91</v>
      </c>
      <c r="Q658" s="639" t="s">
        <v>1336</v>
      </c>
      <c r="R658" s="646"/>
      <c r="S658" s="646" t="s">
        <v>65</v>
      </c>
      <c r="T658" s="646"/>
    </row>
    <row r="659" spans="2:20">
      <c r="B659" s="639" t="s">
        <v>1880</v>
      </c>
      <c r="C659" s="639" t="s">
        <v>907</v>
      </c>
      <c r="D659" s="640">
        <v>-63</v>
      </c>
      <c r="E659" s="640">
        <v>-58</v>
      </c>
      <c r="F659" s="640">
        <v>0</v>
      </c>
      <c r="G659" s="640">
        <v>0</v>
      </c>
      <c r="H659" s="639" t="s">
        <v>1318</v>
      </c>
      <c r="I659" s="639" t="s">
        <v>1319</v>
      </c>
      <c r="J659" s="639" t="s">
        <v>1529</v>
      </c>
      <c r="K659" s="639" t="s">
        <v>1379</v>
      </c>
      <c r="L659" s="646" t="s">
        <v>66</v>
      </c>
      <c r="M659" s="647">
        <v>44905</v>
      </c>
      <c r="N659" s="646"/>
      <c r="O659" s="640">
        <v>1</v>
      </c>
      <c r="P659" s="639" t="s">
        <v>91</v>
      </c>
      <c r="Q659" s="639" t="s">
        <v>1312</v>
      </c>
      <c r="R659" s="639" t="s">
        <v>1313</v>
      </c>
      <c r="S659" s="646" t="s">
        <v>65</v>
      </c>
      <c r="T659" s="639" t="s">
        <v>1317</v>
      </c>
    </row>
    <row r="660" spans="2:20">
      <c r="B660" s="639" t="s">
        <v>1881</v>
      </c>
      <c r="C660" s="639" t="s">
        <v>729</v>
      </c>
      <c r="D660" s="640">
        <v>-65</v>
      </c>
      <c r="E660" s="640">
        <v>-55</v>
      </c>
      <c r="F660" s="640">
        <v>0</v>
      </c>
      <c r="G660" s="640">
        <v>0</v>
      </c>
      <c r="H660" s="639" t="s">
        <v>1396</v>
      </c>
      <c r="I660" s="639" t="s">
        <v>1323</v>
      </c>
      <c r="J660" s="639" t="s">
        <v>1397</v>
      </c>
      <c r="K660" s="639" t="s">
        <v>1379</v>
      </c>
      <c r="L660" s="646" t="s">
        <v>66</v>
      </c>
      <c r="M660" s="647">
        <v>44891</v>
      </c>
      <c r="N660" s="646"/>
      <c r="O660" s="640">
        <v>1</v>
      </c>
      <c r="P660" s="639" t="s">
        <v>91</v>
      </c>
      <c r="Q660" s="639" t="s">
        <v>1312</v>
      </c>
      <c r="R660" s="639" t="s">
        <v>1313</v>
      </c>
      <c r="S660" s="646" t="s">
        <v>65</v>
      </c>
      <c r="T660" s="646"/>
    </row>
    <row r="661" spans="2:20">
      <c r="B661" s="639" t="s">
        <v>1882</v>
      </c>
      <c r="C661" s="639" t="s">
        <v>856</v>
      </c>
      <c r="D661" s="640">
        <v>183</v>
      </c>
      <c r="E661" s="640">
        <v>193</v>
      </c>
      <c r="F661" s="640">
        <v>90</v>
      </c>
      <c r="G661" s="640">
        <v>0</v>
      </c>
      <c r="H661" s="639" t="s">
        <v>1308</v>
      </c>
      <c r="I661" s="639" t="s">
        <v>1309</v>
      </c>
      <c r="J661" s="639" t="s">
        <v>1310</v>
      </c>
      <c r="K661" s="639" t="s">
        <v>1311</v>
      </c>
      <c r="L661" s="646" t="s">
        <v>66</v>
      </c>
      <c r="M661" s="647">
        <v>44905</v>
      </c>
      <c r="N661" s="646"/>
      <c r="O661" s="640">
        <v>1</v>
      </c>
      <c r="P661" s="639" t="s">
        <v>91</v>
      </c>
      <c r="Q661" s="639" t="s">
        <v>1312</v>
      </c>
      <c r="R661" s="639" t="s">
        <v>1313</v>
      </c>
      <c r="S661" s="646" t="s">
        <v>65</v>
      </c>
      <c r="T661" s="639" t="s">
        <v>1486</v>
      </c>
    </row>
    <row r="662" spans="2:20">
      <c r="B662" s="639" t="s">
        <v>1883</v>
      </c>
      <c r="C662" s="639" t="s">
        <v>694</v>
      </c>
      <c r="D662" s="640">
        <v>-24</v>
      </c>
      <c r="E662" s="640">
        <v>-19</v>
      </c>
      <c r="F662" s="640">
        <v>0</v>
      </c>
      <c r="G662" s="640">
        <v>0</v>
      </c>
      <c r="H662" s="639" t="s">
        <v>1318</v>
      </c>
      <c r="I662" s="639" t="s">
        <v>1319</v>
      </c>
      <c r="J662" s="639" t="s">
        <v>697</v>
      </c>
      <c r="K662" s="639" t="s">
        <v>1311</v>
      </c>
      <c r="L662" s="646" t="s">
        <v>66</v>
      </c>
      <c r="M662" s="647">
        <v>44905</v>
      </c>
      <c r="N662" s="646"/>
      <c r="O662" s="640">
        <v>1</v>
      </c>
      <c r="P662" s="639" t="s">
        <v>91</v>
      </c>
      <c r="Q662" s="639" t="s">
        <v>1312</v>
      </c>
      <c r="R662" s="639" t="s">
        <v>1313</v>
      </c>
      <c r="S662" s="646" t="s">
        <v>65</v>
      </c>
      <c r="T662" s="646"/>
    </row>
    <row r="663" spans="2:20">
      <c r="B663" s="639" t="s">
        <v>1884</v>
      </c>
      <c r="C663" s="639" t="s">
        <v>218</v>
      </c>
      <c r="D663" s="640">
        <v>442</v>
      </c>
      <c r="E663" s="640">
        <v>452</v>
      </c>
      <c r="F663" s="640">
        <v>0</v>
      </c>
      <c r="G663" s="640">
        <v>0</v>
      </c>
      <c r="H663" s="639" t="s">
        <v>52</v>
      </c>
      <c r="I663" s="639" t="s">
        <v>1329</v>
      </c>
      <c r="J663" s="639" t="s">
        <v>1469</v>
      </c>
      <c r="K663" s="639" t="s">
        <v>1367</v>
      </c>
      <c r="L663" s="646" t="s">
        <v>66</v>
      </c>
      <c r="M663" s="647">
        <v>44898</v>
      </c>
      <c r="N663" s="646"/>
      <c r="O663" s="640">
        <v>2</v>
      </c>
      <c r="P663" s="639" t="s">
        <v>91</v>
      </c>
      <c r="Q663" s="639" t="s">
        <v>1336</v>
      </c>
      <c r="R663" s="646"/>
      <c r="S663" s="646" t="s">
        <v>65</v>
      </c>
      <c r="T663" s="639" t="s">
        <v>1885</v>
      </c>
    </row>
    <row r="664" spans="2:20">
      <c r="B664" s="639" t="s">
        <v>1886</v>
      </c>
      <c r="C664" s="639" t="s">
        <v>1004</v>
      </c>
      <c r="D664" s="640">
        <v>134</v>
      </c>
      <c r="E664" s="640">
        <v>139</v>
      </c>
      <c r="F664" s="640">
        <v>0</v>
      </c>
      <c r="G664" s="640">
        <v>0</v>
      </c>
      <c r="H664" s="639" t="s">
        <v>1333</v>
      </c>
      <c r="I664" s="639" t="s">
        <v>43</v>
      </c>
      <c r="J664" s="639" t="s">
        <v>1334</v>
      </c>
      <c r="K664" s="639" t="s">
        <v>1388</v>
      </c>
      <c r="L664" s="646" t="s">
        <v>66</v>
      </c>
      <c r="M664" s="647">
        <v>44905</v>
      </c>
      <c r="N664" s="646"/>
      <c r="O664" s="640">
        <v>1</v>
      </c>
      <c r="P664" s="639" t="s">
        <v>91</v>
      </c>
      <c r="Q664" s="639" t="s">
        <v>1312</v>
      </c>
      <c r="R664" s="639" t="s">
        <v>1313</v>
      </c>
      <c r="S664" s="646" t="s">
        <v>222</v>
      </c>
      <c r="T664" s="639" t="s">
        <v>1887</v>
      </c>
    </row>
    <row r="665" spans="2:20">
      <c r="B665" s="639" t="s">
        <v>1888</v>
      </c>
      <c r="C665" s="639" t="s">
        <v>1034</v>
      </c>
      <c r="D665" s="640">
        <v>-29</v>
      </c>
      <c r="E665" s="640">
        <v>-24</v>
      </c>
      <c r="F665" s="640">
        <v>0</v>
      </c>
      <c r="G665" s="640">
        <v>0</v>
      </c>
      <c r="H665" s="639" t="s">
        <v>1329</v>
      </c>
      <c r="I665" s="639" t="s">
        <v>1330</v>
      </c>
      <c r="J665" s="639" t="s">
        <v>352</v>
      </c>
      <c r="K665" s="639" t="s">
        <v>1379</v>
      </c>
      <c r="L665" s="646" t="s">
        <v>66</v>
      </c>
      <c r="M665" s="647">
        <v>44912</v>
      </c>
      <c r="N665" s="646"/>
      <c r="O665" s="640">
        <v>1</v>
      </c>
      <c r="P665" s="639" t="s">
        <v>91</v>
      </c>
      <c r="Q665" s="639" t="s">
        <v>1312</v>
      </c>
      <c r="R665" s="639" t="s">
        <v>1313</v>
      </c>
      <c r="S665" s="646" t="s">
        <v>65</v>
      </c>
      <c r="T665" s="646"/>
    </row>
    <row r="666" spans="2:20">
      <c r="B666" s="639" t="s">
        <v>1888</v>
      </c>
      <c r="C666" s="639" t="s">
        <v>766</v>
      </c>
      <c r="D666" s="640">
        <v>3</v>
      </c>
      <c r="E666" s="640">
        <v>8</v>
      </c>
      <c r="F666" s="640">
        <v>0</v>
      </c>
      <c r="G666" s="640">
        <v>0</v>
      </c>
      <c r="H666" s="639" t="s">
        <v>1333</v>
      </c>
      <c r="I666" s="639" t="s">
        <v>43</v>
      </c>
      <c r="J666" s="639" t="s">
        <v>1381</v>
      </c>
      <c r="K666" s="639" t="s">
        <v>1311</v>
      </c>
      <c r="L666" s="646" t="s">
        <v>66</v>
      </c>
      <c r="M666" s="647">
        <v>44905</v>
      </c>
      <c r="N666" s="646"/>
      <c r="O666" s="640">
        <v>1</v>
      </c>
      <c r="P666" s="639" t="s">
        <v>91</v>
      </c>
      <c r="Q666" s="639" t="s">
        <v>1312</v>
      </c>
      <c r="R666" s="639" t="s">
        <v>1313</v>
      </c>
      <c r="S666" s="646" t="s">
        <v>65</v>
      </c>
      <c r="T666" s="646"/>
    </row>
    <row r="667" spans="2:20">
      <c r="B667" s="639" t="s">
        <v>205</v>
      </c>
      <c r="C667" s="639" t="s">
        <v>193</v>
      </c>
      <c r="D667" s="640">
        <v>130</v>
      </c>
      <c r="E667" s="640">
        <v>150</v>
      </c>
      <c r="F667" s="640">
        <v>0</v>
      </c>
      <c r="G667" s="640">
        <v>0</v>
      </c>
      <c r="H667" s="639" t="s">
        <v>1329</v>
      </c>
      <c r="I667" s="639" t="s">
        <v>1330</v>
      </c>
      <c r="J667" s="639" t="s">
        <v>172</v>
      </c>
      <c r="K667" s="639" t="s">
        <v>1438</v>
      </c>
      <c r="L667" s="646" t="s">
        <v>66</v>
      </c>
      <c r="M667" s="647">
        <v>44886</v>
      </c>
      <c r="N667" s="646"/>
      <c r="O667" s="640">
        <v>1</v>
      </c>
      <c r="P667" s="639" t="s">
        <v>91</v>
      </c>
      <c r="Q667" s="639" t="s">
        <v>1336</v>
      </c>
      <c r="R667" s="646"/>
      <c r="S667" s="646" t="s">
        <v>65</v>
      </c>
      <c r="T667" s="646"/>
    </row>
    <row r="668" spans="2:20">
      <c r="B668" s="639" t="s">
        <v>145</v>
      </c>
      <c r="C668" s="639" t="s">
        <v>107</v>
      </c>
      <c r="D668" s="640">
        <v>110</v>
      </c>
      <c r="E668" s="640">
        <v>115</v>
      </c>
      <c r="F668" s="640">
        <v>0</v>
      </c>
      <c r="G668" s="640">
        <v>0</v>
      </c>
      <c r="H668" s="639" t="s">
        <v>1691</v>
      </c>
      <c r="I668" s="639" t="s">
        <v>1692</v>
      </c>
      <c r="J668" s="639" t="s">
        <v>1693</v>
      </c>
      <c r="K668" s="639" t="s">
        <v>1333</v>
      </c>
      <c r="L668" s="646" t="s">
        <v>66</v>
      </c>
      <c r="M668" s="647">
        <v>44533</v>
      </c>
      <c r="N668" s="646"/>
      <c r="O668" s="640">
        <v>1</v>
      </c>
      <c r="P668" s="639" t="s">
        <v>91</v>
      </c>
      <c r="Q668" s="639" t="s">
        <v>1312</v>
      </c>
      <c r="R668" s="639" t="s">
        <v>1313</v>
      </c>
      <c r="S668" s="646" t="s">
        <v>65</v>
      </c>
      <c r="T668" s="639" t="s">
        <v>1694</v>
      </c>
    </row>
    <row r="669" spans="2:20">
      <c r="B669" s="639" t="s">
        <v>1889</v>
      </c>
      <c r="C669" s="639" t="s">
        <v>729</v>
      </c>
      <c r="D669" s="640">
        <v>-65</v>
      </c>
      <c r="E669" s="640">
        <v>-55</v>
      </c>
      <c r="F669" s="640">
        <v>0</v>
      </c>
      <c r="G669" s="640">
        <v>0</v>
      </c>
      <c r="H669" s="639" t="s">
        <v>1396</v>
      </c>
      <c r="I669" s="639" t="s">
        <v>1323</v>
      </c>
      <c r="J669" s="639" t="s">
        <v>1397</v>
      </c>
      <c r="K669" s="639" t="s">
        <v>1379</v>
      </c>
      <c r="L669" s="646" t="s">
        <v>66</v>
      </c>
      <c r="M669" s="647">
        <v>44891</v>
      </c>
      <c r="N669" s="646"/>
      <c r="O669" s="640">
        <v>1</v>
      </c>
      <c r="P669" s="639" t="s">
        <v>91</v>
      </c>
      <c r="Q669" s="639" t="s">
        <v>1312</v>
      </c>
      <c r="R669" s="639" t="s">
        <v>1313</v>
      </c>
      <c r="S669" s="646" t="s">
        <v>65</v>
      </c>
      <c r="T669" s="646"/>
    </row>
    <row r="670" spans="2:20">
      <c r="B670" s="639" t="s">
        <v>1890</v>
      </c>
      <c r="C670" s="639" t="s">
        <v>642</v>
      </c>
      <c r="D670" s="640">
        <v>62</v>
      </c>
      <c r="E670" s="640">
        <v>72</v>
      </c>
      <c r="F670" s="640">
        <v>0</v>
      </c>
      <c r="G670" s="640">
        <v>0</v>
      </c>
      <c r="H670" s="639" t="s">
        <v>1319</v>
      </c>
      <c r="I670" s="639" t="s">
        <v>52</v>
      </c>
      <c r="J670" s="639" t="s">
        <v>651</v>
      </c>
      <c r="K670" s="639" t="s">
        <v>1560</v>
      </c>
      <c r="L670" s="646" t="s">
        <v>66</v>
      </c>
      <c r="M670" s="647">
        <v>44774</v>
      </c>
      <c r="N670" s="646"/>
      <c r="O670" s="640">
        <v>1</v>
      </c>
      <c r="P670" s="639" t="s">
        <v>643</v>
      </c>
      <c r="Q670" s="639" t="s">
        <v>1336</v>
      </c>
      <c r="R670" s="646"/>
      <c r="S670" s="646" t="s">
        <v>65</v>
      </c>
      <c r="T670" s="639" t="s">
        <v>1</v>
      </c>
    </row>
    <row r="671" spans="2:20">
      <c r="B671" s="639" t="s">
        <v>1890</v>
      </c>
      <c r="C671" s="639" t="s">
        <v>642</v>
      </c>
      <c r="D671" s="640">
        <v>67</v>
      </c>
      <c r="E671" s="640">
        <v>77</v>
      </c>
      <c r="F671" s="640">
        <v>0</v>
      </c>
      <c r="G671" s="640">
        <v>0</v>
      </c>
      <c r="H671" s="639" t="s">
        <v>1319</v>
      </c>
      <c r="I671" s="639" t="s">
        <v>52</v>
      </c>
      <c r="J671" s="639" t="s">
        <v>651</v>
      </c>
      <c r="K671" s="639" t="s">
        <v>1560</v>
      </c>
      <c r="L671" s="646" t="s">
        <v>66</v>
      </c>
      <c r="M671" s="647">
        <v>44774</v>
      </c>
      <c r="N671" s="646"/>
      <c r="O671" s="640">
        <v>1</v>
      </c>
      <c r="P671" s="639" t="s">
        <v>417</v>
      </c>
      <c r="Q671" s="639" t="s">
        <v>1336</v>
      </c>
      <c r="R671" s="646"/>
      <c r="S671" s="646" t="s">
        <v>65</v>
      </c>
      <c r="T671" s="639" t="s">
        <v>1</v>
      </c>
    </row>
    <row r="672" spans="2:20">
      <c r="B672" s="639" t="s">
        <v>1891</v>
      </c>
      <c r="C672" s="639" t="s">
        <v>694</v>
      </c>
      <c r="D672" s="640">
        <v>-117</v>
      </c>
      <c r="E672" s="640">
        <v>-112</v>
      </c>
      <c r="F672" s="640">
        <v>0</v>
      </c>
      <c r="G672" s="640">
        <v>0</v>
      </c>
      <c r="H672" s="639" t="s">
        <v>1318</v>
      </c>
      <c r="I672" s="639" t="s">
        <v>1319</v>
      </c>
      <c r="J672" s="639" t="s">
        <v>697</v>
      </c>
      <c r="K672" s="639" t="s">
        <v>1892</v>
      </c>
      <c r="L672" s="646" t="s">
        <v>66</v>
      </c>
      <c r="M672" s="647">
        <v>44905</v>
      </c>
      <c r="N672" s="646"/>
      <c r="O672" s="640">
        <v>1</v>
      </c>
      <c r="P672" s="639" t="s">
        <v>91</v>
      </c>
      <c r="Q672" s="639" t="s">
        <v>1312</v>
      </c>
      <c r="R672" s="639" t="s">
        <v>1313</v>
      </c>
      <c r="S672" s="646" t="s">
        <v>65</v>
      </c>
      <c r="T672" s="639" t="s">
        <v>1317</v>
      </c>
    </row>
    <row r="673" spans="2:20">
      <c r="B673" s="639" t="s">
        <v>1893</v>
      </c>
      <c r="C673" s="639" t="s">
        <v>856</v>
      </c>
      <c r="D673" s="640">
        <v>-18</v>
      </c>
      <c r="E673" s="640">
        <v>-8</v>
      </c>
      <c r="F673" s="640">
        <v>90</v>
      </c>
      <c r="G673" s="640">
        <v>0</v>
      </c>
      <c r="H673" s="639" t="s">
        <v>1308</v>
      </c>
      <c r="I673" s="639" t="s">
        <v>1309</v>
      </c>
      <c r="J673" s="639" t="s">
        <v>1310</v>
      </c>
      <c r="K673" s="639" t="s">
        <v>1379</v>
      </c>
      <c r="L673" s="646" t="s">
        <v>66</v>
      </c>
      <c r="M673" s="647">
        <v>44905</v>
      </c>
      <c r="N673" s="646"/>
      <c r="O673" s="640">
        <v>1</v>
      </c>
      <c r="P673" s="639" t="s">
        <v>91</v>
      </c>
      <c r="Q673" s="639" t="s">
        <v>1312</v>
      </c>
      <c r="R673" s="639" t="s">
        <v>1313</v>
      </c>
      <c r="S673" s="646" t="s">
        <v>65</v>
      </c>
      <c r="T673" s="646"/>
    </row>
    <row r="674" spans="2:20">
      <c r="B674" s="639" t="s">
        <v>1894</v>
      </c>
      <c r="C674" s="639" t="s">
        <v>256</v>
      </c>
      <c r="D674" s="640">
        <v>295</v>
      </c>
      <c r="E674" s="640">
        <v>300</v>
      </c>
      <c r="F674" s="640">
        <v>0</v>
      </c>
      <c r="G674" s="640">
        <v>0</v>
      </c>
      <c r="H674" s="639" t="s">
        <v>1329</v>
      </c>
      <c r="I674" s="639" t="s">
        <v>1330</v>
      </c>
      <c r="J674" s="639" t="s">
        <v>172</v>
      </c>
      <c r="K674" s="639" t="s">
        <v>1361</v>
      </c>
      <c r="L674" s="646" t="s">
        <v>66</v>
      </c>
      <c r="M674" s="647">
        <v>44809</v>
      </c>
      <c r="N674" s="646"/>
      <c r="O674" s="640">
        <v>1</v>
      </c>
      <c r="P674" s="639" t="s">
        <v>91</v>
      </c>
      <c r="Q674" s="639" t="s">
        <v>1336</v>
      </c>
      <c r="R674" s="646"/>
      <c r="S674" s="646" t="s">
        <v>65</v>
      </c>
      <c r="T674" s="639" t="s">
        <v>1895</v>
      </c>
    </row>
    <row r="675" spans="2:20">
      <c r="B675" s="639" t="s">
        <v>1894</v>
      </c>
      <c r="C675" s="639" t="s">
        <v>256</v>
      </c>
      <c r="D675" s="640">
        <v>295</v>
      </c>
      <c r="E675" s="640">
        <v>300</v>
      </c>
      <c r="F675" s="640">
        <v>0</v>
      </c>
      <c r="G675" s="640">
        <v>0</v>
      </c>
      <c r="H675" s="639" t="s">
        <v>1329</v>
      </c>
      <c r="I675" s="639" t="s">
        <v>1329</v>
      </c>
      <c r="J675" s="639" t="s">
        <v>1682</v>
      </c>
      <c r="K675" s="639" t="s">
        <v>1361</v>
      </c>
      <c r="L675" s="646" t="s">
        <v>66</v>
      </c>
      <c r="M675" s="647">
        <v>44898</v>
      </c>
      <c r="N675" s="646"/>
      <c r="O675" s="640">
        <v>1</v>
      </c>
      <c r="P675" s="639" t="s">
        <v>91</v>
      </c>
      <c r="Q675" s="639" t="s">
        <v>1336</v>
      </c>
      <c r="R675" s="646"/>
      <c r="S675" s="646" t="s">
        <v>65</v>
      </c>
      <c r="T675" s="639" t="s">
        <v>1895</v>
      </c>
    </row>
    <row r="676" spans="2:20">
      <c r="B676" s="639" t="s">
        <v>1896</v>
      </c>
      <c r="C676" s="639" t="s">
        <v>694</v>
      </c>
      <c r="D676" s="640">
        <v>-24</v>
      </c>
      <c r="E676" s="640">
        <v>-19</v>
      </c>
      <c r="F676" s="640">
        <v>0</v>
      </c>
      <c r="G676" s="640">
        <v>0</v>
      </c>
      <c r="H676" s="639" t="s">
        <v>1318</v>
      </c>
      <c r="I676" s="639" t="s">
        <v>1319</v>
      </c>
      <c r="J676" s="639" t="s">
        <v>697</v>
      </c>
      <c r="K676" s="639" t="s">
        <v>1311</v>
      </c>
      <c r="L676" s="646" t="s">
        <v>66</v>
      </c>
      <c r="M676" s="647">
        <v>44905</v>
      </c>
      <c r="N676" s="646"/>
      <c r="O676" s="640">
        <v>1</v>
      </c>
      <c r="P676" s="639" t="s">
        <v>91</v>
      </c>
      <c r="Q676" s="639" t="s">
        <v>1312</v>
      </c>
      <c r="R676" s="639" t="s">
        <v>1313</v>
      </c>
      <c r="S676" s="646" t="s">
        <v>65</v>
      </c>
      <c r="T676" s="646"/>
    </row>
    <row r="677" spans="2:20">
      <c r="B677" s="639" t="s">
        <v>1897</v>
      </c>
      <c r="C677" s="639" t="s">
        <v>856</v>
      </c>
      <c r="D677" s="640">
        <v>-18</v>
      </c>
      <c r="E677" s="640">
        <v>-8</v>
      </c>
      <c r="F677" s="640">
        <v>90</v>
      </c>
      <c r="G677" s="640">
        <v>0</v>
      </c>
      <c r="H677" s="639" t="s">
        <v>1308</v>
      </c>
      <c r="I677" s="639" t="s">
        <v>1309</v>
      </c>
      <c r="J677" s="639" t="s">
        <v>1310</v>
      </c>
      <c r="K677" s="639" t="s">
        <v>1379</v>
      </c>
      <c r="L677" s="646" t="s">
        <v>66</v>
      </c>
      <c r="M677" s="647">
        <v>44905</v>
      </c>
      <c r="N677" s="646"/>
      <c r="O677" s="640">
        <v>1</v>
      </c>
      <c r="P677" s="639" t="s">
        <v>91</v>
      </c>
      <c r="Q677" s="639" t="s">
        <v>1312</v>
      </c>
      <c r="R677" s="639" t="s">
        <v>1313</v>
      </c>
      <c r="S677" s="646" t="s">
        <v>65</v>
      </c>
      <c r="T677" s="646"/>
    </row>
    <row r="678" spans="2:20">
      <c r="B678" s="639" t="s">
        <v>1898</v>
      </c>
      <c r="C678" s="639" t="s">
        <v>1013</v>
      </c>
      <c r="D678" s="640">
        <v>495</v>
      </c>
      <c r="E678" s="640">
        <v>505</v>
      </c>
      <c r="F678" s="640">
        <v>0</v>
      </c>
      <c r="G678" s="640">
        <v>0</v>
      </c>
      <c r="H678" s="639" t="s">
        <v>1346</v>
      </c>
      <c r="I678" s="639" t="s">
        <v>1347</v>
      </c>
      <c r="J678" s="639" t="s">
        <v>1348</v>
      </c>
      <c r="K678" s="639" t="s">
        <v>1456</v>
      </c>
      <c r="L678" s="646" t="s">
        <v>66</v>
      </c>
      <c r="M678" s="647">
        <v>44912</v>
      </c>
      <c r="N678" s="646"/>
      <c r="O678" s="640">
        <v>1</v>
      </c>
      <c r="P678" s="639" t="s">
        <v>91</v>
      </c>
      <c r="Q678" s="639" t="s">
        <v>1336</v>
      </c>
      <c r="R678" s="646"/>
      <c r="S678" s="646" t="s">
        <v>65</v>
      </c>
      <c r="T678" s="639" t="s">
        <v>1899</v>
      </c>
    </row>
    <row r="679" spans="2:20">
      <c r="B679" s="639" t="s">
        <v>1900</v>
      </c>
      <c r="C679" s="639" t="s">
        <v>691</v>
      </c>
      <c r="D679" s="640">
        <v>-61</v>
      </c>
      <c r="E679" s="640">
        <v>-56</v>
      </c>
      <c r="F679" s="640">
        <v>0</v>
      </c>
      <c r="G679" s="640">
        <v>0</v>
      </c>
      <c r="H679" s="639" t="s">
        <v>1329</v>
      </c>
      <c r="I679" s="639" t="s">
        <v>1330</v>
      </c>
      <c r="J679" s="639" t="s">
        <v>700</v>
      </c>
      <c r="K679" s="639" t="s">
        <v>1392</v>
      </c>
      <c r="L679" s="646" t="s">
        <v>66</v>
      </c>
      <c r="M679" s="647">
        <v>44905</v>
      </c>
      <c r="N679" s="646"/>
      <c r="O679" s="640">
        <v>1</v>
      </c>
      <c r="P679" s="639" t="s">
        <v>91</v>
      </c>
      <c r="Q679" s="639" t="s">
        <v>1312</v>
      </c>
      <c r="R679" s="639" t="s">
        <v>1313</v>
      </c>
      <c r="S679" s="646" t="s">
        <v>65</v>
      </c>
      <c r="T679" s="646"/>
    </row>
    <row r="680" spans="2:20">
      <c r="B680" s="639" t="s">
        <v>615</v>
      </c>
      <c r="C680" s="639" t="s">
        <v>608</v>
      </c>
      <c r="D680" s="640">
        <v>155</v>
      </c>
      <c r="E680" s="640">
        <v>175</v>
      </c>
      <c r="F680" s="640">
        <v>0</v>
      </c>
      <c r="G680" s="640">
        <v>0</v>
      </c>
      <c r="H680" s="639" t="s">
        <v>1578</v>
      </c>
      <c r="I680" s="639" t="s">
        <v>1365</v>
      </c>
      <c r="J680" s="639" t="s">
        <v>1579</v>
      </c>
      <c r="K680" s="639" t="s">
        <v>1379</v>
      </c>
      <c r="L680" s="646" t="s">
        <v>66</v>
      </c>
      <c r="M680" s="647">
        <v>44914</v>
      </c>
      <c r="N680" s="646"/>
      <c r="O680" s="640">
        <v>1</v>
      </c>
      <c r="P680" s="639" t="s">
        <v>91</v>
      </c>
      <c r="Q680" s="639" t="s">
        <v>1336</v>
      </c>
      <c r="R680" s="646"/>
      <c r="S680" s="646" t="s">
        <v>65</v>
      </c>
      <c r="T680" s="639" t="s">
        <v>1901</v>
      </c>
    </row>
    <row r="681" spans="2:20">
      <c r="B681" s="639" t="s">
        <v>1902</v>
      </c>
      <c r="C681" s="639" t="s">
        <v>1061</v>
      </c>
      <c r="D681" s="640">
        <v>-5</v>
      </c>
      <c r="E681" s="640">
        <v>0</v>
      </c>
      <c r="F681" s="640">
        <v>0</v>
      </c>
      <c r="G681" s="640">
        <v>0</v>
      </c>
      <c r="H681" s="639" t="s">
        <v>52</v>
      </c>
      <c r="I681" s="639" t="s">
        <v>1329</v>
      </c>
      <c r="J681" s="639" t="s">
        <v>1682</v>
      </c>
      <c r="K681" s="639" t="s">
        <v>1066</v>
      </c>
      <c r="L681" s="646" t="s">
        <v>66</v>
      </c>
      <c r="M681" s="647">
        <v>44912</v>
      </c>
      <c r="N681" s="646"/>
      <c r="O681" s="640">
        <v>1</v>
      </c>
      <c r="P681" s="639" t="s">
        <v>91</v>
      </c>
      <c r="Q681" s="639" t="s">
        <v>1312</v>
      </c>
      <c r="R681" s="639" t="s">
        <v>1313</v>
      </c>
      <c r="S681" s="646" t="s">
        <v>65</v>
      </c>
      <c r="T681" s="639" t="s">
        <v>1725</v>
      </c>
    </row>
    <row r="682" spans="2:20">
      <c r="B682" s="639" t="s">
        <v>707</v>
      </c>
      <c r="C682" s="639" t="s">
        <v>707</v>
      </c>
      <c r="D682" s="640">
        <v>110</v>
      </c>
      <c r="E682" s="640">
        <v>135</v>
      </c>
      <c r="F682" s="640">
        <v>0</v>
      </c>
      <c r="G682" s="640">
        <v>0</v>
      </c>
      <c r="H682" s="639" t="s">
        <v>1333</v>
      </c>
      <c r="I682" s="639" t="s">
        <v>43</v>
      </c>
      <c r="J682" s="639" t="s">
        <v>352</v>
      </c>
      <c r="K682" s="639" t="s">
        <v>1331</v>
      </c>
      <c r="L682" s="646" t="s">
        <v>66</v>
      </c>
      <c r="M682" s="647">
        <v>44905</v>
      </c>
      <c r="N682" s="646"/>
      <c r="O682" s="640">
        <v>1</v>
      </c>
      <c r="P682" s="639" t="s">
        <v>293</v>
      </c>
      <c r="Q682" s="639" t="s">
        <v>1312</v>
      </c>
      <c r="R682" s="639" t="s">
        <v>1341</v>
      </c>
      <c r="S682" s="646" t="s">
        <v>65</v>
      </c>
      <c r="T682" s="639" t="s">
        <v>1854</v>
      </c>
    </row>
    <row r="683" spans="2:20">
      <c r="B683" s="639" t="s">
        <v>707</v>
      </c>
      <c r="C683" s="639" t="s">
        <v>707</v>
      </c>
      <c r="D683" s="640">
        <v>100</v>
      </c>
      <c r="E683" s="640">
        <v>125</v>
      </c>
      <c r="F683" s="640">
        <v>0</v>
      </c>
      <c r="G683" s="640">
        <v>0</v>
      </c>
      <c r="H683" s="639" t="s">
        <v>1333</v>
      </c>
      <c r="I683" s="639" t="s">
        <v>43</v>
      </c>
      <c r="J683" s="639" t="s">
        <v>352</v>
      </c>
      <c r="K683" s="639" t="s">
        <v>1331</v>
      </c>
      <c r="L683" s="646" t="s">
        <v>66</v>
      </c>
      <c r="M683" s="647">
        <v>44905</v>
      </c>
      <c r="N683" s="646"/>
      <c r="O683" s="640">
        <v>1</v>
      </c>
      <c r="P683" s="639" t="s">
        <v>1326</v>
      </c>
      <c r="Q683" s="639" t="s">
        <v>1312</v>
      </c>
      <c r="R683" s="639" t="s">
        <v>1341</v>
      </c>
      <c r="S683" s="646" t="s">
        <v>65</v>
      </c>
      <c r="T683" s="639" t="s">
        <v>1854</v>
      </c>
    </row>
    <row r="684" spans="2:20">
      <c r="B684" s="639" t="s">
        <v>1217</v>
      </c>
      <c r="C684" s="639" t="s">
        <v>1275</v>
      </c>
      <c r="D684" s="640">
        <v>65</v>
      </c>
      <c r="E684" s="640">
        <v>75</v>
      </c>
      <c r="F684" s="640">
        <v>40</v>
      </c>
      <c r="G684" s="640">
        <v>0</v>
      </c>
      <c r="H684" s="639" t="s">
        <v>1330</v>
      </c>
      <c r="I684" s="639" t="s">
        <v>43</v>
      </c>
      <c r="J684" s="639" t="s">
        <v>1340</v>
      </c>
      <c r="K684" s="639" t="s">
        <v>774</v>
      </c>
      <c r="L684" s="646" t="s">
        <v>66</v>
      </c>
      <c r="M684" s="647">
        <v>44891</v>
      </c>
      <c r="N684" s="646"/>
      <c r="O684" s="640">
        <v>1</v>
      </c>
      <c r="P684" s="639" t="s">
        <v>91</v>
      </c>
      <c r="Q684" s="639" t="s">
        <v>1312</v>
      </c>
      <c r="R684" s="639" t="s">
        <v>1341</v>
      </c>
      <c r="S684" s="646" t="s">
        <v>65</v>
      </c>
      <c r="T684" s="639" t="s">
        <v>1342</v>
      </c>
    </row>
    <row r="685" spans="2:20">
      <c r="B685" s="639" t="s">
        <v>1217</v>
      </c>
      <c r="C685" s="639" t="s">
        <v>1202</v>
      </c>
      <c r="D685" s="640">
        <v>287</v>
      </c>
      <c r="E685" s="640">
        <v>297</v>
      </c>
      <c r="F685" s="640">
        <v>40</v>
      </c>
      <c r="G685" s="640">
        <v>0</v>
      </c>
      <c r="H685" s="639" t="s">
        <v>1343</v>
      </c>
      <c r="I685" s="639" t="s">
        <v>1323</v>
      </c>
      <c r="J685" s="639" t="s">
        <v>1324</v>
      </c>
      <c r="K685" s="639" t="s">
        <v>1695</v>
      </c>
      <c r="L685" s="646" t="s">
        <v>66</v>
      </c>
      <c r="M685" s="647">
        <v>44786</v>
      </c>
      <c r="N685" s="646"/>
      <c r="O685" s="640">
        <v>1</v>
      </c>
      <c r="P685" s="639" t="s">
        <v>91</v>
      </c>
      <c r="Q685" s="639" t="s">
        <v>1312</v>
      </c>
      <c r="R685" s="639" t="s">
        <v>1341</v>
      </c>
      <c r="S685" s="646" t="s">
        <v>65</v>
      </c>
      <c r="T685" s="639" t="s">
        <v>1342</v>
      </c>
    </row>
    <row r="686" spans="2:20">
      <c r="B686" s="639" t="s">
        <v>1217</v>
      </c>
      <c r="C686" s="639" t="s">
        <v>1172</v>
      </c>
      <c r="D686" s="640">
        <v>137</v>
      </c>
      <c r="E686" s="640">
        <v>157</v>
      </c>
      <c r="F686" s="640">
        <v>40</v>
      </c>
      <c r="G686" s="640">
        <v>0</v>
      </c>
      <c r="H686" s="639" t="s">
        <v>1318</v>
      </c>
      <c r="I686" s="639" t="s">
        <v>1319</v>
      </c>
      <c r="J686" s="639" t="s">
        <v>1183</v>
      </c>
      <c r="K686" s="639" t="s">
        <v>1379</v>
      </c>
      <c r="L686" s="646" t="s">
        <v>66</v>
      </c>
      <c r="M686" s="647">
        <v>44891</v>
      </c>
      <c r="N686" s="646"/>
      <c r="O686" s="640">
        <v>1</v>
      </c>
      <c r="P686" s="639" t="s">
        <v>91</v>
      </c>
      <c r="Q686" s="639" t="s">
        <v>1312</v>
      </c>
      <c r="R686" s="639" t="s">
        <v>1341</v>
      </c>
      <c r="S686" s="646" t="s">
        <v>65</v>
      </c>
      <c r="T686" s="639" t="s">
        <v>1342</v>
      </c>
    </row>
    <row r="687" spans="2:20">
      <c r="B687" s="639" t="s">
        <v>380</v>
      </c>
      <c r="C687" s="639" t="s">
        <v>373</v>
      </c>
      <c r="D687" s="640">
        <v>342</v>
      </c>
      <c r="E687" s="640">
        <v>372</v>
      </c>
      <c r="F687" s="640">
        <v>0</v>
      </c>
      <c r="G687" s="640">
        <v>0</v>
      </c>
      <c r="H687" s="639" t="s">
        <v>1330</v>
      </c>
      <c r="I687" s="639" t="s">
        <v>52</v>
      </c>
      <c r="J687" s="639" t="s">
        <v>1334</v>
      </c>
      <c r="K687" s="639" t="s">
        <v>1335</v>
      </c>
      <c r="L687" s="646" t="s">
        <v>66</v>
      </c>
      <c r="M687" s="647">
        <v>44884</v>
      </c>
      <c r="N687" s="646"/>
      <c r="O687" s="640">
        <v>2</v>
      </c>
      <c r="P687" s="639" t="s">
        <v>91</v>
      </c>
      <c r="Q687" s="639" t="s">
        <v>1312</v>
      </c>
      <c r="R687" s="639" t="s">
        <v>1313</v>
      </c>
      <c r="S687" s="646" t="s">
        <v>65</v>
      </c>
      <c r="T687" s="639" t="s">
        <v>1482</v>
      </c>
    </row>
    <row r="688" spans="2:20">
      <c r="B688" s="639" t="s">
        <v>975</v>
      </c>
      <c r="C688" s="639" t="s">
        <v>973</v>
      </c>
      <c r="D688" s="640">
        <v>-54</v>
      </c>
      <c r="E688" s="640">
        <v>-49</v>
      </c>
      <c r="F688" s="640">
        <v>0</v>
      </c>
      <c r="G688" s="640">
        <v>0</v>
      </c>
      <c r="H688" s="639" t="s">
        <v>1322</v>
      </c>
      <c r="I688" s="639" t="s">
        <v>1323</v>
      </c>
      <c r="J688" s="639" t="s">
        <v>1324</v>
      </c>
      <c r="K688" s="639" t="s">
        <v>1359</v>
      </c>
      <c r="L688" s="646" t="s">
        <v>66</v>
      </c>
      <c r="M688" s="647">
        <v>44912</v>
      </c>
      <c r="N688" s="646"/>
      <c r="O688" s="640">
        <v>1</v>
      </c>
      <c r="P688" s="639" t="s">
        <v>293</v>
      </c>
      <c r="Q688" s="639" t="s">
        <v>1312</v>
      </c>
      <c r="R688" s="639" t="s">
        <v>1313</v>
      </c>
      <c r="S688" s="646" t="s">
        <v>65</v>
      </c>
      <c r="T688" s="639" t="s">
        <v>1903</v>
      </c>
    </row>
    <row r="689" spans="2:20">
      <c r="B689" s="639" t="s">
        <v>975</v>
      </c>
      <c r="C689" s="639" t="s">
        <v>973</v>
      </c>
      <c r="D689" s="640">
        <v>-59</v>
      </c>
      <c r="E689" s="640">
        <v>-54</v>
      </c>
      <c r="F689" s="640">
        <v>0</v>
      </c>
      <c r="G689" s="640">
        <v>0</v>
      </c>
      <c r="H689" s="639" t="s">
        <v>1322</v>
      </c>
      <c r="I689" s="639" t="s">
        <v>1323</v>
      </c>
      <c r="J689" s="639" t="s">
        <v>1324</v>
      </c>
      <c r="K689" s="639" t="s">
        <v>1359</v>
      </c>
      <c r="L689" s="646" t="s">
        <v>66</v>
      </c>
      <c r="M689" s="647">
        <v>44912</v>
      </c>
      <c r="N689" s="646"/>
      <c r="O689" s="640">
        <v>1</v>
      </c>
      <c r="P689" s="639" t="s">
        <v>1326</v>
      </c>
      <c r="Q689" s="639" t="s">
        <v>1312</v>
      </c>
      <c r="R689" s="639" t="s">
        <v>1313</v>
      </c>
      <c r="S689" s="646" t="s">
        <v>65</v>
      </c>
      <c r="T689" s="639" t="s">
        <v>1904</v>
      </c>
    </row>
    <row r="690" spans="2:20">
      <c r="B690" s="639" t="s">
        <v>975</v>
      </c>
      <c r="C690" s="639" t="s">
        <v>974</v>
      </c>
      <c r="D690" s="640">
        <v>-59</v>
      </c>
      <c r="E690" s="640">
        <v>-54</v>
      </c>
      <c r="F690" s="640">
        <v>0</v>
      </c>
      <c r="G690" s="640">
        <v>0</v>
      </c>
      <c r="H690" s="639" t="s">
        <v>1329</v>
      </c>
      <c r="I690" s="639" t="s">
        <v>1330</v>
      </c>
      <c r="J690" s="639" t="s">
        <v>352</v>
      </c>
      <c r="K690" s="639" t="s">
        <v>1331</v>
      </c>
      <c r="L690" s="646" t="s">
        <v>66</v>
      </c>
      <c r="M690" s="647">
        <v>44912</v>
      </c>
      <c r="N690" s="646"/>
      <c r="O690" s="640">
        <v>1</v>
      </c>
      <c r="P690" s="639" t="s">
        <v>1326</v>
      </c>
      <c r="Q690" s="639" t="s">
        <v>1312</v>
      </c>
      <c r="R690" s="639" t="s">
        <v>1313</v>
      </c>
      <c r="S690" s="646" t="s">
        <v>65</v>
      </c>
      <c r="T690" s="639" t="s">
        <v>1904</v>
      </c>
    </row>
    <row r="691" spans="2:20">
      <c r="B691" s="639" t="s">
        <v>975</v>
      </c>
      <c r="C691" s="639" t="s">
        <v>974</v>
      </c>
      <c r="D691" s="640">
        <v>-54</v>
      </c>
      <c r="E691" s="640">
        <v>-49</v>
      </c>
      <c r="F691" s="640">
        <v>0</v>
      </c>
      <c r="G691" s="640">
        <v>0</v>
      </c>
      <c r="H691" s="639" t="s">
        <v>1329</v>
      </c>
      <c r="I691" s="639" t="s">
        <v>1330</v>
      </c>
      <c r="J691" s="639" t="s">
        <v>352</v>
      </c>
      <c r="K691" s="639" t="s">
        <v>1331</v>
      </c>
      <c r="L691" s="646" t="s">
        <v>66</v>
      </c>
      <c r="M691" s="647">
        <v>44912</v>
      </c>
      <c r="N691" s="646"/>
      <c r="O691" s="640">
        <v>1</v>
      </c>
      <c r="P691" s="639" t="s">
        <v>293</v>
      </c>
      <c r="Q691" s="639" t="s">
        <v>1312</v>
      </c>
      <c r="R691" s="639" t="s">
        <v>1313</v>
      </c>
      <c r="S691" s="646" t="s">
        <v>65</v>
      </c>
      <c r="T691" s="639" t="s">
        <v>1903</v>
      </c>
    </row>
    <row r="692" spans="2:20">
      <c r="B692" s="639" t="s">
        <v>501</v>
      </c>
      <c r="C692" s="639" t="s">
        <v>501</v>
      </c>
      <c r="D692" s="640">
        <v>-35</v>
      </c>
      <c r="E692" s="640">
        <v>-30</v>
      </c>
      <c r="F692" s="640">
        <v>0</v>
      </c>
      <c r="G692" s="640">
        <v>0</v>
      </c>
      <c r="H692" s="639" t="s">
        <v>1762</v>
      </c>
      <c r="I692" s="639" t="s">
        <v>1323</v>
      </c>
      <c r="J692" s="639" t="s">
        <v>1905</v>
      </c>
      <c r="K692" s="639" t="s">
        <v>1906</v>
      </c>
      <c r="L692" s="646" t="s">
        <v>66</v>
      </c>
      <c r="M692" s="647">
        <v>44767</v>
      </c>
      <c r="N692" s="646"/>
      <c r="O692" s="640">
        <v>1</v>
      </c>
      <c r="P692" s="639" t="s">
        <v>91</v>
      </c>
      <c r="Q692" s="639" t="s">
        <v>1312</v>
      </c>
      <c r="R692" s="639" t="s">
        <v>1313</v>
      </c>
      <c r="S692" s="646" t="s">
        <v>65</v>
      </c>
      <c r="T692" s="639" t="s">
        <v>1907</v>
      </c>
    </row>
    <row r="693" spans="2:20">
      <c r="B693" s="639" t="s">
        <v>1908</v>
      </c>
      <c r="C693" s="639" t="s">
        <v>801</v>
      </c>
      <c r="D693" s="640">
        <v>-58</v>
      </c>
      <c r="E693" s="640">
        <v>-53</v>
      </c>
      <c r="F693" s="640">
        <v>0</v>
      </c>
      <c r="G693" s="640">
        <v>0</v>
      </c>
      <c r="H693" s="639" t="s">
        <v>1353</v>
      </c>
      <c r="I693" s="639" t="s">
        <v>1354</v>
      </c>
      <c r="J693" s="639" t="s">
        <v>814</v>
      </c>
      <c r="K693" s="639" t="s">
        <v>724</v>
      </c>
      <c r="L693" s="646" t="s">
        <v>108</v>
      </c>
      <c r="M693" s="647">
        <v>44919</v>
      </c>
      <c r="N693" s="646"/>
      <c r="O693" s="640">
        <v>1</v>
      </c>
      <c r="P693" s="639" t="s">
        <v>67</v>
      </c>
      <c r="Q693" s="639" t="s">
        <v>1312</v>
      </c>
      <c r="R693" s="639" t="s">
        <v>1313</v>
      </c>
      <c r="S693" s="646" t="s">
        <v>65</v>
      </c>
      <c r="T693" s="646"/>
    </row>
    <row r="694" spans="2:20">
      <c r="B694" s="639" t="s">
        <v>1908</v>
      </c>
      <c r="C694" s="639" t="s">
        <v>801</v>
      </c>
      <c r="D694" s="640">
        <v>-53</v>
      </c>
      <c r="E694" s="640">
        <v>-48</v>
      </c>
      <c r="F694" s="640">
        <v>0</v>
      </c>
      <c r="G694" s="640">
        <v>0</v>
      </c>
      <c r="H694" s="639" t="s">
        <v>1353</v>
      </c>
      <c r="I694" s="639" t="s">
        <v>1354</v>
      </c>
      <c r="J694" s="639" t="s">
        <v>814</v>
      </c>
      <c r="K694" s="639" t="s">
        <v>724</v>
      </c>
      <c r="L694" s="646" t="s">
        <v>108</v>
      </c>
      <c r="M694" s="647">
        <v>44912</v>
      </c>
      <c r="N694" s="647">
        <v>44918</v>
      </c>
      <c r="O694" s="640">
        <v>1</v>
      </c>
      <c r="P694" s="639" t="s">
        <v>67</v>
      </c>
      <c r="Q694" s="639" t="s">
        <v>1312</v>
      </c>
      <c r="R694" s="639" t="s">
        <v>1313</v>
      </c>
      <c r="S694" s="646" t="s">
        <v>65</v>
      </c>
      <c r="T694" s="646"/>
    </row>
    <row r="695" spans="2:20">
      <c r="B695" s="639" t="s">
        <v>1908</v>
      </c>
      <c r="C695" s="639" t="s">
        <v>801</v>
      </c>
      <c r="D695" s="640">
        <v>-18</v>
      </c>
      <c r="E695" s="640">
        <v>-13</v>
      </c>
      <c r="F695" s="640">
        <v>0</v>
      </c>
      <c r="G695" s="640">
        <v>0</v>
      </c>
      <c r="H695" s="639" t="s">
        <v>1353</v>
      </c>
      <c r="I695" s="639" t="s">
        <v>1354</v>
      </c>
      <c r="J695" s="639" t="s">
        <v>814</v>
      </c>
      <c r="K695" s="639" t="s">
        <v>724</v>
      </c>
      <c r="L695" s="646" t="s">
        <v>124</v>
      </c>
      <c r="M695" s="647">
        <v>44919</v>
      </c>
      <c r="N695" s="646"/>
      <c r="O695" s="640">
        <v>1</v>
      </c>
      <c r="P695" s="639" t="s">
        <v>67</v>
      </c>
      <c r="Q695" s="639" t="s">
        <v>1312</v>
      </c>
      <c r="R695" s="639" t="s">
        <v>1313</v>
      </c>
      <c r="S695" s="646" t="s">
        <v>65</v>
      </c>
      <c r="T695" s="646"/>
    </row>
    <row r="696" spans="2:20">
      <c r="B696" s="639" t="s">
        <v>1908</v>
      </c>
      <c r="C696" s="639" t="s">
        <v>801</v>
      </c>
      <c r="D696" s="640">
        <v>-13</v>
      </c>
      <c r="E696" s="640">
        <v>-8</v>
      </c>
      <c r="F696" s="640">
        <v>0</v>
      </c>
      <c r="G696" s="640">
        <v>0</v>
      </c>
      <c r="H696" s="639" t="s">
        <v>1353</v>
      </c>
      <c r="I696" s="639" t="s">
        <v>1354</v>
      </c>
      <c r="J696" s="639" t="s">
        <v>814</v>
      </c>
      <c r="K696" s="639" t="s">
        <v>724</v>
      </c>
      <c r="L696" s="646" t="s">
        <v>124</v>
      </c>
      <c r="M696" s="647">
        <v>44912</v>
      </c>
      <c r="N696" s="647">
        <v>44918</v>
      </c>
      <c r="O696" s="640">
        <v>1</v>
      </c>
      <c r="P696" s="639" t="s">
        <v>67</v>
      </c>
      <c r="Q696" s="639" t="s">
        <v>1312</v>
      </c>
      <c r="R696" s="639" t="s">
        <v>1313</v>
      </c>
      <c r="S696" s="646" t="s">
        <v>65</v>
      </c>
      <c r="T696" s="646"/>
    </row>
    <row r="697" spans="2:20">
      <c r="B697" s="639" t="s">
        <v>1908</v>
      </c>
      <c r="C697" s="639" t="s">
        <v>801</v>
      </c>
      <c r="D697" s="640">
        <v>-83</v>
      </c>
      <c r="E697" s="640">
        <v>-78</v>
      </c>
      <c r="F697" s="640">
        <v>0</v>
      </c>
      <c r="G697" s="640">
        <v>0</v>
      </c>
      <c r="H697" s="639" t="s">
        <v>1353</v>
      </c>
      <c r="I697" s="639" t="s">
        <v>1354</v>
      </c>
      <c r="J697" s="639" t="s">
        <v>814</v>
      </c>
      <c r="K697" s="639" t="s">
        <v>724</v>
      </c>
      <c r="L697" s="646" t="s">
        <v>108</v>
      </c>
      <c r="M697" s="647">
        <v>44919</v>
      </c>
      <c r="N697" s="646"/>
      <c r="O697" s="640">
        <v>1</v>
      </c>
      <c r="P697" s="639" t="s">
        <v>70</v>
      </c>
      <c r="Q697" s="639" t="s">
        <v>1312</v>
      </c>
      <c r="R697" s="639" t="s">
        <v>1313</v>
      </c>
      <c r="S697" s="646" t="s">
        <v>65</v>
      </c>
      <c r="T697" s="646"/>
    </row>
    <row r="698" spans="2:20">
      <c r="B698" s="639" t="s">
        <v>1908</v>
      </c>
      <c r="C698" s="639" t="s">
        <v>801</v>
      </c>
      <c r="D698" s="640">
        <v>-78</v>
      </c>
      <c r="E698" s="640">
        <v>-73</v>
      </c>
      <c r="F698" s="640">
        <v>0</v>
      </c>
      <c r="G698" s="640">
        <v>0</v>
      </c>
      <c r="H698" s="639" t="s">
        <v>1353</v>
      </c>
      <c r="I698" s="639" t="s">
        <v>1354</v>
      </c>
      <c r="J698" s="639" t="s">
        <v>814</v>
      </c>
      <c r="K698" s="639" t="s">
        <v>724</v>
      </c>
      <c r="L698" s="646" t="s">
        <v>108</v>
      </c>
      <c r="M698" s="647">
        <v>44912</v>
      </c>
      <c r="N698" s="647">
        <v>44918</v>
      </c>
      <c r="O698" s="640">
        <v>1</v>
      </c>
      <c r="P698" s="639" t="s">
        <v>70</v>
      </c>
      <c r="Q698" s="639" t="s">
        <v>1312</v>
      </c>
      <c r="R698" s="639" t="s">
        <v>1313</v>
      </c>
      <c r="S698" s="646" t="s">
        <v>65</v>
      </c>
      <c r="T698" s="646"/>
    </row>
    <row r="699" spans="2:20">
      <c r="B699" s="639" t="s">
        <v>1908</v>
      </c>
      <c r="C699" s="639" t="s">
        <v>801</v>
      </c>
      <c r="D699" s="640">
        <v>-43</v>
      </c>
      <c r="E699" s="640">
        <v>-38</v>
      </c>
      <c r="F699" s="640">
        <v>0</v>
      </c>
      <c r="G699" s="640">
        <v>0</v>
      </c>
      <c r="H699" s="639" t="s">
        <v>1353</v>
      </c>
      <c r="I699" s="639" t="s">
        <v>1354</v>
      </c>
      <c r="J699" s="639" t="s">
        <v>814</v>
      </c>
      <c r="K699" s="639" t="s">
        <v>724</v>
      </c>
      <c r="L699" s="646" t="s">
        <v>124</v>
      </c>
      <c r="M699" s="647">
        <v>44919</v>
      </c>
      <c r="N699" s="646"/>
      <c r="O699" s="640">
        <v>1</v>
      </c>
      <c r="P699" s="639" t="s">
        <v>70</v>
      </c>
      <c r="Q699" s="639" t="s">
        <v>1312</v>
      </c>
      <c r="R699" s="639" t="s">
        <v>1313</v>
      </c>
      <c r="S699" s="646" t="s">
        <v>65</v>
      </c>
      <c r="T699" s="639" t="s">
        <v>1355</v>
      </c>
    </row>
    <row r="700" spans="2:20">
      <c r="B700" s="639" t="s">
        <v>1908</v>
      </c>
      <c r="C700" s="639" t="s">
        <v>801</v>
      </c>
      <c r="D700" s="640">
        <v>-38</v>
      </c>
      <c r="E700" s="640">
        <v>-33</v>
      </c>
      <c r="F700" s="640">
        <v>0</v>
      </c>
      <c r="G700" s="640">
        <v>0</v>
      </c>
      <c r="H700" s="639" t="s">
        <v>1353</v>
      </c>
      <c r="I700" s="639" t="s">
        <v>1354</v>
      </c>
      <c r="J700" s="639" t="s">
        <v>814</v>
      </c>
      <c r="K700" s="639" t="s">
        <v>724</v>
      </c>
      <c r="L700" s="646" t="s">
        <v>124</v>
      </c>
      <c r="M700" s="647">
        <v>44912</v>
      </c>
      <c r="N700" s="647">
        <v>44918</v>
      </c>
      <c r="O700" s="640">
        <v>1</v>
      </c>
      <c r="P700" s="639" t="s">
        <v>70</v>
      </c>
      <c r="Q700" s="639" t="s">
        <v>1312</v>
      </c>
      <c r="R700" s="639" t="s">
        <v>1313</v>
      </c>
      <c r="S700" s="646" t="s">
        <v>65</v>
      </c>
      <c r="T700" s="639" t="s">
        <v>1355</v>
      </c>
    </row>
    <row r="701" spans="2:20">
      <c r="B701" s="639" t="s">
        <v>1909</v>
      </c>
      <c r="C701" s="639" t="s">
        <v>856</v>
      </c>
      <c r="D701" s="640">
        <v>-18</v>
      </c>
      <c r="E701" s="640">
        <v>-8</v>
      </c>
      <c r="F701" s="640">
        <v>90</v>
      </c>
      <c r="G701" s="640">
        <v>0</v>
      </c>
      <c r="H701" s="639" t="s">
        <v>1308</v>
      </c>
      <c r="I701" s="639" t="s">
        <v>1309</v>
      </c>
      <c r="J701" s="639" t="s">
        <v>1310</v>
      </c>
      <c r="K701" s="639" t="s">
        <v>1311</v>
      </c>
      <c r="L701" s="646" t="s">
        <v>66</v>
      </c>
      <c r="M701" s="647">
        <v>44905</v>
      </c>
      <c r="N701" s="646"/>
      <c r="O701" s="640">
        <v>1</v>
      </c>
      <c r="P701" s="639" t="s">
        <v>91</v>
      </c>
      <c r="Q701" s="639" t="s">
        <v>1312</v>
      </c>
      <c r="R701" s="639" t="s">
        <v>1313</v>
      </c>
      <c r="S701" s="646" t="s">
        <v>65</v>
      </c>
      <c r="T701" s="639" t="s">
        <v>1504</v>
      </c>
    </row>
    <row r="702" spans="2:20">
      <c r="B702" s="639" t="s">
        <v>1910</v>
      </c>
      <c r="C702" s="639" t="s">
        <v>729</v>
      </c>
      <c r="D702" s="640">
        <v>-75</v>
      </c>
      <c r="E702" s="640">
        <v>-65</v>
      </c>
      <c r="F702" s="640">
        <v>0</v>
      </c>
      <c r="G702" s="640">
        <v>0</v>
      </c>
      <c r="H702" s="639" t="s">
        <v>1396</v>
      </c>
      <c r="I702" s="639" t="s">
        <v>1323</v>
      </c>
      <c r="J702" s="639" t="s">
        <v>1397</v>
      </c>
      <c r="K702" s="639" t="s">
        <v>1379</v>
      </c>
      <c r="L702" s="646" t="s">
        <v>66</v>
      </c>
      <c r="M702" s="647">
        <v>44891</v>
      </c>
      <c r="N702" s="646"/>
      <c r="O702" s="640">
        <v>1</v>
      </c>
      <c r="P702" s="639" t="s">
        <v>91</v>
      </c>
      <c r="Q702" s="639" t="s">
        <v>1312</v>
      </c>
      <c r="R702" s="639" t="s">
        <v>1313</v>
      </c>
      <c r="S702" s="646" t="s">
        <v>65</v>
      </c>
      <c r="T702" s="646"/>
    </row>
    <row r="703" spans="2:20">
      <c r="B703" s="639" t="s">
        <v>1911</v>
      </c>
      <c r="C703" s="639" t="s">
        <v>1074</v>
      </c>
      <c r="D703" s="640">
        <v>47</v>
      </c>
      <c r="E703" s="640">
        <v>52</v>
      </c>
      <c r="F703" s="640">
        <v>0</v>
      </c>
      <c r="G703" s="640">
        <v>0</v>
      </c>
      <c r="H703" s="639" t="s">
        <v>43</v>
      </c>
      <c r="I703" s="639" t="s">
        <v>52</v>
      </c>
      <c r="J703" s="639" t="s">
        <v>1645</v>
      </c>
      <c r="K703" s="639" t="s">
        <v>1316</v>
      </c>
      <c r="L703" s="646" t="s">
        <v>66</v>
      </c>
      <c r="M703" s="647">
        <v>44912</v>
      </c>
      <c r="N703" s="646"/>
      <c r="O703" s="640">
        <v>2</v>
      </c>
      <c r="P703" s="639" t="s">
        <v>91</v>
      </c>
      <c r="Q703" s="639" t="s">
        <v>1312</v>
      </c>
      <c r="R703" s="639" t="s">
        <v>1313</v>
      </c>
      <c r="S703" s="646" t="s">
        <v>65</v>
      </c>
      <c r="T703" s="646"/>
    </row>
    <row r="704" spans="2:20">
      <c r="B704" s="639" t="s">
        <v>1157</v>
      </c>
      <c r="C704" s="639" t="s">
        <v>1157</v>
      </c>
      <c r="D704" s="640">
        <v>-42</v>
      </c>
      <c r="E704" s="640">
        <v>-12</v>
      </c>
      <c r="F704" s="640">
        <v>20</v>
      </c>
      <c r="G704" s="640">
        <v>22</v>
      </c>
      <c r="H704" s="639" t="s">
        <v>1364</v>
      </c>
      <c r="I704" s="639" t="s">
        <v>1365</v>
      </c>
      <c r="J704" s="639" t="s">
        <v>1366</v>
      </c>
      <c r="K704" s="639" t="s">
        <v>1461</v>
      </c>
      <c r="L704" s="646" t="s">
        <v>66</v>
      </c>
      <c r="M704" s="647">
        <v>44891</v>
      </c>
      <c r="N704" s="646"/>
      <c r="O704" s="640">
        <v>1</v>
      </c>
      <c r="P704" s="639" t="s">
        <v>91</v>
      </c>
      <c r="Q704" s="639" t="s">
        <v>1312</v>
      </c>
      <c r="R704" s="639" t="s">
        <v>1341</v>
      </c>
      <c r="S704" s="646" t="s">
        <v>65</v>
      </c>
      <c r="T704" s="639" t="s">
        <v>1394</v>
      </c>
    </row>
    <row r="705" spans="2:20">
      <c r="B705" s="639" t="s">
        <v>1220</v>
      </c>
      <c r="C705" s="639" t="s">
        <v>1172</v>
      </c>
      <c r="D705" s="640">
        <v>77</v>
      </c>
      <c r="E705" s="640">
        <v>97</v>
      </c>
      <c r="F705" s="640">
        <v>40</v>
      </c>
      <c r="G705" s="640">
        <v>0</v>
      </c>
      <c r="H705" s="639" t="s">
        <v>1318</v>
      </c>
      <c r="I705" s="639" t="s">
        <v>1319</v>
      </c>
      <c r="J705" s="639" t="s">
        <v>1183</v>
      </c>
      <c r="K705" s="639" t="s">
        <v>1361</v>
      </c>
      <c r="L705" s="646" t="s">
        <v>66</v>
      </c>
      <c r="M705" s="647">
        <v>44891</v>
      </c>
      <c r="N705" s="646"/>
      <c r="O705" s="640">
        <v>1</v>
      </c>
      <c r="P705" s="639" t="s">
        <v>91</v>
      </c>
      <c r="Q705" s="639" t="s">
        <v>1312</v>
      </c>
      <c r="R705" s="639" t="s">
        <v>1341</v>
      </c>
      <c r="S705" s="646" t="s">
        <v>65</v>
      </c>
      <c r="T705" s="639" t="s">
        <v>1342</v>
      </c>
    </row>
    <row r="706" spans="2:20">
      <c r="B706" s="639" t="s">
        <v>1912</v>
      </c>
      <c r="C706" s="639" t="s">
        <v>218</v>
      </c>
      <c r="D706" s="640">
        <v>267</v>
      </c>
      <c r="E706" s="640">
        <v>277</v>
      </c>
      <c r="F706" s="640">
        <v>0</v>
      </c>
      <c r="G706" s="640">
        <v>0</v>
      </c>
      <c r="H706" s="639" t="s">
        <v>52</v>
      </c>
      <c r="I706" s="639" t="s">
        <v>1329</v>
      </c>
      <c r="J706" s="639" t="s">
        <v>1469</v>
      </c>
      <c r="K706" s="639" t="s">
        <v>1879</v>
      </c>
      <c r="L706" s="646" t="s">
        <v>66</v>
      </c>
      <c r="M706" s="647">
        <v>44898</v>
      </c>
      <c r="N706" s="646"/>
      <c r="O706" s="640">
        <v>1</v>
      </c>
      <c r="P706" s="639" t="s">
        <v>91</v>
      </c>
      <c r="Q706" s="639" t="s">
        <v>1336</v>
      </c>
      <c r="R706" s="646"/>
      <c r="S706" s="646" t="s">
        <v>65</v>
      </c>
      <c r="T706" s="646"/>
    </row>
    <row r="707" spans="2:20">
      <c r="B707" s="639" t="s">
        <v>1913</v>
      </c>
      <c r="C707" s="639" t="s">
        <v>883</v>
      </c>
      <c r="D707" s="640">
        <v>-97</v>
      </c>
      <c r="E707" s="640">
        <v>-92</v>
      </c>
      <c r="F707" s="640">
        <v>45</v>
      </c>
      <c r="G707" s="640">
        <v>0</v>
      </c>
      <c r="H707" s="639" t="s">
        <v>1319</v>
      </c>
      <c r="I707" s="639" t="s">
        <v>52</v>
      </c>
      <c r="J707" s="639" t="s">
        <v>1446</v>
      </c>
      <c r="K707" s="639" t="s">
        <v>1351</v>
      </c>
      <c r="L707" s="646" t="s">
        <v>66</v>
      </c>
      <c r="M707" s="647">
        <v>44912</v>
      </c>
      <c r="N707" s="646"/>
      <c r="O707" s="640">
        <v>1</v>
      </c>
      <c r="P707" s="639" t="s">
        <v>91</v>
      </c>
      <c r="Q707" s="639" t="s">
        <v>1312</v>
      </c>
      <c r="R707" s="639" t="s">
        <v>1313</v>
      </c>
      <c r="S707" s="646" t="s">
        <v>222</v>
      </c>
      <c r="T707" s="639" t="s">
        <v>1556</v>
      </c>
    </row>
    <row r="708" spans="2:20">
      <c r="B708" s="639" t="s">
        <v>1914</v>
      </c>
      <c r="C708" s="639" t="s">
        <v>1172</v>
      </c>
      <c r="D708" s="640">
        <v>154</v>
      </c>
      <c r="E708" s="640">
        <v>174</v>
      </c>
      <c r="F708" s="640">
        <v>0</v>
      </c>
      <c r="G708" s="640">
        <v>0</v>
      </c>
      <c r="H708" s="639" t="s">
        <v>1318</v>
      </c>
      <c r="I708" s="639" t="s">
        <v>1319</v>
      </c>
      <c r="J708" s="639" t="s">
        <v>1183</v>
      </c>
      <c r="K708" s="639" t="s">
        <v>1335</v>
      </c>
      <c r="L708" s="646" t="s">
        <v>66</v>
      </c>
      <c r="M708" s="647">
        <v>44891</v>
      </c>
      <c r="N708" s="646"/>
      <c r="O708" s="640">
        <v>1</v>
      </c>
      <c r="P708" s="639" t="s">
        <v>91</v>
      </c>
      <c r="Q708" s="639" t="s">
        <v>1336</v>
      </c>
      <c r="R708" s="646"/>
      <c r="S708" s="646" t="s">
        <v>65</v>
      </c>
      <c r="T708" s="639" t="s">
        <v>1915</v>
      </c>
    </row>
    <row r="709" spans="2:20">
      <c r="B709" s="639" t="s">
        <v>1916</v>
      </c>
      <c r="C709" s="639" t="s">
        <v>766</v>
      </c>
      <c r="D709" s="640">
        <v>-16</v>
      </c>
      <c r="E709" s="640">
        <v>-11</v>
      </c>
      <c r="F709" s="640">
        <v>0</v>
      </c>
      <c r="G709" s="640">
        <v>0</v>
      </c>
      <c r="H709" s="639" t="s">
        <v>1333</v>
      </c>
      <c r="I709" s="639" t="s">
        <v>43</v>
      </c>
      <c r="J709" s="639" t="s">
        <v>1381</v>
      </c>
      <c r="K709" s="639" t="s">
        <v>1331</v>
      </c>
      <c r="L709" s="646" t="s">
        <v>66</v>
      </c>
      <c r="M709" s="647">
        <v>44905</v>
      </c>
      <c r="N709" s="646"/>
      <c r="O709" s="640">
        <v>1</v>
      </c>
      <c r="P709" s="639" t="s">
        <v>293</v>
      </c>
      <c r="Q709" s="639" t="s">
        <v>1312</v>
      </c>
      <c r="R709" s="639" t="s">
        <v>1313</v>
      </c>
      <c r="S709" s="646" t="s">
        <v>65</v>
      </c>
      <c r="T709" s="639" t="s">
        <v>1656</v>
      </c>
    </row>
    <row r="710" spans="2:20">
      <c r="B710" s="639" t="s">
        <v>1916</v>
      </c>
      <c r="C710" s="639" t="s">
        <v>766</v>
      </c>
      <c r="D710" s="640">
        <v>-21</v>
      </c>
      <c r="E710" s="640">
        <v>-16</v>
      </c>
      <c r="F710" s="640">
        <v>0</v>
      </c>
      <c r="G710" s="640">
        <v>0</v>
      </c>
      <c r="H710" s="639" t="s">
        <v>1333</v>
      </c>
      <c r="I710" s="639" t="s">
        <v>43</v>
      </c>
      <c r="J710" s="639" t="s">
        <v>1381</v>
      </c>
      <c r="K710" s="639" t="s">
        <v>1331</v>
      </c>
      <c r="L710" s="646" t="s">
        <v>66</v>
      </c>
      <c r="M710" s="647">
        <v>44905</v>
      </c>
      <c r="N710" s="646"/>
      <c r="O710" s="640">
        <v>1</v>
      </c>
      <c r="P710" s="639" t="s">
        <v>1326</v>
      </c>
      <c r="Q710" s="639" t="s">
        <v>1312</v>
      </c>
      <c r="R710" s="639" t="s">
        <v>1313</v>
      </c>
      <c r="S710" s="646" t="s">
        <v>65</v>
      </c>
      <c r="T710" s="639" t="s">
        <v>1657</v>
      </c>
    </row>
    <row r="711" spans="2:20">
      <c r="B711" s="639" t="s">
        <v>1917</v>
      </c>
      <c r="C711" s="639" t="s">
        <v>729</v>
      </c>
      <c r="D711" s="640">
        <v>-75</v>
      </c>
      <c r="E711" s="640">
        <v>-65</v>
      </c>
      <c r="F711" s="640">
        <v>0</v>
      </c>
      <c r="G711" s="640">
        <v>0</v>
      </c>
      <c r="H711" s="639" t="s">
        <v>1396</v>
      </c>
      <c r="I711" s="639" t="s">
        <v>1323</v>
      </c>
      <c r="J711" s="639" t="s">
        <v>1397</v>
      </c>
      <c r="K711" s="639" t="s">
        <v>1379</v>
      </c>
      <c r="L711" s="646" t="s">
        <v>66</v>
      </c>
      <c r="M711" s="647">
        <v>44891</v>
      </c>
      <c r="N711" s="646"/>
      <c r="O711" s="640">
        <v>1</v>
      </c>
      <c r="P711" s="639" t="s">
        <v>91</v>
      </c>
      <c r="Q711" s="639" t="s">
        <v>1312</v>
      </c>
      <c r="R711" s="639" t="s">
        <v>1313</v>
      </c>
      <c r="S711" s="646" t="s">
        <v>65</v>
      </c>
      <c r="T711" s="646"/>
    </row>
    <row r="712" spans="2:20">
      <c r="B712" s="639" t="s">
        <v>1918</v>
      </c>
      <c r="C712" s="639" t="s">
        <v>856</v>
      </c>
      <c r="D712" s="640">
        <v>450</v>
      </c>
      <c r="E712" s="640">
        <v>460</v>
      </c>
      <c r="F712" s="640">
        <v>0</v>
      </c>
      <c r="G712" s="640">
        <v>0</v>
      </c>
      <c r="H712" s="639" t="s">
        <v>1308</v>
      </c>
      <c r="I712" s="639" t="s">
        <v>1309</v>
      </c>
      <c r="J712" s="639" t="s">
        <v>1310</v>
      </c>
      <c r="K712" s="639" t="s">
        <v>1919</v>
      </c>
      <c r="L712" s="646" t="s">
        <v>66</v>
      </c>
      <c r="M712" s="647">
        <v>44905</v>
      </c>
      <c r="N712" s="646"/>
      <c r="O712" s="640">
        <v>1</v>
      </c>
      <c r="P712" s="639" t="s">
        <v>91</v>
      </c>
      <c r="Q712" s="639" t="s">
        <v>1336</v>
      </c>
      <c r="R712" s="646"/>
      <c r="S712" s="646" t="s">
        <v>65</v>
      </c>
      <c r="T712" s="639" t="s">
        <v>1920</v>
      </c>
    </row>
    <row r="713" spans="2:20">
      <c r="B713" s="639" t="s">
        <v>1921</v>
      </c>
      <c r="C713" s="639" t="s">
        <v>729</v>
      </c>
      <c r="D713" s="640">
        <v>-55</v>
      </c>
      <c r="E713" s="640">
        <v>-45</v>
      </c>
      <c r="F713" s="640">
        <v>0</v>
      </c>
      <c r="G713" s="640">
        <v>0</v>
      </c>
      <c r="H713" s="639" t="s">
        <v>1396</v>
      </c>
      <c r="I713" s="639" t="s">
        <v>1323</v>
      </c>
      <c r="J713" s="639" t="s">
        <v>1397</v>
      </c>
      <c r="K713" s="639" t="s">
        <v>1379</v>
      </c>
      <c r="L713" s="646" t="s">
        <v>66</v>
      </c>
      <c r="M713" s="647">
        <v>44891</v>
      </c>
      <c r="N713" s="646"/>
      <c r="O713" s="640">
        <v>1</v>
      </c>
      <c r="P713" s="639" t="s">
        <v>91</v>
      </c>
      <c r="Q713" s="639" t="s">
        <v>1312</v>
      </c>
      <c r="R713" s="639" t="s">
        <v>1313</v>
      </c>
      <c r="S713" s="646" t="s">
        <v>65</v>
      </c>
      <c r="T713" s="646"/>
    </row>
    <row r="714" spans="2:20">
      <c r="B714" s="639" t="s">
        <v>1922</v>
      </c>
      <c r="C714" s="639" t="s">
        <v>64</v>
      </c>
      <c r="D714" s="640">
        <v>47</v>
      </c>
      <c r="E714" s="640">
        <v>52</v>
      </c>
      <c r="F714" s="640">
        <v>0</v>
      </c>
      <c r="G714" s="640">
        <v>0</v>
      </c>
      <c r="H714" s="639" t="s">
        <v>1373</v>
      </c>
      <c r="I714" s="639" t="s">
        <v>1374</v>
      </c>
      <c r="J714" s="639" t="s">
        <v>1375</v>
      </c>
      <c r="K714" s="639" t="s">
        <v>1514</v>
      </c>
      <c r="L714" s="646" t="s">
        <v>66</v>
      </c>
      <c r="M714" s="647">
        <v>44210</v>
      </c>
      <c r="N714" s="646"/>
      <c r="O714" s="640">
        <v>2</v>
      </c>
      <c r="P714" s="639" t="s">
        <v>91</v>
      </c>
      <c r="Q714" s="639" t="s">
        <v>1312</v>
      </c>
      <c r="R714" s="639" t="s">
        <v>1313</v>
      </c>
      <c r="S714" s="646" t="s">
        <v>65</v>
      </c>
      <c r="T714" s="639" t="s">
        <v>1923</v>
      </c>
    </row>
    <row r="715" spans="2:20">
      <c r="B715" s="639" t="s">
        <v>163</v>
      </c>
      <c r="C715" s="639" t="s">
        <v>163</v>
      </c>
      <c r="D715" s="640">
        <v>-49</v>
      </c>
      <c r="E715" s="640">
        <v>-39</v>
      </c>
      <c r="F715" s="640">
        <v>0</v>
      </c>
      <c r="G715" s="640">
        <v>0</v>
      </c>
      <c r="H715" s="639" t="s">
        <v>1773</v>
      </c>
      <c r="I715" s="639" t="s">
        <v>1365</v>
      </c>
      <c r="J715" s="639" t="s">
        <v>179</v>
      </c>
      <c r="K715" s="639" t="s">
        <v>1924</v>
      </c>
      <c r="L715" s="646" t="s">
        <v>124</v>
      </c>
      <c r="M715" s="647">
        <v>44912</v>
      </c>
      <c r="N715" s="646"/>
      <c r="O715" s="640">
        <v>1</v>
      </c>
      <c r="P715" s="639" t="s">
        <v>70</v>
      </c>
      <c r="Q715" s="639" t="s">
        <v>1312</v>
      </c>
      <c r="R715" s="639" t="s">
        <v>1313</v>
      </c>
      <c r="S715" s="646" t="s">
        <v>65</v>
      </c>
      <c r="T715" s="639" t="s">
        <v>1</v>
      </c>
    </row>
    <row r="716" spans="2:20">
      <c r="B716" s="639" t="s">
        <v>163</v>
      </c>
      <c r="C716" s="639" t="s">
        <v>163</v>
      </c>
      <c r="D716" s="640">
        <v>-14</v>
      </c>
      <c r="E716" s="640">
        <v>-4</v>
      </c>
      <c r="F716" s="640">
        <v>0</v>
      </c>
      <c r="G716" s="640">
        <v>0</v>
      </c>
      <c r="H716" s="639" t="s">
        <v>1773</v>
      </c>
      <c r="I716" s="639" t="s">
        <v>1365</v>
      </c>
      <c r="J716" s="639" t="s">
        <v>179</v>
      </c>
      <c r="K716" s="639" t="s">
        <v>1924</v>
      </c>
      <c r="L716" s="646" t="s">
        <v>124</v>
      </c>
      <c r="M716" s="647">
        <v>44912</v>
      </c>
      <c r="N716" s="646"/>
      <c r="O716" s="640">
        <v>1</v>
      </c>
      <c r="P716" s="639" t="s">
        <v>67</v>
      </c>
      <c r="Q716" s="639" t="s">
        <v>1312</v>
      </c>
      <c r="R716" s="639" t="s">
        <v>1313</v>
      </c>
      <c r="S716" s="646" t="s">
        <v>65</v>
      </c>
      <c r="T716" s="639" t="s">
        <v>1</v>
      </c>
    </row>
    <row r="717" spans="2:20">
      <c r="B717" s="639" t="s">
        <v>163</v>
      </c>
      <c r="C717" s="639" t="s">
        <v>163</v>
      </c>
      <c r="D717" s="640">
        <v>-89</v>
      </c>
      <c r="E717" s="640">
        <v>-79</v>
      </c>
      <c r="F717" s="640">
        <v>0</v>
      </c>
      <c r="G717" s="640">
        <v>0</v>
      </c>
      <c r="H717" s="639" t="s">
        <v>1773</v>
      </c>
      <c r="I717" s="639" t="s">
        <v>1365</v>
      </c>
      <c r="J717" s="639" t="s">
        <v>179</v>
      </c>
      <c r="K717" s="639" t="s">
        <v>1924</v>
      </c>
      <c r="L717" s="646" t="s">
        <v>108</v>
      </c>
      <c r="M717" s="647">
        <v>44912</v>
      </c>
      <c r="N717" s="646"/>
      <c r="O717" s="640">
        <v>1</v>
      </c>
      <c r="P717" s="639" t="s">
        <v>70</v>
      </c>
      <c r="Q717" s="639" t="s">
        <v>1312</v>
      </c>
      <c r="R717" s="639" t="s">
        <v>1313</v>
      </c>
      <c r="S717" s="646" t="s">
        <v>65</v>
      </c>
      <c r="T717" s="639" t="s">
        <v>1</v>
      </c>
    </row>
    <row r="718" spans="2:20">
      <c r="B718" s="639" t="s">
        <v>163</v>
      </c>
      <c r="C718" s="639" t="s">
        <v>163</v>
      </c>
      <c r="D718" s="640">
        <v>-54</v>
      </c>
      <c r="E718" s="640">
        <v>-44</v>
      </c>
      <c r="F718" s="640">
        <v>0</v>
      </c>
      <c r="G718" s="640">
        <v>0</v>
      </c>
      <c r="H718" s="639" t="s">
        <v>1773</v>
      </c>
      <c r="I718" s="639" t="s">
        <v>1365</v>
      </c>
      <c r="J718" s="639" t="s">
        <v>179</v>
      </c>
      <c r="K718" s="639" t="s">
        <v>1924</v>
      </c>
      <c r="L718" s="646" t="s">
        <v>108</v>
      </c>
      <c r="M718" s="647">
        <v>44912</v>
      </c>
      <c r="N718" s="646"/>
      <c r="O718" s="640">
        <v>1</v>
      </c>
      <c r="P718" s="639" t="s">
        <v>67</v>
      </c>
      <c r="Q718" s="639" t="s">
        <v>1312</v>
      </c>
      <c r="R718" s="639" t="s">
        <v>1313</v>
      </c>
      <c r="S718" s="646" t="s">
        <v>65</v>
      </c>
      <c r="T718" s="639" t="s">
        <v>1</v>
      </c>
    </row>
    <row r="719" spans="2:20">
      <c r="B719" s="639" t="s">
        <v>823</v>
      </c>
      <c r="C719" s="639" t="s">
        <v>823</v>
      </c>
      <c r="D719" s="640">
        <v>-33</v>
      </c>
      <c r="E719" s="640">
        <v>-28</v>
      </c>
      <c r="F719" s="640">
        <v>0</v>
      </c>
      <c r="G719" s="640">
        <v>0</v>
      </c>
      <c r="H719" s="639" t="s">
        <v>1319</v>
      </c>
      <c r="I719" s="639" t="s">
        <v>52</v>
      </c>
      <c r="J719" s="639" t="s">
        <v>575</v>
      </c>
      <c r="K719" s="639" t="s">
        <v>1359</v>
      </c>
      <c r="L719" s="646" t="s">
        <v>124</v>
      </c>
      <c r="M719" s="647">
        <v>44912</v>
      </c>
      <c r="N719" s="646"/>
      <c r="O719" s="640">
        <v>1</v>
      </c>
      <c r="P719" s="639" t="s">
        <v>70</v>
      </c>
      <c r="Q719" s="639" t="s">
        <v>1312</v>
      </c>
      <c r="R719" s="639" t="s">
        <v>1313</v>
      </c>
      <c r="S719" s="646" t="s">
        <v>65</v>
      </c>
      <c r="T719" s="639" t="s">
        <v>1355</v>
      </c>
    </row>
    <row r="720" spans="2:20">
      <c r="B720" s="639" t="s">
        <v>823</v>
      </c>
      <c r="C720" s="639" t="s">
        <v>823</v>
      </c>
      <c r="D720" s="640">
        <v>-83</v>
      </c>
      <c r="E720" s="640">
        <v>-78</v>
      </c>
      <c r="F720" s="640">
        <v>0</v>
      </c>
      <c r="G720" s="640">
        <v>0</v>
      </c>
      <c r="H720" s="639" t="s">
        <v>1319</v>
      </c>
      <c r="I720" s="639" t="s">
        <v>52</v>
      </c>
      <c r="J720" s="639" t="s">
        <v>575</v>
      </c>
      <c r="K720" s="639" t="s">
        <v>1359</v>
      </c>
      <c r="L720" s="646" t="s">
        <v>108</v>
      </c>
      <c r="M720" s="647">
        <v>44912</v>
      </c>
      <c r="N720" s="646"/>
      <c r="O720" s="640">
        <v>1</v>
      </c>
      <c r="P720" s="639" t="s">
        <v>70</v>
      </c>
      <c r="Q720" s="639" t="s">
        <v>1312</v>
      </c>
      <c r="R720" s="639" t="s">
        <v>1313</v>
      </c>
      <c r="S720" s="646" t="s">
        <v>65</v>
      </c>
      <c r="T720" s="639" t="s">
        <v>1355</v>
      </c>
    </row>
    <row r="721" spans="2:20">
      <c r="B721" s="639" t="s">
        <v>823</v>
      </c>
      <c r="C721" s="639" t="s">
        <v>823</v>
      </c>
      <c r="D721" s="640">
        <v>-8</v>
      </c>
      <c r="E721" s="640">
        <v>-3</v>
      </c>
      <c r="F721" s="640">
        <v>0</v>
      </c>
      <c r="G721" s="640">
        <v>0</v>
      </c>
      <c r="H721" s="639" t="s">
        <v>1319</v>
      </c>
      <c r="I721" s="639" t="s">
        <v>52</v>
      </c>
      <c r="J721" s="639" t="s">
        <v>575</v>
      </c>
      <c r="K721" s="639" t="s">
        <v>1359</v>
      </c>
      <c r="L721" s="646" t="s">
        <v>124</v>
      </c>
      <c r="M721" s="647">
        <v>44912</v>
      </c>
      <c r="N721" s="646"/>
      <c r="O721" s="640">
        <v>1</v>
      </c>
      <c r="P721" s="639" t="s">
        <v>67</v>
      </c>
      <c r="Q721" s="639" t="s">
        <v>1312</v>
      </c>
      <c r="R721" s="639" t="s">
        <v>1313</v>
      </c>
      <c r="S721" s="646" t="s">
        <v>65</v>
      </c>
      <c r="T721" s="639" t="s">
        <v>1407</v>
      </c>
    </row>
    <row r="722" spans="2:20">
      <c r="B722" s="639" t="s">
        <v>823</v>
      </c>
      <c r="C722" s="639" t="s">
        <v>823</v>
      </c>
      <c r="D722" s="640">
        <v>-53</v>
      </c>
      <c r="E722" s="640">
        <v>-48</v>
      </c>
      <c r="F722" s="640">
        <v>0</v>
      </c>
      <c r="G722" s="640">
        <v>0</v>
      </c>
      <c r="H722" s="639" t="s">
        <v>1319</v>
      </c>
      <c r="I722" s="639" t="s">
        <v>52</v>
      </c>
      <c r="J722" s="639" t="s">
        <v>575</v>
      </c>
      <c r="K722" s="639" t="s">
        <v>1359</v>
      </c>
      <c r="L722" s="646" t="s">
        <v>108</v>
      </c>
      <c r="M722" s="647">
        <v>44912</v>
      </c>
      <c r="N722" s="646"/>
      <c r="O722" s="640">
        <v>1</v>
      </c>
      <c r="P722" s="639" t="s">
        <v>293</v>
      </c>
      <c r="Q722" s="639" t="s">
        <v>1312</v>
      </c>
      <c r="R722" s="639" t="s">
        <v>1313</v>
      </c>
      <c r="S722" s="646" t="s">
        <v>65</v>
      </c>
      <c r="T722" s="639" t="s">
        <v>1407</v>
      </c>
    </row>
    <row r="723" spans="2:20">
      <c r="B723" s="639" t="s">
        <v>823</v>
      </c>
      <c r="C723" s="639" t="s">
        <v>823</v>
      </c>
      <c r="D723" s="640">
        <v>-68</v>
      </c>
      <c r="E723" s="640">
        <v>-63</v>
      </c>
      <c r="F723" s="640">
        <v>0</v>
      </c>
      <c r="G723" s="640">
        <v>0</v>
      </c>
      <c r="H723" s="639" t="s">
        <v>1319</v>
      </c>
      <c r="I723" s="639" t="s">
        <v>52</v>
      </c>
      <c r="J723" s="639" t="s">
        <v>575</v>
      </c>
      <c r="K723" s="639" t="s">
        <v>1359</v>
      </c>
      <c r="L723" s="646" t="s">
        <v>108</v>
      </c>
      <c r="M723" s="647">
        <v>44912</v>
      </c>
      <c r="N723" s="646"/>
      <c r="O723" s="640">
        <v>1</v>
      </c>
      <c r="P723" s="639" t="s">
        <v>547</v>
      </c>
      <c r="Q723" s="639" t="s">
        <v>1312</v>
      </c>
      <c r="R723" s="639" t="s">
        <v>1313</v>
      </c>
      <c r="S723" s="646" t="s">
        <v>65</v>
      </c>
      <c r="T723" s="639" t="s">
        <v>1355</v>
      </c>
    </row>
    <row r="724" spans="2:20">
      <c r="B724" s="639" t="s">
        <v>1925</v>
      </c>
      <c r="C724" s="639" t="s">
        <v>729</v>
      </c>
      <c r="D724" s="640">
        <v>-5</v>
      </c>
      <c r="E724" s="640">
        <v>5</v>
      </c>
      <c r="F724" s="640">
        <v>0</v>
      </c>
      <c r="G724" s="640">
        <v>0</v>
      </c>
      <c r="H724" s="639" t="s">
        <v>1396</v>
      </c>
      <c r="I724" s="639" t="s">
        <v>1323</v>
      </c>
      <c r="J724" s="639" t="s">
        <v>1397</v>
      </c>
      <c r="K724" s="639" t="s">
        <v>1361</v>
      </c>
      <c r="L724" s="646" t="s">
        <v>66</v>
      </c>
      <c r="M724" s="647">
        <v>44891</v>
      </c>
      <c r="N724" s="646"/>
      <c r="O724" s="640">
        <v>1</v>
      </c>
      <c r="P724" s="639" t="s">
        <v>91</v>
      </c>
      <c r="Q724" s="639" t="s">
        <v>1312</v>
      </c>
      <c r="R724" s="639" t="s">
        <v>1313</v>
      </c>
      <c r="S724" s="646" t="s">
        <v>65</v>
      </c>
      <c r="T724" s="646"/>
    </row>
    <row r="725" spans="2:20">
      <c r="B725" s="639" t="s">
        <v>1926</v>
      </c>
      <c r="C725" s="639" t="s">
        <v>1034</v>
      </c>
      <c r="D725" s="640">
        <v>16</v>
      </c>
      <c r="E725" s="640">
        <v>21</v>
      </c>
      <c r="F725" s="640">
        <v>0</v>
      </c>
      <c r="G725" s="640">
        <v>0</v>
      </c>
      <c r="H725" s="639" t="s">
        <v>1329</v>
      </c>
      <c r="I725" s="639" t="s">
        <v>1330</v>
      </c>
      <c r="J725" s="639" t="s">
        <v>352</v>
      </c>
      <c r="K725" s="639" t="s">
        <v>1379</v>
      </c>
      <c r="L725" s="646" t="s">
        <v>66</v>
      </c>
      <c r="M725" s="647">
        <v>44912</v>
      </c>
      <c r="N725" s="646"/>
      <c r="O725" s="640">
        <v>1</v>
      </c>
      <c r="P725" s="639" t="s">
        <v>91</v>
      </c>
      <c r="Q725" s="639" t="s">
        <v>1312</v>
      </c>
      <c r="R725" s="639" t="s">
        <v>1313</v>
      </c>
      <c r="S725" s="646" t="s">
        <v>65</v>
      </c>
      <c r="T725" s="646"/>
    </row>
    <row r="726" spans="2:20">
      <c r="B726" s="639" t="s">
        <v>1158</v>
      </c>
      <c r="C726" s="639" t="s">
        <v>1157</v>
      </c>
      <c r="D726" s="640">
        <v>13</v>
      </c>
      <c r="E726" s="640">
        <v>43</v>
      </c>
      <c r="F726" s="640">
        <v>20</v>
      </c>
      <c r="G726" s="640">
        <v>22</v>
      </c>
      <c r="H726" s="639" t="s">
        <v>1364</v>
      </c>
      <c r="I726" s="639" t="s">
        <v>1365</v>
      </c>
      <c r="J726" s="639" t="s">
        <v>1366</v>
      </c>
      <c r="K726" s="639" t="s">
        <v>1438</v>
      </c>
      <c r="L726" s="646" t="s">
        <v>66</v>
      </c>
      <c r="M726" s="647">
        <v>44891</v>
      </c>
      <c r="N726" s="646"/>
      <c r="O726" s="640">
        <v>1</v>
      </c>
      <c r="P726" s="639" t="s">
        <v>91</v>
      </c>
      <c r="Q726" s="639" t="s">
        <v>1312</v>
      </c>
      <c r="R726" s="639" t="s">
        <v>1341</v>
      </c>
      <c r="S726" s="646" t="s">
        <v>65</v>
      </c>
      <c r="T726" s="639" t="s">
        <v>1394</v>
      </c>
    </row>
    <row r="727" spans="2:20">
      <c r="B727" s="639" t="s">
        <v>373</v>
      </c>
      <c r="C727" s="639" t="s">
        <v>373</v>
      </c>
      <c r="D727" s="640">
        <v>30</v>
      </c>
      <c r="E727" s="640">
        <v>70</v>
      </c>
      <c r="F727" s="640">
        <v>0</v>
      </c>
      <c r="G727" s="640">
        <v>0</v>
      </c>
      <c r="H727" s="639" t="s">
        <v>1330</v>
      </c>
      <c r="I727" s="639" t="s">
        <v>52</v>
      </c>
      <c r="J727" s="639" t="s">
        <v>1334</v>
      </c>
      <c r="K727" s="639" t="s">
        <v>701</v>
      </c>
      <c r="L727" s="646" t="s">
        <v>66</v>
      </c>
      <c r="M727" s="647">
        <v>44905</v>
      </c>
      <c r="N727" s="646"/>
      <c r="O727" s="640">
        <v>1</v>
      </c>
      <c r="P727" s="639" t="s">
        <v>91</v>
      </c>
      <c r="Q727" s="639" t="s">
        <v>1312</v>
      </c>
      <c r="R727" s="639" t="s">
        <v>1313</v>
      </c>
      <c r="S727" s="646" t="s">
        <v>65</v>
      </c>
      <c r="T727" s="639" t="s">
        <v>1482</v>
      </c>
    </row>
    <row r="728" spans="2:20">
      <c r="B728" s="639" t="s">
        <v>1927</v>
      </c>
      <c r="C728" s="639" t="s">
        <v>729</v>
      </c>
      <c r="D728" s="640">
        <v>-170</v>
      </c>
      <c r="E728" s="640">
        <v>-160</v>
      </c>
      <c r="F728" s="640">
        <v>0</v>
      </c>
      <c r="G728" s="640">
        <v>0</v>
      </c>
      <c r="H728" s="639" t="s">
        <v>1396</v>
      </c>
      <c r="I728" s="639" t="s">
        <v>1323</v>
      </c>
      <c r="J728" s="639" t="s">
        <v>1397</v>
      </c>
      <c r="K728" s="639" t="s">
        <v>701</v>
      </c>
      <c r="L728" s="646" t="s">
        <v>66</v>
      </c>
      <c r="M728" s="647">
        <v>44891</v>
      </c>
      <c r="N728" s="646"/>
      <c r="O728" s="640">
        <v>1</v>
      </c>
      <c r="P728" s="639" t="s">
        <v>547</v>
      </c>
      <c r="Q728" s="639" t="s">
        <v>1312</v>
      </c>
      <c r="R728" s="639" t="s">
        <v>1313</v>
      </c>
      <c r="S728" s="646" t="s">
        <v>65</v>
      </c>
      <c r="T728" s="639" t="s">
        <v>1327</v>
      </c>
    </row>
    <row r="729" spans="2:20">
      <c r="B729" s="639" t="s">
        <v>1927</v>
      </c>
      <c r="C729" s="639" t="s">
        <v>729</v>
      </c>
      <c r="D729" s="640">
        <v>-205</v>
      </c>
      <c r="E729" s="640">
        <v>-195</v>
      </c>
      <c r="F729" s="640">
        <v>0</v>
      </c>
      <c r="G729" s="640">
        <v>0</v>
      </c>
      <c r="H729" s="639" t="s">
        <v>1396</v>
      </c>
      <c r="I729" s="639" t="s">
        <v>1323</v>
      </c>
      <c r="J729" s="639" t="s">
        <v>1397</v>
      </c>
      <c r="K729" s="639" t="s">
        <v>701</v>
      </c>
      <c r="L729" s="646" t="s">
        <v>66</v>
      </c>
      <c r="M729" s="647">
        <v>44891</v>
      </c>
      <c r="N729" s="646"/>
      <c r="O729" s="640">
        <v>1</v>
      </c>
      <c r="P729" s="639" t="s">
        <v>70</v>
      </c>
      <c r="Q729" s="639" t="s">
        <v>1312</v>
      </c>
      <c r="R729" s="639" t="s">
        <v>1313</v>
      </c>
      <c r="S729" s="646" t="s">
        <v>65</v>
      </c>
      <c r="T729" s="639" t="s">
        <v>1447</v>
      </c>
    </row>
    <row r="730" spans="2:20">
      <c r="B730" s="639" t="s">
        <v>1927</v>
      </c>
      <c r="C730" s="639" t="s">
        <v>729</v>
      </c>
      <c r="D730" s="640">
        <v>-155</v>
      </c>
      <c r="E730" s="640">
        <v>-145</v>
      </c>
      <c r="F730" s="640">
        <v>0</v>
      </c>
      <c r="G730" s="640">
        <v>0</v>
      </c>
      <c r="H730" s="639" t="s">
        <v>1396</v>
      </c>
      <c r="I730" s="639" t="s">
        <v>1323</v>
      </c>
      <c r="J730" s="639" t="s">
        <v>1397</v>
      </c>
      <c r="K730" s="639" t="s">
        <v>701</v>
      </c>
      <c r="L730" s="646" t="s">
        <v>66</v>
      </c>
      <c r="M730" s="647">
        <v>44891</v>
      </c>
      <c r="N730" s="646"/>
      <c r="O730" s="640">
        <v>1</v>
      </c>
      <c r="P730" s="639" t="s">
        <v>293</v>
      </c>
      <c r="Q730" s="639" t="s">
        <v>1312</v>
      </c>
      <c r="R730" s="639" t="s">
        <v>1313</v>
      </c>
      <c r="S730" s="646" t="s">
        <v>65</v>
      </c>
      <c r="T730" s="639" t="s">
        <v>1448</v>
      </c>
    </row>
    <row r="731" spans="2:20">
      <c r="B731" s="639" t="s">
        <v>939</v>
      </c>
      <c r="C731" s="639" t="s">
        <v>1636</v>
      </c>
      <c r="D731" s="640">
        <v>200</v>
      </c>
      <c r="E731" s="640">
        <v>210</v>
      </c>
      <c r="F731" s="640">
        <v>0</v>
      </c>
      <c r="G731" s="640">
        <v>0</v>
      </c>
      <c r="H731" s="639" t="s">
        <v>1319</v>
      </c>
      <c r="I731" s="639" t="s">
        <v>52</v>
      </c>
      <c r="J731" s="639" t="s">
        <v>1637</v>
      </c>
      <c r="K731" s="639" t="s">
        <v>1367</v>
      </c>
      <c r="L731" s="646" t="s">
        <v>66</v>
      </c>
      <c r="M731" s="647">
        <v>44912</v>
      </c>
      <c r="N731" s="646"/>
      <c r="O731" s="640">
        <v>1</v>
      </c>
      <c r="P731" s="639" t="s">
        <v>91</v>
      </c>
      <c r="Q731" s="639" t="s">
        <v>1312</v>
      </c>
      <c r="R731" s="639" t="s">
        <v>1313</v>
      </c>
      <c r="S731" s="646" t="s">
        <v>65</v>
      </c>
      <c r="T731" s="639" t="s">
        <v>1638</v>
      </c>
    </row>
    <row r="732" spans="2:20">
      <c r="B732" s="639" t="s">
        <v>1928</v>
      </c>
      <c r="C732" s="639" t="s">
        <v>396</v>
      </c>
      <c r="D732" s="640">
        <v>260</v>
      </c>
      <c r="E732" s="640">
        <v>360</v>
      </c>
      <c r="F732" s="640">
        <v>0</v>
      </c>
      <c r="G732" s="640">
        <v>0</v>
      </c>
      <c r="H732" s="639" t="s">
        <v>1463</v>
      </c>
      <c r="I732" s="639" t="s">
        <v>1464</v>
      </c>
      <c r="J732" s="639" t="s">
        <v>1465</v>
      </c>
      <c r="K732" s="639" t="s">
        <v>1311</v>
      </c>
      <c r="L732" s="646" t="s">
        <v>66</v>
      </c>
      <c r="M732" s="647">
        <v>44902</v>
      </c>
      <c r="N732" s="646"/>
      <c r="O732" s="640">
        <v>1</v>
      </c>
      <c r="P732" s="639" t="s">
        <v>91</v>
      </c>
      <c r="Q732" s="639" t="s">
        <v>1336</v>
      </c>
      <c r="R732" s="646"/>
      <c r="S732" s="646" t="s">
        <v>65</v>
      </c>
      <c r="T732" s="639" t="s">
        <v>1929</v>
      </c>
    </row>
    <row r="733" spans="2:20">
      <c r="B733" s="639" t="s">
        <v>1928</v>
      </c>
      <c r="C733" s="639" t="s">
        <v>433</v>
      </c>
      <c r="D733" s="640">
        <v>150</v>
      </c>
      <c r="E733" s="640">
        <v>160</v>
      </c>
      <c r="F733" s="640">
        <v>0</v>
      </c>
      <c r="G733" s="640">
        <v>0</v>
      </c>
      <c r="H733" s="639" t="s">
        <v>52</v>
      </c>
      <c r="I733" s="639" t="s">
        <v>1330</v>
      </c>
      <c r="J733" s="639" t="s">
        <v>411</v>
      </c>
      <c r="K733" s="639" t="s">
        <v>1338</v>
      </c>
      <c r="L733" s="646" t="s">
        <v>66</v>
      </c>
      <c r="M733" s="647">
        <v>44371</v>
      </c>
      <c r="N733" s="646"/>
      <c r="O733" s="640">
        <v>1</v>
      </c>
      <c r="P733" s="639" t="s">
        <v>91</v>
      </c>
      <c r="Q733" s="639" t="s">
        <v>1336</v>
      </c>
      <c r="R733" s="646"/>
      <c r="S733" s="646" t="s">
        <v>65</v>
      </c>
      <c r="T733" s="646"/>
    </row>
    <row r="734" spans="2:20">
      <c r="B734" s="639" t="s">
        <v>1930</v>
      </c>
      <c r="C734" s="639" t="s">
        <v>64</v>
      </c>
      <c r="D734" s="640">
        <v>30</v>
      </c>
      <c r="E734" s="640">
        <v>35</v>
      </c>
      <c r="F734" s="640">
        <v>0</v>
      </c>
      <c r="G734" s="640">
        <v>0</v>
      </c>
      <c r="H734" s="639" t="s">
        <v>1373</v>
      </c>
      <c r="I734" s="639" t="s">
        <v>1374</v>
      </c>
      <c r="J734" s="639" t="s">
        <v>1375</v>
      </c>
      <c r="K734" s="639" t="s">
        <v>1376</v>
      </c>
      <c r="L734" s="646" t="s">
        <v>66</v>
      </c>
      <c r="M734" s="647">
        <v>44210</v>
      </c>
      <c r="N734" s="646"/>
      <c r="O734" s="640">
        <v>1</v>
      </c>
      <c r="P734" s="639" t="s">
        <v>91</v>
      </c>
      <c r="Q734" s="639" t="s">
        <v>1312</v>
      </c>
      <c r="R734" s="639" t="s">
        <v>1313</v>
      </c>
      <c r="S734" s="646" t="s">
        <v>65</v>
      </c>
      <c r="T734" s="639" t="s">
        <v>1377</v>
      </c>
    </row>
    <row r="735" spans="2:20">
      <c r="B735" s="639" t="s">
        <v>1931</v>
      </c>
      <c r="C735" s="639" t="s">
        <v>729</v>
      </c>
      <c r="D735" s="640">
        <v>-105</v>
      </c>
      <c r="E735" s="640">
        <v>-95</v>
      </c>
      <c r="F735" s="640">
        <v>0</v>
      </c>
      <c r="G735" s="640">
        <v>0</v>
      </c>
      <c r="H735" s="639" t="s">
        <v>1396</v>
      </c>
      <c r="I735" s="639" t="s">
        <v>1323</v>
      </c>
      <c r="J735" s="639" t="s">
        <v>1397</v>
      </c>
      <c r="K735" s="639" t="s">
        <v>1361</v>
      </c>
      <c r="L735" s="646" t="s">
        <v>66</v>
      </c>
      <c r="M735" s="647">
        <v>44891</v>
      </c>
      <c r="N735" s="646"/>
      <c r="O735" s="640">
        <v>1</v>
      </c>
      <c r="P735" s="639" t="s">
        <v>91</v>
      </c>
      <c r="Q735" s="639" t="s">
        <v>1312</v>
      </c>
      <c r="R735" s="639" t="s">
        <v>1313</v>
      </c>
      <c r="S735" s="646" t="s">
        <v>65</v>
      </c>
      <c r="T735" s="646"/>
    </row>
    <row r="736" spans="2:20">
      <c r="B736" s="639" t="s">
        <v>1932</v>
      </c>
      <c r="C736" s="639" t="s">
        <v>1932</v>
      </c>
      <c r="D736" s="640">
        <v>-40</v>
      </c>
      <c r="E736" s="640">
        <v>-40</v>
      </c>
      <c r="F736" s="640">
        <v>0</v>
      </c>
      <c r="G736" s="640">
        <v>0</v>
      </c>
      <c r="H736" s="639" t="s">
        <v>1318</v>
      </c>
      <c r="I736" s="639" t="s">
        <v>1319</v>
      </c>
      <c r="J736" s="639" t="s">
        <v>1933</v>
      </c>
      <c r="K736" s="639" t="s">
        <v>43</v>
      </c>
      <c r="L736" s="646" t="s">
        <v>108</v>
      </c>
      <c r="M736" s="647">
        <v>44767</v>
      </c>
      <c r="N736" s="646"/>
      <c r="O736" s="640">
        <v>1</v>
      </c>
      <c r="P736" s="639" t="s">
        <v>91</v>
      </c>
      <c r="Q736" s="639" t="s">
        <v>1312</v>
      </c>
      <c r="R736" s="639" t="s">
        <v>1313</v>
      </c>
      <c r="S736" s="646" t="s">
        <v>65</v>
      </c>
      <c r="T736" s="639" t="s">
        <v>1934</v>
      </c>
    </row>
    <row r="737" spans="2:20">
      <c r="B737" s="639" t="s">
        <v>1932</v>
      </c>
      <c r="C737" s="639" t="s">
        <v>1932</v>
      </c>
      <c r="D737" s="640">
        <v>-25</v>
      </c>
      <c r="E737" s="640">
        <v>-25</v>
      </c>
      <c r="F737" s="640">
        <v>0</v>
      </c>
      <c r="G737" s="640">
        <v>0</v>
      </c>
      <c r="H737" s="639" t="s">
        <v>1318</v>
      </c>
      <c r="I737" s="639" t="s">
        <v>1319</v>
      </c>
      <c r="J737" s="639" t="s">
        <v>1933</v>
      </c>
      <c r="K737" s="639" t="s">
        <v>43</v>
      </c>
      <c r="L737" s="646" t="s">
        <v>124</v>
      </c>
      <c r="M737" s="647">
        <v>44767</v>
      </c>
      <c r="N737" s="646"/>
      <c r="O737" s="640">
        <v>1</v>
      </c>
      <c r="P737" s="639" t="s">
        <v>91</v>
      </c>
      <c r="Q737" s="639" t="s">
        <v>1312</v>
      </c>
      <c r="R737" s="639" t="s">
        <v>1313</v>
      </c>
      <c r="S737" s="646" t="s">
        <v>65</v>
      </c>
      <c r="T737" s="639" t="s">
        <v>1935</v>
      </c>
    </row>
    <row r="738" spans="2:20">
      <c r="B738" s="639" t="s">
        <v>1936</v>
      </c>
      <c r="C738" s="639" t="s">
        <v>1067</v>
      </c>
      <c r="D738" s="640">
        <v>88</v>
      </c>
      <c r="E738" s="640">
        <v>93</v>
      </c>
      <c r="F738" s="640">
        <v>0</v>
      </c>
      <c r="G738" s="640">
        <v>0</v>
      </c>
      <c r="H738" s="639" t="s">
        <v>43</v>
      </c>
      <c r="I738" s="639" t="s">
        <v>52</v>
      </c>
      <c r="J738" s="639" t="s">
        <v>1315</v>
      </c>
      <c r="K738" s="639" t="s">
        <v>1316</v>
      </c>
      <c r="L738" s="646" t="s">
        <v>66</v>
      </c>
      <c r="M738" s="647">
        <v>44912</v>
      </c>
      <c r="N738" s="646"/>
      <c r="O738" s="640">
        <v>2</v>
      </c>
      <c r="P738" s="639" t="s">
        <v>91</v>
      </c>
      <c r="Q738" s="639" t="s">
        <v>1312</v>
      </c>
      <c r="R738" s="639" t="s">
        <v>1313</v>
      </c>
      <c r="S738" s="646" t="s">
        <v>65</v>
      </c>
      <c r="T738" s="639" t="s">
        <v>1317</v>
      </c>
    </row>
    <row r="739" spans="2:20">
      <c r="B739" s="639" t="s">
        <v>600</v>
      </c>
      <c r="C739" s="639" t="s">
        <v>600</v>
      </c>
      <c r="D739" s="640">
        <v>13</v>
      </c>
      <c r="E739" s="640">
        <v>18</v>
      </c>
      <c r="F739" s="640">
        <v>0</v>
      </c>
      <c r="G739" s="640">
        <v>0</v>
      </c>
      <c r="H739" s="639" t="s">
        <v>43</v>
      </c>
      <c r="I739" s="639" t="s">
        <v>52</v>
      </c>
      <c r="J739" s="639" t="s">
        <v>172</v>
      </c>
      <c r="K739" s="639" t="s">
        <v>255</v>
      </c>
      <c r="L739" s="646" t="s">
        <v>66</v>
      </c>
      <c r="M739" s="647">
        <v>44891</v>
      </c>
      <c r="N739" s="646"/>
      <c r="O739" s="640">
        <v>1</v>
      </c>
      <c r="P739" s="639" t="s">
        <v>91</v>
      </c>
      <c r="Q739" s="639" t="s">
        <v>1336</v>
      </c>
      <c r="R739" s="646"/>
      <c r="S739" s="646" t="s">
        <v>65</v>
      </c>
      <c r="T739" s="639" t="s">
        <v>1937</v>
      </c>
    </row>
    <row r="740" spans="2:20">
      <c r="B740" s="639" t="s">
        <v>600</v>
      </c>
      <c r="C740" s="639" t="s">
        <v>546</v>
      </c>
      <c r="D740" s="640">
        <v>58</v>
      </c>
      <c r="E740" s="640">
        <v>78</v>
      </c>
      <c r="F740" s="640">
        <v>0</v>
      </c>
      <c r="G740" s="640">
        <v>0</v>
      </c>
      <c r="H740" s="639" t="s">
        <v>1308</v>
      </c>
      <c r="I740" s="639" t="s">
        <v>1309</v>
      </c>
      <c r="J740" s="639" t="s">
        <v>551</v>
      </c>
      <c r="K740" s="639" t="s">
        <v>1351</v>
      </c>
      <c r="L740" s="646" t="s">
        <v>66</v>
      </c>
      <c r="M740" s="647">
        <v>44891</v>
      </c>
      <c r="N740" s="646"/>
      <c r="O740" s="640">
        <v>1</v>
      </c>
      <c r="P740" s="639" t="s">
        <v>91</v>
      </c>
      <c r="Q740" s="639" t="s">
        <v>1312</v>
      </c>
      <c r="R740" s="639" t="s">
        <v>1938</v>
      </c>
      <c r="S740" s="646" t="s">
        <v>65</v>
      </c>
      <c r="T740" s="646"/>
    </row>
    <row r="741" spans="2:20">
      <c r="B741" s="639" t="s">
        <v>1939</v>
      </c>
      <c r="C741" s="639" t="s">
        <v>766</v>
      </c>
      <c r="D741" s="640">
        <v>36</v>
      </c>
      <c r="E741" s="640">
        <v>41</v>
      </c>
      <c r="F741" s="640">
        <v>0</v>
      </c>
      <c r="G741" s="640">
        <v>0</v>
      </c>
      <c r="H741" s="639" t="s">
        <v>1333</v>
      </c>
      <c r="I741" s="639" t="s">
        <v>43</v>
      </c>
      <c r="J741" s="639" t="s">
        <v>1381</v>
      </c>
      <c r="K741" s="639" t="s">
        <v>1311</v>
      </c>
      <c r="L741" s="646" t="s">
        <v>66</v>
      </c>
      <c r="M741" s="647">
        <v>44905</v>
      </c>
      <c r="N741" s="646"/>
      <c r="O741" s="640">
        <v>1</v>
      </c>
      <c r="P741" s="639" t="s">
        <v>91</v>
      </c>
      <c r="Q741" s="639" t="s">
        <v>1312</v>
      </c>
      <c r="R741" s="639" t="s">
        <v>1313</v>
      </c>
      <c r="S741" s="646" t="s">
        <v>65</v>
      </c>
      <c r="T741" s="646"/>
    </row>
    <row r="742" spans="2:20">
      <c r="B742" s="639" t="s">
        <v>1940</v>
      </c>
      <c r="C742" s="639" t="s">
        <v>856</v>
      </c>
      <c r="D742" s="640">
        <v>355</v>
      </c>
      <c r="E742" s="640">
        <v>365</v>
      </c>
      <c r="F742" s="640">
        <v>0</v>
      </c>
      <c r="G742" s="640">
        <v>0</v>
      </c>
      <c r="H742" s="639" t="s">
        <v>1308</v>
      </c>
      <c r="I742" s="639" t="s">
        <v>1309</v>
      </c>
      <c r="J742" s="639" t="s">
        <v>1310</v>
      </c>
      <c r="K742" s="639" t="s">
        <v>1941</v>
      </c>
      <c r="L742" s="646" t="s">
        <v>66</v>
      </c>
      <c r="M742" s="647">
        <v>44912</v>
      </c>
      <c r="N742" s="646"/>
      <c r="O742" s="640">
        <v>1</v>
      </c>
      <c r="P742" s="639" t="s">
        <v>91</v>
      </c>
      <c r="Q742" s="639" t="s">
        <v>1336</v>
      </c>
      <c r="R742" s="646"/>
      <c r="S742" s="646" t="s">
        <v>65</v>
      </c>
      <c r="T742" s="639" t="s">
        <v>1942</v>
      </c>
    </row>
    <row r="743" spans="2:20">
      <c r="B743" s="639" t="s">
        <v>1943</v>
      </c>
      <c r="C743" s="639" t="s">
        <v>1157</v>
      </c>
      <c r="D743" s="640">
        <v>55</v>
      </c>
      <c r="E743" s="640">
        <v>85</v>
      </c>
      <c r="F743" s="640">
        <v>20</v>
      </c>
      <c r="G743" s="640">
        <v>22</v>
      </c>
      <c r="H743" s="639" t="s">
        <v>1364</v>
      </c>
      <c r="I743" s="639" t="s">
        <v>1365</v>
      </c>
      <c r="J743" s="639" t="s">
        <v>1366</v>
      </c>
      <c r="K743" s="639" t="s">
        <v>1351</v>
      </c>
      <c r="L743" s="646" t="s">
        <v>66</v>
      </c>
      <c r="M743" s="647">
        <v>44891</v>
      </c>
      <c r="N743" s="646"/>
      <c r="O743" s="640">
        <v>2</v>
      </c>
      <c r="P743" s="639" t="s">
        <v>91</v>
      </c>
      <c r="Q743" s="639" t="s">
        <v>1312</v>
      </c>
      <c r="R743" s="639" t="s">
        <v>1341</v>
      </c>
      <c r="S743" s="646" t="s">
        <v>65</v>
      </c>
      <c r="T743" s="639" t="s">
        <v>1368</v>
      </c>
    </row>
    <row r="744" spans="2:20">
      <c r="B744" s="639" t="s">
        <v>1090</v>
      </c>
      <c r="C744" s="639" t="s">
        <v>1090</v>
      </c>
      <c r="D744" s="640">
        <v>-67</v>
      </c>
      <c r="E744" s="640">
        <v>-57</v>
      </c>
      <c r="F744" s="640">
        <v>40</v>
      </c>
      <c r="G744" s="640">
        <v>20</v>
      </c>
      <c r="H744" s="639" t="s">
        <v>1364</v>
      </c>
      <c r="I744" s="639" t="s">
        <v>1365</v>
      </c>
      <c r="J744" s="639" t="s">
        <v>1098</v>
      </c>
      <c r="K744" s="639" t="s">
        <v>724</v>
      </c>
      <c r="L744" s="646" t="s">
        <v>66</v>
      </c>
      <c r="M744" s="647">
        <v>44905</v>
      </c>
      <c r="N744" s="646"/>
      <c r="O744" s="640">
        <v>1</v>
      </c>
      <c r="P744" s="639" t="s">
        <v>1326</v>
      </c>
      <c r="Q744" s="639" t="s">
        <v>1312</v>
      </c>
      <c r="R744" s="639" t="s">
        <v>1341</v>
      </c>
      <c r="S744" s="646" t="s">
        <v>65</v>
      </c>
      <c r="T744" s="639" t="s">
        <v>1342</v>
      </c>
    </row>
    <row r="745" spans="2:20">
      <c r="B745" s="639" t="s">
        <v>1090</v>
      </c>
      <c r="C745" s="639" t="s">
        <v>1090</v>
      </c>
      <c r="D745" s="640">
        <v>-47</v>
      </c>
      <c r="E745" s="640">
        <v>-37</v>
      </c>
      <c r="F745" s="640">
        <v>40</v>
      </c>
      <c r="G745" s="640">
        <v>20</v>
      </c>
      <c r="H745" s="639" t="s">
        <v>1364</v>
      </c>
      <c r="I745" s="639" t="s">
        <v>1365</v>
      </c>
      <c r="J745" s="639" t="s">
        <v>1098</v>
      </c>
      <c r="K745" s="639" t="s">
        <v>724</v>
      </c>
      <c r="L745" s="646" t="s">
        <v>66</v>
      </c>
      <c r="M745" s="647">
        <v>44905</v>
      </c>
      <c r="N745" s="646"/>
      <c r="O745" s="640">
        <v>1</v>
      </c>
      <c r="P745" s="639" t="s">
        <v>293</v>
      </c>
      <c r="Q745" s="639" t="s">
        <v>1312</v>
      </c>
      <c r="R745" s="639" t="s">
        <v>1341</v>
      </c>
      <c r="S745" s="646" t="s">
        <v>65</v>
      </c>
      <c r="T745" s="639" t="s">
        <v>1342</v>
      </c>
    </row>
    <row r="746" spans="2:20">
      <c r="B746" s="639" t="s">
        <v>1944</v>
      </c>
      <c r="C746" s="639" t="s">
        <v>1034</v>
      </c>
      <c r="D746" s="640">
        <v>11</v>
      </c>
      <c r="E746" s="640">
        <v>16</v>
      </c>
      <c r="F746" s="640">
        <v>0</v>
      </c>
      <c r="G746" s="640">
        <v>0</v>
      </c>
      <c r="H746" s="639" t="s">
        <v>1329</v>
      </c>
      <c r="I746" s="639" t="s">
        <v>1330</v>
      </c>
      <c r="J746" s="639" t="s">
        <v>352</v>
      </c>
      <c r="K746" s="639" t="s">
        <v>1379</v>
      </c>
      <c r="L746" s="646" t="s">
        <v>66</v>
      </c>
      <c r="M746" s="647">
        <v>44912</v>
      </c>
      <c r="N746" s="646"/>
      <c r="O746" s="640">
        <v>1</v>
      </c>
      <c r="P746" s="639" t="s">
        <v>91</v>
      </c>
      <c r="Q746" s="639" t="s">
        <v>1312</v>
      </c>
      <c r="R746" s="639" t="s">
        <v>1313</v>
      </c>
      <c r="S746" s="646" t="s">
        <v>65</v>
      </c>
      <c r="T746" s="646"/>
    </row>
    <row r="747" spans="2:20">
      <c r="B747" s="639" t="s">
        <v>281</v>
      </c>
      <c r="C747" s="639" t="s">
        <v>281</v>
      </c>
      <c r="D747" s="640">
        <v>68</v>
      </c>
      <c r="E747" s="640">
        <v>168</v>
      </c>
      <c r="F747" s="640">
        <v>0</v>
      </c>
      <c r="G747" s="640">
        <v>0</v>
      </c>
      <c r="H747" s="639" t="s">
        <v>1430</v>
      </c>
      <c r="I747" s="639" t="s">
        <v>1431</v>
      </c>
      <c r="J747" s="639" t="s">
        <v>1945</v>
      </c>
      <c r="K747" s="639" t="s">
        <v>1946</v>
      </c>
      <c r="L747" s="646" t="s">
        <v>66</v>
      </c>
      <c r="M747" s="647">
        <v>44911</v>
      </c>
      <c r="N747" s="646"/>
      <c r="O747" s="640">
        <v>1</v>
      </c>
      <c r="P747" s="639" t="s">
        <v>91</v>
      </c>
      <c r="Q747" s="639" t="s">
        <v>1312</v>
      </c>
      <c r="R747" s="639" t="s">
        <v>1313</v>
      </c>
      <c r="S747" s="646" t="s">
        <v>65</v>
      </c>
      <c r="T747" s="639" t="s">
        <v>1947</v>
      </c>
    </row>
    <row r="748" spans="2:20">
      <c r="B748" s="639" t="s">
        <v>949</v>
      </c>
      <c r="C748" s="639" t="s">
        <v>1636</v>
      </c>
      <c r="D748" s="640">
        <v>174</v>
      </c>
      <c r="E748" s="640">
        <v>179</v>
      </c>
      <c r="F748" s="640">
        <v>0</v>
      </c>
      <c r="G748" s="640">
        <v>0</v>
      </c>
      <c r="H748" s="639" t="s">
        <v>1319</v>
      </c>
      <c r="I748" s="639" t="s">
        <v>52</v>
      </c>
      <c r="J748" s="639" t="s">
        <v>1637</v>
      </c>
      <c r="K748" s="639" t="s">
        <v>1361</v>
      </c>
      <c r="L748" s="646" t="s">
        <v>66</v>
      </c>
      <c r="M748" s="647">
        <v>44912</v>
      </c>
      <c r="N748" s="646"/>
      <c r="O748" s="640">
        <v>1</v>
      </c>
      <c r="P748" s="639" t="s">
        <v>91</v>
      </c>
      <c r="Q748" s="639" t="s">
        <v>1312</v>
      </c>
      <c r="R748" s="639" t="s">
        <v>1313</v>
      </c>
      <c r="S748" s="646" t="s">
        <v>65</v>
      </c>
      <c r="T748" s="639" t="s">
        <v>1638</v>
      </c>
    </row>
    <row r="749" spans="2:20">
      <c r="B749" s="639" t="s">
        <v>1948</v>
      </c>
      <c r="C749" s="639" t="s">
        <v>1067</v>
      </c>
      <c r="D749" s="640">
        <v>63</v>
      </c>
      <c r="E749" s="640">
        <v>68</v>
      </c>
      <c r="F749" s="640">
        <v>0</v>
      </c>
      <c r="G749" s="640">
        <v>0</v>
      </c>
      <c r="H749" s="639" t="s">
        <v>43</v>
      </c>
      <c r="I749" s="639" t="s">
        <v>52</v>
      </c>
      <c r="J749" s="639" t="s">
        <v>1315</v>
      </c>
      <c r="K749" s="639" t="s">
        <v>1316</v>
      </c>
      <c r="L749" s="646" t="s">
        <v>66</v>
      </c>
      <c r="M749" s="647">
        <v>44912</v>
      </c>
      <c r="N749" s="646"/>
      <c r="O749" s="640">
        <v>2</v>
      </c>
      <c r="P749" s="639" t="s">
        <v>91</v>
      </c>
      <c r="Q749" s="639" t="s">
        <v>1312</v>
      </c>
      <c r="R749" s="639" t="s">
        <v>1313</v>
      </c>
      <c r="S749" s="646" t="s">
        <v>65</v>
      </c>
      <c r="T749" s="646"/>
    </row>
    <row r="750" spans="2:20">
      <c r="B750" s="639" t="s">
        <v>439</v>
      </c>
      <c r="C750" s="639" t="s">
        <v>396</v>
      </c>
      <c r="D750" s="640">
        <v>125</v>
      </c>
      <c r="E750" s="640">
        <v>140</v>
      </c>
      <c r="F750" s="640">
        <v>0</v>
      </c>
      <c r="G750" s="640">
        <v>0</v>
      </c>
      <c r="H750" s="639" t="s">
        <v>1463</v>
      </c>
      <c r="I750" s="639" t="s">
        <v>1464</v>
      </c>
      <c r="J750" s="639" t="s">
        <v>1465</v>
      </c>
      <c r="K750" s="639" t="s">
        <v>701</v>
      </c>
      <c r="L750" s="646" t="s">
        <v>66</v>
      </c>
      <c r="M750" s="647">
        <v>44902</v>
      </c>
      <c r="N750" s="646"/>
      <c r="O750" s="640">
        <v>1</v>
      </c>
      <c r="P750" s="639" t="s">
        <v>91</v>
      </c>
      <c r="Q750" s="639" t="s">
        <v>1336</v>
      </c>
      <c r="R750" s="646"/>
      <c r="S750" s="646" t="s">
        <v>65</v>
      </c>
      <c r="T750" s="639" t="s">
        <v>1810</v>
      </c>
    </row>
    <row r="751" spans="2:20">
      <c r="B751" s="639" t="s">
        <v>1949</v>
      </c>
      <c r="C751" s="639" t="s">
        <v>801</v>
      </c>
      <c r="D751" s="640">
        <v>-58</v>
      </c>
      <c r="E751" s="640">
        <v>-53</v>
      </c>
      <c r="F751" s="640">
        <v>0</v>
      </c>
      <c r="G751" s="640">
        <v>0</v>
      </c>
      <c r="H751" s="639" t="s">
        <v>1353</v>
      </c>
      <c r="I751" s="639" t="s">
        <v>1354</v>
      </c>
      <c r="J751" s="639" t="s">
        <v>814</v>
      </c>
      <c r="K751" s="639" t="s">
        <v>724</v>
      </c>
      <c r="L751" s="646" t="s">
        <v>108</v>
      </c>
      <c r="M751" s="647">
        <v>44919</v>
      </c>
      <c r="N751" s="646"/>
      <c r="O751" s="640">
        <v>1</v>
      </c>
      <c r="P751" s="639" t="s">
        <v>67</v>
      </c>
      <c r="Q751" s="639" t="s">
        <v>1312</v>
      </c>
      <c r="R751" s="639" t="s">
        <v>1313</v>
      </c>
      <c r="S751" s="646" t="s">
        <v>65</v>
      </c>
      <c r="T751" s="646"/>
    </row>
    <row r="752" spans="2:20">
      <c r="B752" s="639" t="s">
        <v>1949</v>
      </c>
      <c r="C752" s="639" t="s">
        <v>801</v>
      </c>
      <c r="D752" s="640">
        <v>-53</v>
      </c>
      <c r="E752" s="640">
        <v>-48</v>
      </c>
      <c r="F752" s="640">
        <v>0</v>
      </c>
      <c r="G752" s="640">
        <v>0</v>
      </c>
      <c r="H752" s="639" t="s">
        <v>1353</v>
      </c>
      <c r="I752" s="639" t="s">
        <v>1354</v>
      </c>
      <c r="J752" s="639" t="s">
        <v>814</v>
      </c>
      <c r="K752" s="639" t="s">
        <v>724</v>
      </c>
      <c r="L752" s="646" t="s">
        <v>108</v>
      </c>
      <c r="M752" s="647">
        <v>44912</v>
      </c>
      <c r="N752" s="647">
        <v>44918</v>
      </c>
      <c r="O752" s="640">
        <v>1</v>
      </c>
      <c r="P752" s="639" t="s">
        <v>67</v>
      </c>
      <c r="Q752" s="639" t="s">
        <v>1312</v>
      </c>
      <c r="R752" s="639" t="s">
        <v>1313</v>
      </c>
      <c r="S752" s="646" t="s">
        <v>65</v>
      </c>
      <c r="T752" s="646"/>
    </row>
    <row r="753" spans="2:20">
      <c r="B753" s="639" t="s">
        <v>1949</v>
      </c>
      <c r="C753" s="639" t="s">
        <v>801</v>
      </c>
      <c r="D753" s="640">
        <v>-83</v>
      </c>
      <c r="E753" s="640">
        <v>-78</v>
      </c>
      <c r="F753" s="640">
        <v>0</v>
      </c>
      <c r="G753" s="640">
        <v>0</v>
      </c>
      <c r="H753" s="639" t="s">
        <v>1353</v>
      </c>
      <c r="I753" s="639" t="s">
        <v>1354</v>
      </c>
      <c r="J753" s="639" t="s">
        <v>814</v>
      </c>
      <c r="K753" s="639" t="s">
        <v>724</v>
      </c>
      <c r="L753" s="646" t="s">
        <v>108</v>
      </c>
      <c r="M753" s="647">
        <v>44919</v>
      </c>
      <c r="N753" s="646"/>
      <c r="O753" s="640">
        <v>1</v>
      </c>
      <c r="P753" s="639" t="s">
        <v>70</v>
      </c>
      <c r="Q753" s="639" t="s">
        <v>1312</v>
      </c>
      <c r="R753" s="639" t="s">
        <v>1313</v>
      </c>
      <c r="S753" s="646" t="s">
        <v>65</v>
      </c>
      <c r="T753" s="646"/>
    </row>
    <row r="754" spans="2:20">
      <c r="B754" s="639" t="s">
        <v>1949</v>
      </c>
      <c r="C754" s="639" t="s">
        <v>801</v>
      </c>
      <c r="D754" s="640">
        <v>-78</v>
      </c>
      <c r="E754" s="640">
        <v>-73</v>
      </c>
      <c r="F754" s="640">
        <v>0</v>
      </c>
      <c r="G754" s="640">
        <v>0</v>
      </c>
      <c r="H754" s="639" t="s">
        <v>1353</v>
      </c>
      <c r="I754" s="639" t="s">
        <v>1354</v>
      </c>
      <c r="J754" s="639" t="s">
        <v>814</v>
      </c>
      <c r="K754" s="639" t="s">
        <v>724</v>
      </c>
      <c r="L754" s="646" t="s">
        <v>108</v>
      </c>
      <c r="M754" s="647">
        <v>44912</v>
      </c>
      <c r="N754" s="647">
        <v>44918</v>
      </c>
      <c r="O754" s="640">
        <v>1</v>
      </c>
      <c r="P754" s="639" t="s">
        <v>70</v>
      </c>
      <c r="Q754" s="639" t="s">
        <v>1312</v>
      </c>
      <c r="R754" s="639" t="s">
        <v>1313</v>
      </c>
      <c r="S754" s="646" t="s">
        <v>65</v>
      </c>
      <c r="T754" s="646"/>
    </row>
    <row r="755" spans="2:20">
      <c r="B755" s="639" t="s">
        <v>1949</v>
      </c>
      <c r="C755" s="639" t="s">
        <v>801</v>
      </c>
      <c r="D755" s="640">
        <v>-43</v>
      </c>
      <c r="E755" s="640">
        <v>-38</v>
      </c>
      <c r="F755" s="640">
        <v>0</v>
      </c>
      <c r="G755" s="640">
        <v>0</v>
      </c>
      <c r="H755" s="639" t="s">
        <v>1353</v>
      </c>
      <c r="I755" s="639" t="s">
        <v>1354</v>
      </c>
      <c r="J755" s="639" t="s">
        <v>814</v>
      </c>
      <c r="K755" s="639" t="s">
        <v>724</v>
      </c>
      <c r="L755" s="646" t="s">
        <v>124</v>
      </c>
      <c r="M755" s="647">
        <v>44919</v>
      </c>
      <c r="N755" s="646"/>
      <c r="O755" s="640">
        <v>1</v>
      </c>
      <c r="P755" s="639" t="s">
        <v>70</v>
      </c>
      <c r="Q755" s="639" t="s">
        <v>1312</v>
      </c>
      <c r="R755" s="639" t="s">
        <v>1313</v>
      </c>
      <c r="S755" s="646" t="s">
        <v>65</v>
      </c>
      <c r="T755" s="639" t="s">
        <v>1355</v>
      </c>
    </row>
    <row r="756" spans="2:20">
      <c r="B756" s="639" t="s">
        <v>1949</v>
      </c>
      <c r="C756" s="639" t="s">
        <v>801</v>
      </c>
      <c r="D756" s="640">
        <v>-38</v>
      </c>
      <c r="E756" s="640">
        <v>-33</v>
      </c>
      <c r="F756" s="640">
        <v>0</v>
      </c>
      <c r="G756" s="640">
        <v>0</v>
      </c>
      <c r="H756" s="639" t="s">
        <v>1353</v>
      </c>
      <c r="I756" s="639" t="s">
        <v>1354</v>
      </c>
      <c r="J756" s="639" t="s">
        <v>814</v>
      </c>
      <c r="K756" s="639" t="s">
        <v>724</v>
      </c>
      <c r="L756" s="646" t="s">
        <v>124</v>
      </c>
      <c r="M756" s="647">
        <v>44912</v>
      </c>
      <c r="N756" s="647">
        <v>44918</v>
      </c>
      <c r="O756" s="640">
        <v>1</v>
      </c>
      <c r="P756" s="639" t="s">
        <v>70</v>
      </c>
      <c r="Q756" s="639" t="s">
        <v>1312</v>
      </c>
      <c r="R756" s="639" t="s">
        <v>1313</v>
      </c>
      <c r="S756" s="646" t="s">
        <v>65</v>
      </c>
      <c r="T756" s="639" t="s">
        <v>1355</v>
      </c>
    </row>
    <row r="757" spans="2:20">
      <c r="B757" s="639" t="s">
        <v>1949</v>
      </c>
      <c r="C757" s="639" t="s">
        <v>801</v>
      </c>
      <c r="D757" s="640">
        <v>-18</v>
      </c>
      <c r="E757" s="640">
        <v>-13</v>
      </c>
      <c r="F757" s="640">
        <v>0</v>
      </c>
      <c r="G757" s="640">
        <v>0</v>
      </c>
      <c r="H757" s="639" t="s">
        <v>1353</v>
      </c>
      <c r="I757" s="639" t="s">
        <v>1354</v>
      </c>
      <c r="J757" s="639" t="s">
        <v>814</v>
      </c>
      <c r="K757" s="639" t="s">
        <v>724</v>
      </c>
      <c r="L757" s="646" t="s">
        <v>124</v>
      </c>
      <c r="M757" s="647">
        <v>44919</v>
      </c>
      <c r="N757" s="646"/>
      <c r="O757" s="640">
        <v>1</v>
      </c>
      <c r="P757" s="639" t="s">
        <v>67</v>
      </c>
      <c r="Q757" s="639" t="s">
        <v>1312</v>
      </c>
      <c r="R757" s="639" t="s">
        <v>1313</v>
      </c>
      <c r="S757" s="646" t="s">
        <v>65</v>
      </c>
      <c r="T757" s="646"/>
    </row>
    <row r="758" spans="2:20">
      <c r="B758" s="639" t="s">
        <v>1949</v>
      </c>
      <c r="C758" s="639" t="s">
        <v>801</v>
      </c>
      <c r="D758" s="640">
        <v>-13</v>
      </c>
      <c r="E758" s="640">
        <v>-8</v>
      </c>
      <c r="F758" s="640">
        <v>0</v>
      </c>
      <c r="G758" s="640">
        <v>0</v>
      </c>
      <c r="H758" s="639" t="s">
        <v>1353</v>
      </c>
      <c r="I758" s="639" t="s">
        <v>1354</v>
      </c>
      <c r="J758" s="639" t="s">
        <v>814</v>
      </c>
      <c r="K758" s="639" t="s">
        <v>724</v>
      </c>
      <c r="L758" s="646" t="s">
        <v>124</v>
      </c>
      <c r="M758" s="647">
        <v>44912</v>
      </c>
      <c r="N758" s="647">
        <v>44918</v>
      </c>
      <c r="O758" s="640">
        <v>1</v>
      </c>
      <c r="P758" s="639" t="s">
        <v>67</v>
      </c>
      <c r="Q758" s="639" t="s">
        <v>1312</v>
      </c>
      <c r="R758" s="639" t="s">
        <v>1313</v>
      </c>
      <c r="S758" s="646" t="s">
        <v>65</v>
      </c>
      <c r="T758" s="646"/>
    </row>
    <row r="759" spans="2:20">
      <c r="B759" s="639" t="s">
        <v>1950</v>
      </c>
      <c r="C759" s="639" t="s">
        <v>1034</v>
      </c>
      <c r="D759" s="640">
        <v>21</v>
      </c>
      <c r="E759" s="640">
        <v>26</v>
      </c>
      <c r="F759" s="640">
        <v>0</v>
      </c>
      <c r="G759" s="640">
        <v>0</v>
      </c>
      <c r="H759" s="639" t="s">
        <v>1329</v>
      </c>
      <c r="I759" s="639" t="s">
        <v>1330</v>
      </c>
      <c r="J759" s="639" t="s">
        <v>352</v>
      </c>
      <c r="K759" s="639" t="s">
        <v>1379</v>
      </c>
      <c r="L759" s="646" t="s">
        <v>66</v>
      </c>
      <c r="M759" s="647">
        <v>44912</v>
      </c>
      <c r="N759" s="646"/>
      <c r="O759" s="640">
        <v>1</v>
      </c>
      <c r="P759" s="639" t="s">
        <v>91</v>
      </c>
      <c r="Q759" s="639" t="s">
        <v>1312</v>
      </c>
      <c r="R759" s="639" t="s">
        <v>1313</v>
      </c>
      <c r="S759" s="646" t="s">
        <v>65</v>
      </c>
      <c r="T759" s="646"/>
    </row>
    <row r="760" spans="2:20">
      <c r="B760" s="639" t="s">
        <v>1951</v>
      </c>
      <c r="C760" s="639" t="s">
        <v>856</v>
      </c>
      <c r="D760" s="640">
        <v>-18</v>
      </c>
      <c r="E760" s="640">
        <v>-8</v>
      </c>
      <c r="F760" s="640">
        <v>90</v>
      </c>
      <c r="G760" s="640">
        <v>0</v>
      </c>
      <c r="H760" s="639" t="s">
        <v>1308</v>
      </c>
      <c r="I760" s="639" t="s">
        <v>1309</v>
      </c>
      <c r="J760" s="639" t="s">
        <v>1310</v>
      </c>
      <c r="K760" s="639" t="s">
        <v>1311</v>
      </c>
      <c r="L760" s="646" t="s">
        <v>66</v>
      </c>
      <c r="M760" s="647">
        <v>44905</v>
      </c>
      <c r="N760" s="646"/>
      <c r="O760" s="640">
        <v>1</v>
      </c>
      <c r="P760" s="639" t="s">
        <v>91</v>
      </c>
      <c r="Q760" s="639" t="s">
        <v>1312</v>
      </c>
      <c r="R760" s="639" t="s">
        <v>1313</v>
      </c>
      <c r="S760" s="646" t="s">
        <v>65</v>
      </c>
      <c r="T760" s="639" t="s">
        <v>1486</v>
      </c>
    </row>
    <row r="761" spans="2:20">
      <c r="B761" s="639" t="s">
        <v>1952</v>
      </c>
      <c r="C761" s="639" t="s">
        <v>690</v>
      </c>
      <c r="D761" s="640">
        <v>-53</v>
      </c>
      <c r="E761" s="640">
        <v>-48</v>
      </c>
      <c r="F761" s="640">
        <v>0</v>
      </c>
      <c r="G761" s="640">
        <v>0</v>
      </c>
      <c r="H761" s="639" t="s">
        <v>1318</v>
      </c>
      <c r="I761" s="639" t="s">
        <v>1319</v>
      </c>
      <c r="J761" s="639" t="s">
        <v>697</v>
      </c>
      <c r="K761" s="639" t="s">
        <v>1359</v>
      </c>
      <c r="L761" s="646" t="s">
        <v>66</v>
      </c>
      <c r="M761" s="647">
        <v>44905</v>
      </c>
      <c r="N761" s="646"/>
      <c r="O761" s="640">
        <v>1</v>
      </c>
      <c r="P761" s="639" t="s">
        <v>91</v>
      </c>
      <c r="Q761" s="639" t="s">
        <v>1312</v>
      </c>
      <c r="R761" s="639" t="s">
        <v>1313</v>
      </c>
      <c r="S761" s="646" t="s">
        <v>65</v>
      </c>
      <c r="T761" s="646"/>
    </row>
    <row r="762" spans="2:20">
      <c r="B762" s="639" t="s">
        <v>1953</v>
      </c>
      <c r="C762" s="639" t="s">
        <v>64</v>
      </c>
      <c r="D762" s="640">
        <v>35</v>
      </c>
      <c r="E762" s="640">
        <v>40</v>
      </c>
      <c r="F762" s="640">
        <v>0</v>
      </c>
      <c r="G762" s="640">
        <v>0</v>
      </c>
      <c r="H762" s="639" t="s">
        <v>1373</v>
      </c>
      <c r="I762" s="639" t="s">
        <v>1374</v>
      </c>
      <c r="J762" s="639" t="s">
        <v>1375</v>
      </c>
      <c r="K762" s="639" t="s">
        <v>1514</v>
      </c>
      <c r="L762" s="646" t="s">
        <v>66</v>
      </c>
      <c r="M762" s="647">
        <v>44210</v>
      </c>
      <c r="N762" s="646"/>
      <c r="O762" s="640">
        <v>1</v>
      </c>
      <c r="P762" s="639" t="s">
        <v>91</v>
      </c>
      <c r="Q762" s="639" t="s">
        <v>1312</v>
      </c>
      <c r="R762" s="639" t="s">
        <v>1313</v>
      </c>
      <c r="S762" s="646" t="s">
        <v>65</v>
      </c>
      <c r="T762" s="639" t="s">
        <v>1377</v>
      </c>
    </row>
    <row r="763" spans="2:20">
      <c r="B763" s="639" t="s">
        <v>1954</v>
      </c>
      <c r="C763" s="639" t="s">
        <v>1954</v>
      </c>
      <c r="D763" s="640">
        <v>-25</v>
      </c>
      <c r="E763" s="640">
        <v>-25</v>
      </c>
      <c r="F763" s="640">
        <v>0</v>
      </c>
      <c r="G763" s="640">
        <v>0</v>
      </c>
      <c r="H763" s="639" t="s">
        <v>1797</v>
      </c>
      <c r="I763" s="639" t="s">
        <v>1309</v>
      </c>
      <c r="J763" s="639" t="s">
        <v>1955</v>
      </c>
      <c r="K763" s="639" t="s">
        <v>1799</v>
      </c>
      <c r="L763" s="646" t="s">
        <v>124</v>
      </c>
      <c r="M763" s="647">
        <v>44767</v>
      </c>
      <c r="N763" s="646"/>
      <c r="O763" s="640">
        <v>1</v>
      </c>
      <c r="P763" s="639" t="s">
        <v>91</v>
      </c>
      <c r="Q763" s="639" t="s">
        <v>1312</v>
      </c>
      <c r="R763" s="639" t="s">
        <v>1313</v>
      </c>
      <c r="S763" s="646" t="s">
        <v>65</v>
      </c>
      <c r="T763" s="639" t="s">
        <v>1801</v>
      </c>
    </row>
    <row r="764" spans="2:20">
      <c r="B764" s="639" t="s">
        <v>1954</v>
      </c>
      <c r="C764" s="639" t="s">
        <v>1954</v>
      </c>
      <c r="D764" s="640">
        <v>-50</v>
      </c>
      <c r="E764" s="640">
        <v>-50</v>
      </c>
      <c r="F764" s="640">
        <v>0</v>
      </c>
      <c r="G764" s="640">
        <v>0</v>
      </c>
      <c r="H764" s="639" t="s">
        <v>1797</v>
      </c>
      <c r="I764" s="639" t="s">
        <v>1309</v>
      </c>
      <c r="J764" s="639" t="s">
        <v>1955</v>
      </c>
      <c r="K764" s="639" t="s">
        <v>1799</v>
      </c>
      <c r="L764" s="646" t="s">
        <v>108</v>
      </c>
      <c r="M764" s="647">
        <v>44767</v>
      </c>
      <c r="N764" s="646"/>
      <c r="O764" s="640">
        <v>1</v>
      </c>
      <c r="P764" s="639" t="s">
        <v>91</v>
      </c>
      <c r="Q764" s="639" t="s">
        <v>1312</v>
      </c>
      <c r="R764" s="639" t="s">
        <v>1313</v>
      </c>
      <c r="S764" s="646" t="s">
        <v>65</v>
      </c>
      <c r="T764" s="639" t="s">
        <v>1800</v>
      </c>
    </row>
    <row r="765" spans="2:20">
      <c r="B765" s="639" t="s">
        <v>1956</v>
      </c>
      <c r="C765" s="639" t="s">
        <v>64</v>
      </c>
      <c r="D765" s="640">
        <v>170</v>
      </c>
      <c r="E765" s="640">
        <v>175</v>
      </c>
      <c r="F765" s="640">
        <v>0</v>
      </c>
      <c r="G765" s="640">
        <v>0</v>
      </c>
      <c r="H765" s="639" t="s">
        <v>1373</v>
      </c>
      <c r="I765" s="639" t="s">
        <v>1374</v>
      </c>
      <c r="J765" s="639" t="s">
        <v>1375</v>
      </c>
      <c r="K765" s="639" t="s">
        <v>1560</v>
      </c>
      <c r="L765" s="646" t="s">
        <v>66</v>
      </c>
      <c r="M765" s="647">
        <v>44210</v>
      </c>
      <c r="N765" s="646"/>
      <c r="O765" s="640">
        <v>2</v>
      </c>
      <c r="P765" s="639" t="s">
        <v>91</v>
      </c>
      <c r="Q765" s="639" t="s">
        <v>1312</v>
      </c>
      <c r="R765" s="639" t="s">
        <v>1313</v>
      </c>
      <c r="S765" s="646" t="s">
        <v>65</v>
      </c>
      <c r="T765" s="639" t="s">
        <v>1923</v>
      </c>
    </row>
    <row r="766" spans="2:20">
      <c r="B766" s="639" t="s">
        <v>1957</v>
      </c>
      <c r="C766" s="639" t="s">
        <v>600</v>
      </c>
      <c r="D766" s="640">
        <v>178</v>
      </c>
      <c r="E766" s="640">
        <v>183</v>
      </c>
      <c r="F766" s="640">
        <v>0</v>
      </c>
      <c r="G766" s="640">
        <v>0</v>
      </c>
      <c r="H766" s="639" t="s">
        <v>43</v>
      </c>
      <c r="I766" s="639" t="s">
        <v>52</v>
      </c>
      <c r="J766" s="639" t="s">
        <v>172</v>
      </c>
      <c r="K766" s="639" t="s">
        <v>1361</v>
      </c>
      <c r="L766" s="646" t="s">
        <v>66</v>
      </c>
      <c r="M766" s="647">
        <v>44891</v>
      </c>
      <c r="N766" s="646"/>
      <c r="O766" s="640">
        <v>2</v>
      </c>
      <c r="P766" s="639" t="s">
        <v>91</v>
      </c>
      <c r="Q766" s="639" t="s">
        <v>1336</v>
      </c>
      <c r="R766" s="646"/>
      <c r="S766" s="646" t="s">
        <v>65</v>
      </c>
      <c r="T766" s="639" t="s">
        <v>1958</v>
      </c>
    </row>
    <row r="767" spans="2:20">
      <c r="B767" s="639" t="s">
        <v>1959</v>
      </c>
      <c r="C767" s="639" t="s">
        <v>1034</v>
      </c>
      <c r="D767" s="640">
        <v>17</v>
      </c>
      <c r="E767" s="640">
        <v>22</v>
      </c>
      <c r="F767" s="640">
        <v>0</v>
      </c>
      <c r="G767" s="640">
        <v>0</v>
      </c>
      <c r="H767" s="639" t="s">
        <v>1329</v>
      </c>
      <c r="I767" s="639" t="s">
        <v>1330</v>
      </c>
      <c r="J767" s="639" t="s">
        <v>352</v>
      </c>
      <c r="K767" s="639" t="s">
        <v>1379</v>
      </c>
      <c r="L767" s="646" t="s">
        <v>66</v>
      </c>
      <c r="M767" s="647">
        <v>44912</v>
      </c>
      <c r="N767" s="646"/>
      <c r="O767" s="640">
        <v>1</v>
      </c>
      <c r="P767" s="639" t="s">
        <v>91</v>
      </c>
      <c r="Q767" s="639" t="s">
        <v>1312</v>
      </c>
      <c r="R767" s="639" t="s">
        <v>1313</v>
      </c>
      <c r="S767" s="646" t="s">
        <v>65</v>
      </c>
      <c r="T767" s="646"/>
    </row>
    <row r="768" spans="2:20">
      <c r="B768" s="639" t="s">
        <v>1960</v>
      </c>
      <c r="C768" s="639" t="s">
        <v>1034</v>
      </c>
      <c r="D768" s="640">
        <v>12</v>
      </c>
      <c r="E768" s="640">
        <v>17</v>
      </c>
      <c r="F768" s="640">
        <v>0</v>
      </c>
      <c r="G768" s="640">
        <v>0</v>
      </c>
      <c r="H768" s="639" t="s">
        <v>1329</v>
      </c>
      <c r="I768" s="639" t="s">
        <v>1330</v>
      </c>
      <c r="J768" s="639" t="s">
        <v>352</v>
      </c>
      <c r="K768" s="639" t="s">
        <v>1379</v>
      </c>
      <c r="L768" s="646" t="s">
        <v>66</v>
      </c>
      <c r="M768" s="647">
        <v>44912</v>
      </c>
      <c r="N768" s="646"/>
      <c r="O768" s="640">
        <v>1</v>
      </c>
      <c r="P768" s="639" t="s">
        <v>91</v>
      </c>
      <c r="Q768" s="639" t="s">
        <v>1312</v>
      </c>
      <c r="R768" s="639" t="s">
        <v>1313</v>
      </c>
      <c r="S768" s="646" t="s">
        <v>65</v>
      </c>
      <c r="T768" s="646"/>
    </row>
    <row r="769" spans="2:20">
      <c r="B769" s="639" t="s">
        <v>1961</v>
      </c>
      <c r="C769" s="639" t="s">
        <v>64</v>
      </c>
      <c r="D769" s="640">
        <v>30</v>
      </c>
      <c r="E769" s="640">
        <v>35</v>
      </c>
      <c r="F769" s="640">
        <v>0</v>
      </c>
      <c r="G769" s="640">
        <v>0</v>
      </c>
      <c r="H769" s="639" t="s">
        <v>1373</v>
      </c>
      <c r="I769" s="639" t="s">
        <v>1374</v>
      </c>
      <c r="J769" s="639" t="s">
        <v>1375</v>
      </c>
      <c r="K769" s="639" t="s">
        <v>1514</v>
      </c>
      <c r="L769" s="646" t="s">
        <v>66</v>
      </c>
      <c r="M769" s="647">
        <v>44210</v>
      </c>
      <c r="N769" s="646"/>
      <c r="O769" s="640">
        <v>5</v>
      </c>
      <c r="P769" s="639" t="s">
        <v>91</v>
      </c>
      <c r="Q769" s="639" t="s">
        <v>1312</v>
      </c>
      <c r="R769" s="639" t="s">
        <v>1313</v>
      </c>
      <c r="S769" s="646" t="s">
        <v>65</v>
      </c>
      <c r="T769" s="639" t="s">
        <v>1377</v>
      </c>
    </row>
    <row r="770" spans="2:20">
      <c r="B770" s="639" t="s">
        <v>1962</v>
      </c>
      <c r="C770" s="639" t="s">
        <v>193</v>
      </c>
      <c r="D770" s="640">
        <v>155</v>
      </c>
      <c r="E770" s="640">
        <v>565</v>
      </c>
      <c r="F770" s="640">
        <v>0</v>
      </c>
      <c r="G770" s="640">
        <v>0</v>
      </c>
      <c r="H770" s="639" t="s">
        <v>1329</v>
      </c>
      <c r="I770" s="639" t="s">
        <v>1330</v>
      </c>
      <c r="J770" s="639" t="s">
        <v>172</v>
      </c>
      <c r="K770" s="639" t="s">
        <v>1367</v>
      </c>
      <c r="L770" s="646" t="s">
        <v>66</v>
      </c>
      <c r="M770" s="647">
        <v>44886</v>
      </c>
      <c r="N770" s="646"/>
      <c r="O770" s="640">
        <v>1</v>
      </c>
      <c r="P770" s="639" t="s">
        <v>91</v>
      </c>
      <c r="Q770" s="639" t="s">
        <v>1336</v>
      </c>
      <c r="R770" s="646"/>
      <c r="S770" s="646" t="s">
        <v>65</v>
      </c>
      <c r="T770" s="646"/>
    </row>
    <row r="771" spans="2:20">
      <c r="B771" s="639" t="s">
        <v>743</v>
      </c>
      <c r="C771" s="639" t="s">
        <v>729</v>
      </c>
      <c r="D771" s="640">
        <v>-165</v>
      </c>
      <c r="E771" s="640">
        <v>-155</v>
      </c>
      <c r="F771" s="640">
        <v>0</v>
      </c>
      <c r="G771" s="640">
        <v>0</v>
      </c>
      <c r="H771" s="639" t="s">
        <v>1396</v>
      </c>
      <c r="I771" s="639" t="s">
        <v>1323</v>
      </c>
      <c r="J771" s="639" t="s">
        <v>1397</v>
      </c>
      <c r="K771" s="639" t="s">
        <v>1379</v>
      </c>
      <c r="L771" s="646" t="s">
        <v>66</v>
      </c>
      <c r="M771" s="647">
        <v>44891</v>
      </c>
      <c r="N771" s="646"/>
      <c r="O771" s="640">
        <v>1</v>
      </c>
      <c r="P771" s="639" t="s">
        <v>70</v>
      </c>
      <c r="Q771" s="639" t="s">
        <v>1312</v>
      </c>
      <c r="R771" s="639" t="s">
        <v>1313</v>
      </c>
      <c r="S771" s="646" t="s">
        <v>65</v>
      </c>
      <c r="T771" s="639" t="s">
        <v>1447</v>
      </c>
    </row>
    <row r="772" spans="2:20">
      <c r="B772" s="639" t="s">
        <v>743</v>
      </c>
      <c r="C772" s="639" t="s">
        <v>729</v>
      </c>
      <c r="D772" s="640">
        <v>-145</v>
      </c>
      <c r="E772" s="640">
        <v>-135</v>
      </c>
      <c r="F772" s="640">
        <v>0</v>
      </c>
      <c r="G772" s="640">
        <v>0</v>
      </c>
      <c r="H772" s="639" t="s">
        <v>1396</v>
      </c>
      <c r="I772" s="639" t="s">
        <v>1323</v>
      </c>
      <c r="J772" s="639" t="s">
        <v>1397</v>
      </c>
      <c r="K772" s="639" t="s">
        <v>1379</v>
      </c>
      <c r="L772" s="646" t="s">
        <v>66</v>
      </c>
      <c r="M772" s="647">
        <v>44891</v>
      </c>
      <c r="N772" s="646"/>
      <c r="O772" s="640">
        <v>1</v>
      </c>
      <c r="P772" s="639" t="s">
        <v>547</v>
      </c>
      <c r="Q772" s="639" t="s">
        <v>1312</v>
      </c>
      <c r="R772" s="639" t="s">
        <v>1313</v>
      </c>
      <c r="S772" s="646" t="s">
        <v>65</v>
      </c>
      <c r="T772" s="639" t="s">
        <v>1327</v>
      </c>
    </row>
    <row r="773" spans="2:20">
      <c r="B773" s="639" t="s">
        <v>743</v>
      </c>
      <c r="C773" s="639" t="s">
        <v>729</v>
      </c>
      <c r="D773" s="640">
        <v>-140</v>
      </c>
      <c r="E773" s="640">
        <v>-130</v>
      </c>
      <c r="F773" s="640">
        <v>0</v>
      </c>
      <c r="G773" s="640">
        <v>0</v>
      </c>
      <c r="H773" s="639" t="s">
        <v>1396</v>
      </c>
      <c r="I773" s="639" t="s">
        <v>1323</v>
      </c>
      <c r="J773" s="639" t="s">
        <v>1397</v>
      </c>
      <c r="K773" s="639" t="s">
        <v>1379</v>
      </c>
      <c r="L773" s="646" t="s">
        <v>66</v>
      </c>
      <c r="M773" s="647">
        <v>44891</v>
      </c>
      <c r="N773" s="646"/>
      <c r="O773" s="640">
        <v>1</v>
      </c>
      <c r="P773" s="639" t="s">
        <v>293</v>
      </c>
      <c r="Q773" s="639" t="s">
        <v>1312</v>
      </c>
      <c r="R773" s="639" t="s">
        <v>1313</v>
      </c>
      <c r="S773" s="646" t="s">
        <v>65</v>
      </c>
      <c r="T773" s="639" t="s">
        <v>1448</v>
      </c>
    </row>
    <row r="774" spans="2:20">
      <c r="B774" s="639" t="s">
        <v>1963</v>
      </c>
      <c r="C774" s="639" t="s">
        <v>729</v>
      </c>
      <c r="D774" s="640">
        <v>-145</v>
      </c>
      <c r="E774" s="640">
        <v>-135</v>
      </c>
      <c r="F774" s="640">
        <v>0</v>
      </c>
      <c r="G774" s="640">
        <v>0</v>
      </c>
      <c r="H774" s="639" t="s">
        <v>1396</v>
      </c>
      <c r="I774" s="639" t="s">
        <v>1323</v>
      </c>
      <c r="J774" s="639" t="s">
        <v>1397</v>
      </c>
      <c r="K774" s="639" t="s">
        <v>1379</v>
      </c>
      <c r="L774" s="646" t="s">
        <v>66</v>
      </c>
      <c r="M774" s="647">
        <v>44891</v>
      </c>
      <c r="N774" s="646"/>
      <c r="O774" s="640">
        <v>1</v>
      </c>
      <c r="P774" s="639" t="s">
        <v>547</v>
      </c>
      <c r="Q774" s="639" t="s">
        <v>1312</v>
      </c>
      <c r="R774" s="639" t="s">
        <v>1313</v>
      </c>
      <c r="S774" s="646" t="s">
        <v>65</v>
      </c>
      <c r="T774" s="639" t="s">
        <v>1327</v>
      </c>
    </row>
    <row r="775" spans="2:20">
      <c r="B775" s="639" t="s">
        <v>1963</v>
      </c>
      <c r="C775" s="639" t="s">
        <v>729</v>
      </c>
      <c r="D775" s="640">
        <v>-140</v>
      </c>
      <c r="E775" s="640">
        <v>-130</v>
      </c>
      <c r="F775" s="640">
        <v>0</v>
      </c>
      <c r="G775" s="640">
        <v>0</v>
      </c>
      <c r="H775" s="639" t="s">
        <v>1396</v>
      </c>
      <c r="I775" s="639" t="s">
        <v>1323</v>
      </c>
      <c r="J775" s="639" t="s">
        <v>1397</v>
      </c>
      <c r="K775" s="639" t="s">
        <v>1379</v>
      </c>
      <c r="L775" s="646" t="s">
        <v>66</v>
      </c>
      <c r="M775" s="647">
        <v>44891</v>
      </c>
      <c r="N775" s="646"/>
      <c r="O775" s="640">
        <v>1</v>
      </c>
      <c r="P775" s="639" t="s">
        <v>293</v>
      </c>
      <c r="Q775" s="639" t="s">
        <v>1312</v>
      </c>
      <c r="R775" s="639" t="s">
        <v>1313</v>
      </c>
      <c r="S775" s="646" t="s">
        <v>65</v>
      </c>
      <c r="T775" s="639" t="s">
        <v>1448</v>
      </c>
    </row>
    <row r="776" spans="2:20">
      <c r="B776" s="639" t="s">
        <v>1963</v>
      </c>
      <c r="C776" s="639" t="s">
        <v>729</v>
      </c>
      <c r="D776" s="640">
        <v>-165</v>
      </c>
      <c r="E776" s="640">
        <v>-155</v>
      </c>
      <c r="F776" s="640">
        <v>0</v>
      </c>
      <c r="G776" s="640">
        <v>0</v>
      </c>
      <c r="H776" s="639" t="s">
        <v>1396</v>
      </c>
      <c r="I776" s="639" t="s">
        <v>1323</v>
      </c>
      <c r="J776" s="639" t="s">
        <v>1397</v>
      </c>
      <c r="K776" s="639" t="s">
        <v>1379</v>
      </c>
      <c r="L776" s="646" t="s">
        <v>66</v>
      </c>
      <c r="M776" s="647">
        <v>44891</v>
      </c>
      <c r="N776" s="646"/>
      <c r="O776" s="640">
        <v>1</v>
      </c>
      <c r="P776" s="639" t="s">
        <v>70</v>
      </c>
      <c r="Q776" s="639" t="s">
        <v>1312</v>
      </c>
      <c r="R776" s="639" t="s">
        <v>1313</v>
      </c>
      <c r="S776" s="646" t="s">
        <v>65</v>
      </c>
      <c r="T776" s="639" t="s">
        <v>1447</v>
      </c>
    </row>
    <row r="777" spans="2:20">
      <c r="B777" s="639" t="s">
        <v>383</v>
      </c>
      <c r="C777" s="639" t="s">
        <v>373</v>
      </c>
      <c r="D777" s="640">
        <v>282</v>
      </c>
      <c r="E777" s="640">
        <v>312</v>
      </c>
      <c r="F777" s="640">
        <v>0</v>
      </c>
      <c r="G777" s="640">
        <v>0</v>
      </c>
      <c r="H777" s="639" t="s">
        <v>1330</v>
      </c>
      <c r="I777" s="639" t="s">
        <v>52</v>
      </c>
      <c r="J777" s="639" t="s">
        <v>1334</v>
      </c>
      <c r="K777" s="639" t="s">
        <v>1367</v>
      </c>
      <c r="L777" s="646" t="s">
        <v>66</v>
      </c>
      <c r="M777" s="647">
        <v>44884</v>
      </c>
      <c r="N777" s="646"/>
      <c r="O777" s="640">
        <v>2</v>
      </c>
      <c r="P777" s="639" t="s">
        <v>91</v>
      </c>
      <c r="Q777" s="639" t="s">
        <v>1336</v>
      </c>
      <c r="R777" s="646"/>
      <c r="S777" s="646" t="s">
        <v>65</v>
      </c>
      <c r="T777" s="639" t="s">
        <v>1482</v>
      </c>
    </row>
    <row r="778" spans="2:20">
      <c r="B778" s="639" t="s">
        <v>241</v>
      </c>
      <c r="C778" s="639" t="s">
        <v>218</v>
      </c>
      <c r="D778" s="640">
        <v>477</v>
      </c>
      <c r="E778" s="640">
        <v>482</v>
      </c>
      <c r="F778" s="640">
        <v>0</v>
      </c>
      <c r="G778" s="640">
        <v>0</v>
      </c>
      <c r="H778" s="639" t="s">
        <v>52</v>
      </c>
      <c r="I778" s="639" t="s">
        <v>1329</v>
      </c>
      <c r="J778" s="639" t="s">
        <v>1469</v>
      </c>
      <c r="K778" s="639" t="s">
        <v>1335</v>
      </c>
      <c r="L778" s="646" t="s">
        <v>66</v>
      </c>
      <c r="M778" s="647">
        <v>44898</v>
      </c>
      <c r="N778" s="646"/>
      <c r="O778" s="640">
        <v>2</v>
      </c>
      <c r="P778" s="639" t="s">
        <v>91</v>
      </c>
      <c r="Q778" s="639" t="s">
        <v>1336</v>
      </c>
      <c r="R778" s="646"/>
      <c r="S778" s="646" t="s">
        <v>65</v>
      </c>
      <c r="T778" s="639" t="s">
        <v>1885</v>
      </c>
    </row>
    <row r="779" spans="2:20">
      <c r="B779" s="639" t="s">
        <v>1964</v>
      </c>
      <c r="C779" s="639" t="s">
        <v>193</v>
      </c>
      <c r="D779" s="640">
        <v>240</v>
      </c>
      <c r="E779" s="640">
        <v>820</v>
      </c>
      <c r="F779" s="640">
        <v>0</v>
      </c>
      <c r="G779" s="640">
        <v>0</v>
      </c>
      <c r="H779" s="639" t="s">
        <v>1329</v>
      </c>
      <c r="I779" s="639" t="s">
        <v>1330</v>
      </c>
      <c r="J779" s="639" t="s">
        <v>172</v>
      </c>
      <c r="K779" s="639" t="s">
        <v>1367</v>
      </c>
      <c r="L779" s="646" t="s">
        <v>66</v>
      </c>
      <c r="M779" s="647">
        <v>44886</v>
      </c>
      <c r="N779" s="646"/>
      <c r="O779" s="640">
        <v>1</v>
      </c>
      <c r="P779" s="639" t="s">
        <v>91</v>
      </c>
      <c r="Q779" s="639" t="s">
        <v>1336</v>
      </c>
      <c r="R779" s="646"/>
      <c r="S779" s="646" t="s">
        <v>65</v>
      </c>
      <c r="T779" s="646"/>
    </row>
    <row r="780" spans="2:20">
      <c r="B780" s="639" t="s">
        <v>648</v>
      </c>
      <c r="C780" s="639" t="s">
        <v>652</v>
      </c>
      <c r="D780" s="640">
        <v>85</v>
      </c>
      <c r="E780" s="640">
        <v>285</v>
      </c>
      <c r="F780" s="640">
        <v>0</v>
      </c>
      <c r="G780" s="640">
        <v>0</v>
      </c>
      <c r="H780" s="639" t="s">
        <v>1369</v>
      </c>
      <c r="I780" s="639" t="s">
        <v>1370</v>
      </c>
      <c r="J780" s="639" t="s">
        <v>662</v>
      </c>
      <c r="K780" s="639" t="s">
        <v>1630</v>
      </c>
      <c r="L780" s="646" t="s">
        <v>66</v>
      </c>
      <c r="M780" s="647">
        <v>44802</v>
      </c>
      <c r="N780" s="646"/>
      <c r="O780" s="640">
        <v>1</v>
      </c>
      <c r="P780" s="639" t="s">
        <v>91</v>
      </c>
      <c r="Q780" s="639" t="s">
        <v>1336</v>
      </c>
      <c r="R780" s="646"/>
      <c r="S780" s="646" t="s">
        <v>65</v>
      </c>
      <c r="T780" s="639" t="s">
        <v>1</v>
      </c>
    </row>
    <row r="781" spans="2:20">
      <c r="B781" s="639" t="s">
        <v>648</v>
      </c>
      <c r="C781" s="639" t="s">
        <v>648</v>
      </c>
      <c r="D781" s="640">
        <v>75</v>
      </c>
      <c r="E781" s="640">
        <v>275</v>
      </c>
      <c r="F781" s="640">
        <v>0</v>
      </c>
      <c r="G781" s="640">
        <v>0</v>
      </c>
      <c r="H781" s="639" t="s">
        <v>1318</v>
      </c>
      <c r="I781" s="639" t="s">
        <v>1319</v>
      </c>
      <c r="J781" s="639" t="s">
        <v>1965</v>
      </c>
      <c r="K781" s="639" t="s">
        <v>1438</v>
      </c>
      <c r="L781" s="646" t="s">
        <v>66</v>
      </c>
      <c r="M781" s="647">
        <v>44891</v>
      </c>
      <c r="N781" s="646"/>
      <c r="O781" s="640">
        <v>1</v>
      </c>
      <c r="P781" s="639" t="s">
        <v>91</v>
      </c>
      <c r="Q781" s="639" t="s">
        <v>1336</v>
      </c>
      <c r="R781" s="646"/>
      <c r="S781" s="646" t="s">
        <v>65</v>
      </c>
      <c r="T781" s="639" t="s">
        <v>1966</v>
      </c>
    </row>
    <row r="782" spans="2:20">
      <c r="B782" s="639" t="s">
        <v>321</v>
      </c>
      <c r="C782" s="639" t="s">
        <v>312</v>
      </c>
      <c r="D782" s="640">
        <v>0</v>
      </c>
      <c r="E782" s="640">
        <v>30</v>
      </c>
      <c r="F782" s="640">
        <v>0</v>
      </c>
      <c r="G782" s="640">
        <v>0</v>
      </c>
      <c r="H782" s="639" t="s">
        <v>1430</v>
      </c>
      <c r="I782" s="639" t="s">
        <v>1431</v>
      </c>
      <c r="J782" s="639" t="s">
        <v>1432</v>
      </c>
      <c r="K782" s="639" t="s">
        <v>701</v>
      </c>
      <c r="L782" s="646" t="s">
        <v>66</v>
      </c>
      <c r="M782" s="647">
        <v>44905</v>
      </c>
      <c r="N782" s="646"/>
      <c r="O782" s="640">
        <v>1</v>
      </c>
      <c r="P782" s="639" t="s">
        <v>91</v>
      </c>
      <c r="Q782" s="639" t="s">
        <v>1312</v>
      </c>
      <c r="R782" s="639" t="s">
        <v>1313</v>
      </c>
      <c r="S782" s="646" t="s">
        <v>65</v>
      </c>
      <c r="T782" s="639" t="s">
        <v>1967</v>
      </c>
    </row>
    <row r="783" spans="2:20">
      <c r="B783" s="639" t="s">
        <v>312</v>
      </c>
      <c r="C783" s="639" t="s">
        <v>312</v>
      </c>
      <c r="D783" s="640">
        <v>-50</v>
      </c>
      <c r="E783" s="640">
        <v>-30</v>
      </c>
      <c r="F783" s="640">
        <v>0</v>
      </c>
      <c r="G783" s="640">
        <v>0</v>
      </c>
      <c r="H783" s="639" t="s">
        <v>1430</v>
      </c>
      <c r="I783" s="639" t="s">
        <v>1431</v>
      </c>
      <c r="J783" s="639" t="s">
        <v>1432</v>
      </c>
      <c r="K783" s="639" t="s">
        <v>1968</v>
      </c>
      <c r="L783" s="646" t="s">
        <v>108</v>
      </c>
      <c r="M783" s="647">
        <v>44905</v>
      </c>
      <c r="N783" s="646"/>
      <c r="O783" s="640">
        <v>1</v>
      </c>
      <c r="P783" s="639" t="s">
        <v>70</v>
      </c>
      <c r="Q783" s="639" t="s">
        <v>1312</v>
      </c>
      <c r="R783" s="639" t="s">
        <v>1313</v>
      </c>
      <c r="S783" s="646" t="s">
        <v>65</v>
      </c>
      <c r="T783" s="639" t="s">
        <v>1969</v>
      </c>
    </row>
    <row r="784" spans="2:20">
      <c r="B784" s="639" t="s">
        <v>312</v>
      </c>
      <c r="C784" s="639" t="s">
        <v>312</v>
      </c>
      <c r="D784" s="640">
        <v>-30</v>
      </c>
      <c r="E784" s="640">
        <v>-10</v>
      </c>
      <c r="F784" s="640">
        <v>0</v>
      </c>
      <c r="G784" s="640">
        <v>0</v>
      </c>
      <c r="H784" s="639" t="s">
        <v>1430</v>
      </c>
      <c r="I784" s="639" t="s">
        <v>1431</v>
      </c>
      <c r="J784" s="639" t="s">
        <v>1432</v>
      </c>
      <c r="K784" s="639" t="s">
        <v>1968</v>
      </c>
      <c r="L784" s="646" t="s">
        <v>108</v>
      </c>
      <c r="M784" s="647">
        <v>44905</v>
      </c>
      <c r="N784" s="646"/>
      <c r="O784" s="640">
        <v>1</v>
      </c>
      <c r="P784" s="639" t="s">
        <v>547</v>
      </c>
      <c r="Q784" s="639" t="s">
        <v>1312</v>
      </c>
      <c r="R784" s="639" t="s">
        <v>1313</v>
      </c>
      <c r="S784" s="646" t="s">
        <v>65</v>
      </c>
      <c r="T784" s="639" t="s">
        <v>1970</v>
      </c>
    </row>
    <row r="785" spans="2:20">
      <c r="B785" s="639" t="s">
        <v>312</v>
      </c>
      <c r="C785" s="639" t="s">
        <v>312</v>
      </c>
      <c r="D785" s="640">
        <v>10</v>
      </c>
      <c r="E785" s="640">
        <v>40</v>
      </c>
      <c r="F785" s="640">
        <v>0</v>
      </c>
      <c r="G785" s="640">
        <v>0</v>
      </c>
      <c r="H785" s="639" t="s">
        <v>1430</v>
      </c>
      <c r="I785" s="639" t="s">
        <v>1431</v>
      </c>
      <c r="J785" s="639" t="s">
        <v>1432</v>
      </c>
      <c r="K785" s="639" t="s">
        <v>1968</v>
      </c>
      <c r="L785" s="646" t="s">
        <v>124</v>
      </c>
      <c r="M785" s="647">
        <v>44905</v>
      </c>
      <c r="N785" s="646"/>
      <c r="O785" s="640">
        <v>1</v>
      </c>
      <c r="P785" s="639" t="s">
        <v>91</v>
      </c>
      <c r="Q785" s="639" t="s">
        <v>1312</v>
      </c>
      <c r="R785" s="639" t="s">
        <v>1313</v>
      </c>
      <c r="S785" s="646" t="s">
        <v>65</v>
      </c>
      <c r="T785" s="639" t="s">
        <v>1971</v>
      </c>
    </row>
    <row r="786" spans="2:20">
      <c r="B786" s="639" t="s">
        <v>312</v>
      </c>
      <c r="C786" s="639" t="s">
        <v>312</v>
      </c>
      <c r="D786" s="640">
        <v>-10</v>
      </c>
      <c r="E786" s="640">
        <v>10</v>
      </c>
      <c r="F786" s="640">
        <v>0</v>
      </c>
      <c r="G786" s="640">
        <v>0</v>
      </c>
      <c r="H786" s="639" t="s">
        <v>1430</v>
      </c>
      <c r="I786" s="639" t="s">
        <v>1431</v>
      </c>
      <c r="J786" s="639" t="s">
        <v>1432</v>
      </c>
      <c r="K786" s="639" t="s">
        <v>1968</v>
      </c>
      <c r="L786" s="646" t="s">
        <v>108</v>
      </c>
      <c r="M786" s="647">
        <v>44905</v>
      </c>
      <c r="N786" s="646"/>
      <c r="O786" s="640">
        <v>1</v>
      </c>
      <c r="P786" s="639" t="s">
        <v>117</v>
      </c>
      <c r="Q786" s="639" t="s">
        <v>1312</v>
      </c>
      <c r="R786" s="639" t="s">
        <v>1313</v>
      </c>
      <c r="S786" s="646" t="s">
        <v>65</v>
      </c>
      <c r="T786" s="639" t="s">
        <v>1972</v>
      </c>
    </row>
    <row r="787" spans="2:20">
      <c r="B787" s="639" t="s">
        <v>312</v>
      </c>
      <c r="C787" s="639" t="s">
        <v>312</v>
      </c>
      <c r="D787" s="640">
        <v>0</v>
      </c>
      <c r="E787" s="640">
        <v>30</v>
      </c>
      <c r="F787" s="640">
        <v>0</v>
      </c>
      <c r="G787" s="640">
        <v>0</v>
      </c>
      <c r="H787" s="639" t="s">
        <v>1430</v>
      </c>
      <c r="I787" s="639" t="s">
        <v>1431</v>
      </c>
      <c r="J787" s="639" t="s">
        <v>1432</v>
      </c>
      <c r="K787" s="639" t="s">
        <v>1968</v>
      </c>
      <c r="L787" s="646" t="s">
        <v>108</v>
      </c>
      <c r="M787" s="647">
        <v>44905</v>
      </c>
      <c r="N787" s="646"/>
      <c r="O787" s="640">
        <v>1</v>
      </c>
      <c r="P787" s="639" t="s">
        <v>1841</v>
      </c>
      <c r="Q787" s="639" t="s">
        <v>1312</v>
      </c>
      <c r="R787" s="639" t="s">
        <v>1313</v>
      </c>
      <c r="S787" s="646" t="s">
        <v>65</v>
      </c>
      <c r="T787" s="639" t="s">
        <v>1973</v>
      </c>
    </row>
    <row r="788" spans="2:20">
      <c r="B788" s="639" t="s">
        <v>317</v>
      </c>
      <c r="C788" s="639" t="s">
        <v>312</v>
      </c>
      <c r="D788" s="640">
        <v>0</v>
      </c>
      <c r="E788" s="640">
        <v>30</v>
      </c>
      <c r="F788" s="640">
        <v>0</v>
      </c>
      <c r="G788" s="640">
        <v>0</v>
      </c>
      <c r="H788" s="639" t="s">
        <v>1430</v>
      </c>
      <c r="I788" s="639" t="s">
        <v>1431</v>
      </c>
      <c r="J788" s="639" t="s">
        <v>1432</v>
      </c>
      <c r="K788" s="639" t="s">
        <v>1338</v>
      </c>
      <c r="L788" s="646" t="s">
        <v>66</v>
      </c>
      <c r="M788" s="647">
        <v>44905</v>
      </c>
      <c r="N788" s="646"/>
      <c r="O788" s="640">
        <v>1</v>
      </c>
      <c r="P788" s="639" t="s">
        <v>91</v>
      </c>
      <c r="Q788" s="639" t="s">
        <v>1312</v>
      </c>
      <c r="R788" s="639" t="s">
        <v>1313</v>
      </c>
      <c r="S788" s="646" t="s">
        <v>65</v>
      </c>
      <c r="T788" s="639" t="s">
        <v>1974</v>
      </c>
    </row>
    <row r="789" spans="2:20">
      <c r="B789" s="639" t="s">
        <v>652</v>
      </c>
      <c r="C789" s="639" t="s">
        <v>652</v>
      </c>
      <c r="D789" s="640">
        <v>-18</v>
      </c>
      <c r="E789" s="640">
        <v>-8</v>
      </c>
      <c r="F789" s="640">
        <v>0</v>
      </c>
      <c r="G789" s="640">
        <v>0</v>
      </c>
      <c r="H789" s="639" t="s">
        <v>1369</v>
      </c>
      <c r="I789" s="639" t="s">
        <v>1370</v>
      </c>
      <c r="J789" s="639" t="s">
        <v>662</v>
      </c>
      <c r="K789" s="639" t="s">
        <v>1975</v>
      </c>
      <c r="L789" s="646" t="s">
        <v>66</v>
      </c>
      <c r="M789" s="647">
        <v>44830</v>
      </c>
      <c r="N789" s="646"/>
      <c r="O789" s="640">
        <v>1</v>
      </c>
      <c r="P789" s="639" t="s">
        <v>643</v>
      </c>
      <c r="Q789" s="639" t="s">
        <v>1336</v>
      </c>
      <c r="R789" s="646"/>
      <c r="S789" s="646" t="s">
        <v>65</v>
      </c>
      <c r="T789" s="639" t="s">
        <v>1976</v>
      </c>
    </row>
    <row r="790" spans="2:20">
      <c r="B790" s="639" t="s">
        <v>652</v>
      </c>
      <c r="C790" s="639" t="s">
        <v>652</v>
      </c>
      <c r="D790" s="640">
        <v>7</v>
      </c>
      <c r="E790" s="640">
        <v>17</v>
      </c>
      <c r="F790" s="640">
        <v>0</v>
      </c>
      <c r="G790" s="640">
        <v>0</v>
      </c>
      <c r="H790" s="639" t="s">
        <v>1369</v>
      </c>
      <c r="I790" s="639" t="s">
        <v>1370</v>
      </c>
      <c r="J790" s="639" t="s">
        <v>662</v>
      </c>
      <c r="K790" s="639" t="s">
        <v>1975</v>
      </c>
      <c r="L790" s="646" t="s">
        <v>66</v>
      </c>
      <c r="M790" s="647">
        <v>44830</v>
      </c>
      <c r="N790" s="646"/>
      <c r="O790" s="640">
        <v>1</v>
      </c>
      <c r="P790" s="639" t="s">
        <v>417</v>
      </c>
      <c r="Q790" s="639" t="s">
        <v>1336</v>
      </c>
      <c r="R790" s="646"/>
      <c r="S790" s="646" t="s">
        <v>65</v>
      </c>
      <c r="T790" s="639" t="s">
        <v>1976</v>
      </c>
    </row>
    <row r="791" spans="2:20">
      <c r="B791" s="639" t="s">
        <v>1977</v>
      </c>
      <c r="C791" s="639" t="s">
        <v>1013</v>
      </c>
      <c r="D791" s="640">
        <v>555</v>
      </c>
      <c r="E791" s="640">
        <v>565</v>
      </c>
      <c r="F791" s="640">
        <v>0</v>
      </c>
      <c r="G791" s="640">
        <v>0</v>
      </c>
      <c r="H791" s="639" t="s">
        <v>1346</v>
      </c>
      <c r="I791" s="639" t="s">
        <v>1347</v>
      </c>
      <c r="J791" s="639" t="s">
        <v>1348</v>
      </c>
      <c r="K791" s="639" t="s">
        <v>1978</v>
      </c>
      <c r="L791" s="646" t="s">
        <v>66</v>
      </c>
      <c r="M791" s="647">
        <v>44912</v>
      </c>
      <c r="N791" s="646"/>
      <c r="O791" s="640">
        <v>1</v>
      </c>
      <c r="P791" s="639" t="s">
        <v>91</v>
      </c>
      <c r="Q791" s="639" t="s">
        <v>1336</v>
      </c>
      <c r="R791" s="646"/>
      <c r="S791" s="646" t="s">
        <v>65</v>
      </c>
      <c r="T791" s="639" t="s">
        <v>1899</v>
      </c>
    </row>
    <row r="792" spans="2:20">
      <c r="B792" s="639" t="s">
        <v>1979</v>
      </c>
      <c r="C792" s="639" t="s">
        <v>1034</v>
      </c>
      <c r="D792" s="640">
        <v>-2</v>
      </c>
      <c r="E792" s="640">
        <v>3</v>
      </c>
      <c r="F792" s="640">
        <v>0</v>
      </c>
      <c r="G792" s="640">
        <v>0</v>
      </c>
      <c r="H792" s="639" t="s">
        <v>1329</v>
      </c>
      <c r="I792" s="639" t="s">
        <v>1330</v>
      </c>
      <c r="J792" s="639" t="s">
        <v>352</v>
      </c>
      <c r="K792" s="639" t="s">
        <v>1379</v>
      </c>
      <c r="L792" s="646" t="s">
        <v>66</v>
      </c>
      <c r="M792" s="647">
        <v>44912</v>
      </c>
      <c r="N792" s="646"/>
      <c r="O792" s="640">
        <v>1</v>
      </c>
      <c r="P792" s="639" t="s">
        <v>91</v>
      </c>
      <c r="Q792" s="639" t="s">
        <v>1312</v>
      </c>
      <c r="R792" s="639" t="s">
        <v>1313</v>
      </c>
      <c r="S792" s="646" t="s">
        <v>65</v>
      </c>
      <c r="T792" s="646"/>
    </row>
    <row r="793" spans="2:20">
      <c r="B793" s="639" t="s">
        <v>1980</v>
      </c>
      <c r="C793" s="639" t="s">
        <v>823</v>
      </c>
      <c r="D793" s="640">
        <v>257</v>
      </c>
      <c r="E793" s="640">
        <v>267</v>
      </c>
      <c r="F793" s="640">
        <v>0</v>
      </c>
      <c r="G793" s="640">
        <v>0</v>
      </c>
      <c r="H793" s="639" t="s">
        <v>1319</v>
      </c>
      <c r="I793" s="639" t="s">
        <v>52</v>
      </c>
      <c r="J793" s="639" t="s">
        <v>575</v>
      </c>
      <c r="K793" s="639" t="s">
        <v>1379</v>
      </c>
      <c r="L793" s="646" t="s">
        <v>66</v>
      </c>
      <c r="M793" s="647">
        <v>44912</v>
      </c>
      <c r="N793" s="646"/>
      <c r="O793" s="640">
        <v>2</v>
      </c>
      <c r="P793" s="639" t="s">
        <v>91</v>
      </c>
      <c r="Q793" s="639" t="s">
        <v>1336</v>
      </c>
      <c r="R793" s="646"/>
      <c r="S793" s="646" t="s">
        <v>65</v>
      </c>
      <c r="T793" s="639" t="s">
        <v>1473</v>
      </c>
    </row>
    <row r="794" spans="2:20">
      <c r="B794" s="639" t="s">
        <v>1980</v>
      </c>
      <c r="C794" s="639" t="s">
        <v>837</v>
      </c>
      <c r="D794" s="640">
        <v>195</v>
      </c>
      <c r="E794" s="640">
        <v>200</v>
      </c>
      <c r="F794" s="640">
        <v>0</v>
      </c>
      <c r="G794" s="640">
        <v>0</v>
      </c>
      <c r="H794" s="639" t="s">
        <v>1333</v>
      </c>
      <c r="I794" s="639" t="s">
        <v>43</v>
      </c>
      <c r="J794" s="639" t="s">
        <v>575</v>
      </c>
      <c r="K794" s="639" t="s">
        <v>1361</v>
      </c>
      <c r="L794" s="646" t="s">
        <v>66</v>
      </c>
      <c r="M794" s="647">
        <v>44912</v>
      </c>
      <c r="N794" s="646"/>
      <c r="O794" s="640">
        <v>2</v>
      </c>
      <c r="P794" s="639" t="s">
        <v>91</v>
      </c>
      <c r="Q794" s="639" t="s">
        <v>1312</v>
      </c>
      <c r="R794" s="639" t="s">
        <v>1313</v>
      </c>
      <c r="S794" s="646" t="s">
        <v>65</v>
      </c>
      <c r="T794" s="639" t="s">
        <v>1831</v>
      </c>
    </row>
    <row r="795" spans="2:20">
      <c r="B795" s="639" t="s">
        <v>1981</v>
      </c>
      <c r="C795" s="639" t="s">
        <v>64</v>
      </c>
      <c r="D795" s="640">
        <v>30</v>
      </c>
      <c r="E795" s="640">
        <v>35</v>
      </c>
      <c r="F795" s="640">
        <v>0</v>
      </c>
      <c r="G795" s="640">
        <v>0</v>
      </c>
      <c r="H795" s="639" t="s">
        <v>1373</v>
      </c>
      <c r="I795" s="639" t="s">
        <v>1374</v>
      </c>
      <c r="J795" s="639" t="s">
        <v>1375</v>
      </c>
      <c r="K795" s="639" t="s">
        <v>1982</v>
      </c>
      <c r="L795" s="646" t="s">
        <v>66</v>
      </c>
      <c r="M795" s="647">
        <v>44210</v>
      </c>
      <c r="N795" s="646"/>
      <c r="O795" s="640">
        <v>1</v>
      </c>
      <c r="P795" s="639" t="s">
        <v>91</v>
      </c>
      <c r="Q795" s="639" t="s">
        <v>1312</v>
      </c>
      <c r="R795" s="639" t="s">
        <v>1313</v>
      </c>
      <c r="S795" s="646" t="s">
        <v>65</v>
      </c>
      <c r="T795" s="639" t="s">
        <v>1377</v>
      </c>
    </row>
    <row r="796" spans="2:20">
      <c r="B796" s="639" t="s">
        <v>1983</v>
      </c>
      <c r="C796" s="639" t="s">
        <v>973</v>
      </c>
      <c r="D796" s="640">
        <v>-119</v>
      </c>
      <c r="E796" s="640">
        <v>-114</v>
      </c>
      <c r="F796" s="640">
        <v>70</v>
      </c>
      <c r="G796" s="640">
        <v>0</v>
      </c>
      <c r="H796" s="639" t="s">
        <v>1322</v>
      </c>
      <c r="I796" s="639" t="s">
        <v>1323</v>
      </c>
      <c r="J796" s="639" t="s">
        <v>1324</v>
      </c>
      <c r="K796" s="639" t="s">
        <v>1359</v>
      </c>
      <c r="L796" s="646" t="s">
        <v>66</v>
      </c>
      <c r="M796" s="647">
        <v>44912</v>
      </c>
      <c r="N796" s="646"/>
      <c r="O796" s="640">
        <v>1</v>
      </c>
      <c r="P796" s="639" t="s">
        <v>91</v>
      </c>
      <c r="Q796" s="639" t="s">
        <v>1312</v>
      </c>
      <c r="R796" s="639" t="s">
        <v>1313</v>
      </c>
      <c r="S796" s="646" t="s">
        <v>222</v>
      </c>
      <c r="T796" s="639" t="s">
        <v>1423</v>
      </c>
    </row>
    <row r="797" spans="2:20">
      <c r="B797" s="639" t="s">
        <v>1983</v>
      </c>
      <c r="C797" s="639" t="s">
        <v>974</v>
      </c>
      <c r="D797" s="640">
        <v>-119</v>
      </c>
      <c r="E797" s="640">
        <v>-114</v>
      </c>
      <c r="F797" s="640">
        <v>70</v>
      </c>
      <c r="G797" s="640">
        <v>0</v>
      </c>
      <c r="H797" s="639" t="s">
        <v>1329</v>
      </c>
      <c r="I797" s="639" t="s">
        <v>1330</v>
      </c>
      <c r="J797" s="639" t="s">
        <v>352</v>
      </c>
      <c r="K797" s="639" t="s">
        <v>990</v>
      </c>
      <c r="L797" s="646" t="s">
        <v>66</v>
      </c>
      <c r="M797" s="647">
        <v>44912</v>
      </c>
      <c r="N797" s="646"/>
      <c r="O797" s="640">
        <v>1</v>
      </c>
      <c r="P797" s="639" t="s">
        <v>91</v>
      </c>
      <c r="Q797" s="639" t="s">
        <v>1312</v>
      </c>
      <c r="R797" s="639" t="s">
        <v>1313</v>
      </c>
      <c r="S797" s="646" t="s">
        <v>222</v>
      </c>
      <c r="T797" s="639" t="s">
        <v>1423</v>
      </c>
    </row>
    <row r="798" spans="2:20">
      <c r="B798" s="639" t="s">
        <v>1984</v>
      </c>
      <c r="C798" s="639" t="s">
        <v>973</v>
      </c>
      <c r="D798" s="640">
        <v>-119</v>
      </c>
      <c r="E798" s="640">
        <v>-114</v>
      </c>
      <c r="F798" s="640">
        <v>70</v>
      </c>
      <c r="G798" s="640">
        <v>0</v>
      </c>
      <c r="H798" s="639" t="s">
        <v>1322</v>
      </c>
      <c r="I798" s="639" t="s">
        <v>1323</v>
      </c>
      <c r="J798" s="639" t="s">
        <v>1324</v>
      </c>
      <c r="K798" s="639" t="s">
        <v>1359</v>
      </c>
      <c r="L798" s="646" t="s">
        <v>66</v>
      </c>
      <c r="M798" s="647">
        <v>44912</v>
      </c>
      <c r="N798" s="646"/>
      <c r="O798" s="640">
        <v>1</v>
      </c>
      <c r="P798" s="639" t="s">
        <v>91</v>
      </c>
      <c r="Q798" s="639" t="s">
        <v>1312</v>
      </c>
      <c r="R798" s="639" t="s">
        <v>1313</v>
      </c>
      <c r="S798" s="646" t="s">
        <v>222</v>
      </c>
      <c r="T798" s="639" t="s">
        <v>1423</v>
      </c>
    </row>
    <row r="799" spans="2:20">
      <c r="B799" s="639" t="s">
        <v>1984</v>
      </c>
      <c r="C799" s="639" t="s">
        <v>974</v>
      </c>
      <c r="D799" s="640">
        <v>-119</v>
      </c>
      <c r="E799" s="640">
        <v>-114</v>
      </c>
      <c r="F799" s="640">
        <v>70</v>
      </c>
      <c r="G799" s="640">
        <v>0</v>
      </c>
      <c r="H799" s="639" t="s">
        <v>1329</v>
      </c>
      <c r="I799" s="639" t="s">
        <v>1330</v>
      </c>
      <c r="J799" s="639" t="s">
        <v>352</v>
      </c>
      <c r="K799" s="639" t="s">
        <v>990</v>
      </c>
      <c r="L799" s="646" t="s">
        <v>66</v>
      </c>
      <c r="M799" s="647">
        <v>44912</v>
      </c>
      <c r="N799" s="646"/>
      <c r="O799" s="640">
        <v>1</v>
      </c>
      <c r="P799" s="639" t="s">
        <v>91</v>
      </c>
      <c r="Q799" s="639" t="s">
        <v>1312</v>
      </c>
      <c r="R799" s="639" t="s">
        <v>1313</v>
      </c>
      <c r="S799" s="646" t="s">
        <v>222</v>
      </c>
      <c r="T799" s="639" t="s">
        <v>1423</v>
      </c>
    </row>
    <row r="800" spans="2:20">
      <c r="B800" s="639" t="s">
        <v>1985</v>
      </c>
      <c r="C800" s="639" t="s">
        <v>1013</v>
      </c>
      <c r="D800" s="640">
        <v>320</v>
      </c>
      <c r="E800" s="640">
        <v>330</v>
      </c>
      <c r="F800" s="640">
        <v>0</v>
      </c>
      <c r="G800" s="640">
        <v>0</v>
      </c>
      <c r="H800" s="639" t="s">
        <v>1346</v>
      </c>
      <c r="I800" s="639" t="s">
        <v>1347</v>
      </c>
      <c r="J800" s="639" t="s">
        <v>1348</v>
      </c>
      <c r="K800" s="639" t="s">
        <v>1335</v>
      </c>
      <c r="L800" s="646" t="s">
        <v>66</v>
      </c>
      <c r="M800" s="647">
        <v>44912</v>
      </c>
      <c r="N800" s="646"/>
      <c r="O800" s="640">
        <v>1</v>
      </c>
      <c r="P800" s="639" t="s">
        <v>91</v>
      </c>
      <c r="Q800" s="639" t="s">
        <v>1336</v>
      </c>
      <c r="R800" s="646"/>
      <c r="S800" s="646" t="s">
        <v>65</v>
      </c>
      <c r="T800" s="639" t="s">
        <v>1444</v>
      </c>
    </row>
    <row r="801" spans="2:20">
      <c r="B801" s="639" t="s">
        <v>1986</v>
      </c>
      <c r="C801" s="639" t="s">
        <v>193</v>
      </c>
      <c r="D801" s="640">
        <v>277</v>
      </c>
      <c r="E801" s="640">
        <v>282</v>
      </c>
      <c r="F801" s="640">
        <v>0</v>
      </c>
      <c r="G801" s="640">
        <v>0</v>
      </c>
      <c r="H801" s="639" t="s">
        <v>1329</v>
      </c>
      <c r="I801" s="639" t="s">
        <v>1330</v>
      </c>
      <c r="J801" s="639" t="s">
        <v>172</v>
      </c>
      <c r="K801" s="639" t="s">
        <v>1367</v>
      </c>
      <c r="L801" s="646" t="s">
        <v>66</v>
      </c>
      <c r="M801" s="647">
        <v>44886</v>
      </c>
      <c r="N801" s="646"/>
      <c r="O801" s="640">
        <v>1</v>
      </c>
      <c r="P801" s="639" t="s">
        <v>91</v>
      </c>
      <c r="Q801" s="639" t="s">
        <v>1336</v>
      </c>
      <c r="R801" s="646"/>
      <c r="S801" s="646" t="s">
        <v>65</v>
      </c>
      <c r="T801" s="646"/>
    </row>
    <row r="802" spans="2:20">
      <c r="B802" s="639" t="s">
        <v>1987</v>
      </c>
      <c r="C802" s="639" t="s">
        <v>729</v>
      </c>
      <c r="D802" s="640">
        <v>-106</v>
      </c>
      <c r="E802" s="640">
        <v>-96</v>
      </c>
      <c r="F802" s="640">
        <v>0</v>
      </c>
      <c r="G802" s="640">
        <v>0</v>
      </c>
      <c r="H802" s="639" t="s">
        <v>1396</v>
      </c>
      <c r="I802" s="639" t="s">
        <v>1323</v>
      </c>
      <c r="J802" s="639" t="s">
        <v>1397</v>
      </c>
      <c r="K802" s="639" t="s">
        <v>1379</v>
      </c>
      <c r="L802" s="646" t="s">
        <v>66</v>
      </c>
      <c r="M802" s="647">
        <v>44891</v>
      </c>
      <c r="N802" s="646"/>
      <c r="O802" s="640">
        <v>1</v>
      </c>
      <c r="P802" s="639" t="s">
        <v>91</v>
      </c>
      <c r="Q802" s="639" t="s">
        <v>1312</v>
      </c>
      <c r="R802" s="639" t="s">
        <v>1313</v>
      </c>
      <c r="S802" s="646" t="s">
        <v>65</v>
      </c>
      <c r="T802" s="646"/>
    </row>
    <row r="803" spans="2:20">
      <c r="B803" s="639" t="s">
        <v>1988</v>
      </c>
      <c r="C803" s="639" t="s">
        <v>1636</v>
      </c>
      <c r="D803" s="640">
        <v>184</v>
      </c>
      <c r="E803" s="640">
        <v>194</v>
      </c>
      <c r="F803" s="640">
        <v>0</v>
      </c>
      <c r="G803" s="640">
        <v>0</v>
      </c>
      <c r="H803" s="639" t="s">
        <v>1319</v>
      </c>
      <c r="I803" s="639" t="s">
        <v>52</v>
      </c>
      <c r="J803" s="639" t="s">
        <v>1637</v>
      </c>
      <c r="K803" s="639" t="s">
        <v>1361</v>
      </c>
      <c r="L803" s="646" t="s">
        <v>66</v>
      </c>
      <c r="M803" s="647">
        <v>44912</v>
      </c>
      <c r="N803" s="646"/>
      <c r="O803" s="640">
        <v>1</v>
      </c>
      <c r="P803" s="639" t="s">
        <v>91</v>
      </c>
      <c r="Q803" s="639" t="s">
        <v>1312</v>
      </c>
      <c r="R803" s="639" t="s">
        <v>1313</v>
      </c>
      <c r="S803" s="646" t="s">
        <v>65</v>
      </c>
      <c r="T803" s="639" t="s">
        <v>1638</v>
      </c>
    </row>
    <row r="804" spans="2:20">
      <c r="B804" s="639" t="s">
        <v>1989</v>
      </c>
      <c r="C804" s="639" t="s">
        <v>1636</v>
      </c>
      <c r="D804" s="640">
        <v>189</v>
      </c>
      <c r="E804" s="640">
        <v>199</v>
      </c>
      <c r="F804" s="640">
        <v>0</v>
      </c>
      <c r="G804" s="640">
        <v>0</v>
      </c>
      <c r="H804" s="639" t="s">
        <v>1319</v>
      </c>
      <c r="I804" s="639" t="s">
        <v>52</v>
      </c>
      <c r="J804" s="639" t="s">
        <v>1637</v>
      </c>
      <c r="K804" s="639" t="s">
        <v>1361</v>
      </c>
      <c r="L804" s="646" t="s">
        <v>66</v>
      </c>
      <c r="M804" s="647">
        <v>44912</v>
      </c>
      <c r="N804" s="646"/>
      <c r="O804" s="640">
        <v>1</v>
      </c>
      <c r="P804" s="639" t="s">
        <v>91</v>
      </c>
      <c r="Q804" s="639" t="s">
        <v>1312</v>
      </c>
      <c r="R804" s="639" t="s">
        <v>1313</v>
      </c>
      <c r="S804" s="646" t="s">
        <v>65</v>
      </c>
      <c r="T804" s="639" t="s">
        <v>1638</v>
      </c>
    </row>
    <row r="805" spans="2:20">
      <c r="B805" s="639" t="s">
        <v>1990</v>
      </c>
      <c r="C805" s="639" t="s">
        <v>193</v>
      </c>
      <c r="D805" s="640">
        <v>368</v>
      </c>
      <c r="E805" s="640">
        <v>373</v>
      </c>
      <c r="F805" s="640">
        <v>0</v>
      </c>
      <c r="G805" s="640">
        <v>0</v>
      </c>
      <c r="H805" s="639" t="s">
        <v>1329</v>
      </c>
      <c r="I805" s="639" t="s">
        <v>1330</v>
      </c>
      <c r="J805" s="639" t="s">
        <v>172</v>
      </c>
      <c r="K805" s="639" t="s">
        <v>1367</v>
      </c>
      <c r="L805" s="646" t="s">
        <v>66</v>
      </c>
      <c r="M805" s="647">
        <v>44886</v>
      </c>
      <c r="N805" s="646"/>
      <c r="O805" s="640">
        <v>1</v>
      </c>
      <c r="P805" s="639" t="s">
        <v>91</v>
      </c>
      <c r="Q805" s="639" t="s">
        <v>1336</v>
      </c>
      <c r="R805" s="646"/>
      <c r="S805" s="646" t="s">
        <v>65</v>
      </c>
      <c r="T805" s="646"/>
    </row>
    <row r="806" spans="2:20">
      <c r="B806" s="639" t="s">
        <v>1991</v>
      </c>
      <c r="C806" s="639" t="s">
        <v>856</v>
      </c>
      <c r="D806" s="640">
        <v>-18</v>
      </c>
      <c r="E806" s="640">
        <v>-8</v>
      </c>
      <c r="F806" s="640">
        <v>90</v>
      </c>
      <c r="G806" s="640">
        <v>0</v>
      </c>
      <c r="H806" s="639" t="s">
        <v>1308</v>
      </c>
      <c r="I806" s="639" t="s">
        <v>1309</v>
      </c>
      <c r="J806" s="639" t="s">
        <v>1310</v>
      </c>
      <c r="K806" s="639" t="s">
        <v>1311</v>
      </c>
      <c r="L806" s="646" t="s">
        <v>66</v>
      </c>
      <c r="M806" s="647">
        <v>44905</v>
      </c>
      <c r="N806" s="646"/>
      <c r="O806" s="640">
        <v>1</v>
      </c>
      <c r="P806" s="639" t="s">
        <v>91</v>
      </c>
      <c r="Q806" s="639" t="s">
        <v>1312</v>
      </c>
      <c r="R806" s="639" t="s">
        <v>1313</v>
      </c>
      <c r="S806" s="646" t="s">
        <v>65</v>
      </c>
      <c r="T806" s="639" t="s">
        <v>1504</v>
      </c>
    </row>
    <row r="807" spans="2:20">
      <c r="B807" s="639" t="s">
        <v>343</v>
      </c>
      <c r="C807" s="639" t="s">
        <v>343</v>
      </c>
      <c r="D807" s="640">
        <v>15</v>
      </c>
      <c r="E807" s="640">
        <v>35</v>
      </c>
      <c r="F807" s="640">
        <v>0</v>
      </c>
      <c r="G807" s="640">
        <v>0</v>
      </c>
      <c r="H807" s="639" t="s">
        <v>1330</v>
      </c>
      <c r="I807" s="639" t="s">
        <v>52</v>
      </c>
      <c r="J807" s="639" t="s">
        <v>575</v>
      </c>
      <c r="K807" s="639" t="s">
        <v>1514</v>
      </c>
      <c r="L807" s="646" t="s">
        <v>124</v>
      </c>
      <c r="M807" s="647">
        <v>44905</v>
      </c>
      <c r="N807" s="646"/>
      <c r="O807" s="640">
        <v>1</v>
      </c>
      <c r="P807" s="639" t="s">
        <v>91</v>
      </c>
      <c r="Q807" s="639" t="s">
        <v>1312</v>
      </c>
      <c r="R807" s="639" t="s">
        <v>1313</v>
      </c>
      <c r="S807" s="646" t="s">
        <v>65</v>
      </c>
      <c r="T807" s="639" t="s">
        <v>1482</v>
      </c>
    </row>
    <row r="808" spans="2:20">
      <c r="B808" s="639" t="s">
        <v>343</v>
      </c>
      <c r="C808" s="639" t="s">
        <v>343</v>
      </c>
      <c r="D808" s="640">
        <v>5</v>
      </c>
      <c r="E808" s="640">
        <v>25</v>
      </c>
      <c r="F808" s="640">
        <v>0</v>
      </c>
      <c r="G808" s="640">
        <v>0</v>
      </c>
      <c r="H808" s="639" t="s">
        <v>1330</v>
      </c>
      <c r="I808" s="639" t="s">
        <v>52</v>
      </c>
      <c r="J808" s="639" t="s">
        <v>575</v>
      </c>
      <c r="K808" s="639" t="s">
        <v>1514</v>
      </c>
      <c r="L808" s="646" t="s">
        <v>108</v>
      </c>
      <c r="M808" s="647">
        <v>44905</v>
      </c>
      <c r="N808" s="646"/>
      <c r="O808" s="640">
        <v>1</v>
      </c>
      <c r="P808" s="639" t="s">
        <v>91</v>
      </c>
      <c r="Q808" s="639" t="s">
        <v>1312</v>
      </c>
      <c r="R808" s="639" t="s">
        <v>1313</v>
      </c>
      <c r="S808" s="646" t="s">
        <v>65</v>
      </c>
      <c r="T808" s="639" t="s">
        <v>1482</v>
      </c>
    </row>
    <row r="809" spans="2:20">
      <c r="B809" s="639" t="s">
        <v>957</v>
      </c>
      <c r="C809" s="639" t="s">
        <v>907</v>
      </c>
      <c r="D809" s="640">
        <v>21</v>
      </c>
      <c r="E809" s="640">
        <v>31</v>
      </c>
      <c r="F809" s="640">
        <v>0</v>
      </c>
      <c r="G809" s="640">
        <v>0</v>
      </c>
      <c r="H809" s="639" t="s">
        <v>1318</v>
      </c>
      <c r="I809" s="639" t="s">
        <v>1319</v>
      </c>
      <c r="J809" s="639" t="s">
        <v>1529</v>
      </c>
      <c r="K809" s="639" t="s">
        <v>1361</v>
      </c>
      <c r="L809" s="646" t="s">
        <v>66</v>
      </c>
      <c r="M809" s="647">
        <v>44905</v>
      </c>
      <c r="N809" s="646"/>
      <c r="O809" s="640">
        <v>1</v>
      </c>
      <c r="P809" s="639" t="s">
        <v>91</v>
      </c>
      <c r="Q809" s="639" t="s">
        <v>1312</v>
      </c>
      <c r="R809" s="639" t="s">
        <v>1313</v>
      </c>
      <c r="S809" s="646" t="s">
        <v>65</v>
      </c>
      <c r="T809" s="639" t="s">
        <v>1992</v>
      </c>
    </row>
    <row r="810" spans="2:20">
      <c r="B810" s="639" t="s">
        <v>1993</v>
      </c>
      <c r="C810" s="639" t="s">
        <v>973</v>
      </c>
      <c r="D810" s="640">
        <v>-119</v>
      </c>
      <c r="E810" s="640">
        <v>-114</v>
      </c>
      <c r="F810" s="640">
        <v>70</v>
      </c>
      <c r="G810" s="640">
        <v>0</v>
      </c>
      <c r="H810" s="639" t="s">
        <v>1322</v>
      </c>
      <c r="I810" s="639" t="s">
        <v>1323</v>
      </c>
      <c r="J810" s="639" t="s">
        <v>1324</v>
      </c>
      <c r="K810" s="639" t="s">
        <v>1359</v>
      </c>
      <c r="L810" s="646" t="s">
        <v>66</v>
      </c>
      <c r="M810" s="647">
        <v>44912</v>
      </c>
      <c r="N810" s="646"/>
      <c r="O810" s="640">
        <v>1</v>
      </c>
      <c r="P810" s="639" t="s">
        <v>91</v>
      </c>
      <c r="Q810" s="639" t="s">
        <v>1312</v>
      </c>
      <c r="R810" s="639" t="s">
        <v>1313</v>
      </c>
      <c r="S810" s="646" t="s">
        <v>222</v>
      </c>
      <c r="T810" s="639" t="s">
        <v>1423</v>
      </c>
    </row>
    <row r="811" spans="2:20">
      <c r="B811" s="639" t="s">
        <v>1993</v>
      </c>
      <c r="C811" s="639" t="s">
        <v>974</v>
      </c>
      <c r="D811" s="640">
        <v>-119</v>
      </c>
      <c r="E811" s="640">
        <v>-114</v>
      </c>
      <c r="F811" s="640">
        <v>70</v>
      </c>
      <c r="G811" s="640">
        <v>0</v>
      </c>
      <c r="H811" s="639" t="s">
        <v>1329</v>
      </c>
      <c r="I811" s="639" t="s">
        <v>1330</v>
      </c>
      <c r="J811" s="639" t="s">
        <v>352</v>
      </c>
      <c r="K811" s="639" t="s">
        <v>990</v>
      </c>
      <c r="L811" s="646" t="s">
        <v>66</v>
      </c>
      <c r="M811" s="647">
        <v>44912</v>
      </c>
      <c r="N811" s="646"/>
      <c r="O811" s="640">
        <v>1</v>
      </c>
      <c r="P811" s="639" t="s">
        <v>91</v>
      </c>
      <c r="Q811" s="639" t="s">
        <v>1312</v>
      </c>
      <c r="R811" s="639" t="s">
        <v>1313</v>
      </c>
      <c r="S811" s="646" t="s">
        <v>222</v>
      </c>
      <c r="T811" s="639" t="s">
        <v>1423</v>
      </c>
    </row>
    <row r="812" spans="2:20">
      <c r="B812" s="639" t="s">
        <v>1994</v>
      </c>
      <c r="C812" s="639" t="s">
        <v>1636</v>
      </c>
      <c r="D812" s="640">
        <v>189</v>
      </c>
      <c r="E812" s="640">
        <v>199</v>
      </c>
      <c r="F812" s="640">
        <v>0</v>
      </c>
      <c r="G812" s="640">
        <v>0</v>
      </c>
      <c r="H812" s="639" t="s">
        <v>1319</v>
      </c>
      <c r="I812" s="639" t="s">
        <v>52</v>
      </c>
      <c r="J812" s="639" t="s">
        <v>1637</v>
      </c>
      <c r="K812" s="639" t="s">
        <v>1361</v>
      </c>
      <c r="L812" s="646" t="s">
        <v>66</v>
      </c>
      <c r="M812" s="647">
        <v>44912</v>
      </c>
      <c r="N812" s="646"/>
      <c r="O812" s="640">
        <v>1</v>
      </c>
      <c r="P812" s="639" t="s">
        <v>91</v>
      </c>
      <c r="Q812" s="639" t="s">
        <v>1312</v>
      </c>
      <c r="R812" s="639" t="s">
        <v>1313</v>
      </c>
      <c r="S812" s="646" t="s">
        <v>65</v>
      </c>
      <c r="T812" s="639" t="s">
        <v>1638</v>
      </c>
    </row>
    <row r="813" spans="2:20">
      <c r="B813" s="639" t="s">
        <v>1995</v>
      </c>
      <c r="C813" s="639" t="s">
        <v>856</v>
      </c>
      <c r="D813" s="640">
        <v>400</v>
      </c>
      <c r="E813" s="640">
        <v>410</v>
      </c>
      <c r="F813" s="640">
        <v>0</v>
      </c>
      <c r="G813" s="640">
        <v>0</v>
      </c>
      <c r="H813" s="639" t="s">
        <v>1308</v>
      </c>
      <c r="I813" s="639" t="s">
        <v>1309</v>
      </c>
      <c r="J813" s="639" t="s">
        <v>1310</v>
      </c>
      <c r="K813" s="639" t="s">
        <v>1357</v>
      </c>
      <c r="L813" s="646" t="s">
        <v>66</v>
      </c>
      <c r="M813" s="647">
        <v>44912</v>
      </c>
      <c r="N813" s="646"/>
      <c r="O813" s="640">
        <v>1</v>
      </c>
      <c r="P813" s="639" t="s">
        <v>91</v>
      </c>
      <c r="Q813" s="639" t="s">
        <v>1336</v>
      </c>
      <c r="R813" s="646"/>
      <c r="S813" s="646" t="s">
        <v>65</v>
      </c>
      <c r="T813" s="639" t="s">
        <v>1358</v>
      </c>
    </row>
    <row r="814" spans="2:20">
      <c r="B814" s="639" t="s">
        <v>1044</v>
      </c>
      <c r="C814" s="639" t="s">
        <v>1040</v>
      </c>
      <c r="D814" s="640">
        <v>-55</v>
      </c>
      <c r="E814" s="640">
        <v>-50</v>
      </c>
      <c r="F814" s="640">
        <v>0</v>
      </c>
      <c r="G814" s="640">
        <v>0</v>
      </c>
      <c r="H814" s="639" t="s">
        <v>1330</v>
      </c>
      <c r="I814" s="639" t="s">
        <v>52</v>
      </c>
      <c r="J814" s="639" t="s">
        <v>244</v>
      </c>
      <c r="K814" s="639" t="s">
        <v>1379</v>
      </c>
      <c r="L814" s="646" t="s">
        <v>66</v>
      </c>
      <c r="M814" s="647">
        <v>44912</v>
      </c>
      <c r="N814" s="646"/>
      <c r="O814" s="640">
        <v>1</v>
      </c>
      <c r="P814" s="639" t="s">
        <v>293</v>
      </c>
      <c r="Q814" s="639" t="s">
        <v>1312</v>
      </c>
      <c r="R814" s="639" t="s">
        <v>1313</v>
      </c>
      <c r="S814" s="646" t="s">
        <v>65</v>
      </c>
      <c r="T814" s="639" t="s">
        <v>1317</v>
      </c>
    </row>
    <row r="815" spans="2:20">
      <c r="B815" s="639" t="s">
        <v>1044</v>
      </c>
      <c r="C815" s="639" t="s">
        <v>1040</v>
      </c>
      <c r="D815" s="640">
        <v>-65</v>
      </c>
      <c r="E815" s="640">
        <v>-60</v>
      </c>
      <c r="F815" s="640">
        <v>0</v>
      </c>
      <c r="G815" s="640">
        <v>0</v>
      </c>
      <c r="H815" s="639" t="s">
        <v>1330</v>
      </c>
      <c r="I815" s="639" t="s">
        <v>52</v>
      </c>
      <c r="J815" s="639" t="s">
        <v>244</v>
      </c>
      <c r="K815" s="639" t="s">
        <v>1379</v>
      </c>
      <c r="L815" s="646" t="s">
        <v>66</v>
      </c>
      <c r="M815" s="647">
        <v>44912</v>
      </c>
      <c r="N815" s="646"/>
      <c r="O815" s="640">
        <v>1</v>
      </c>
      <c r="P815" s="639" t="s">
        <v>1326</v>
      </c>
      <c r="Q815" s="639" t="s">
        <v>1312</v>
      </c>
      <c r="R815" s="639" t="s">
        <v>1313</v>
      </c>
      <c r="S815" s="646" t="s">
        <v>65</v>
      </c>
      <c r="T815" s="639" t="s">
        <v>1317</v>
      </c>
    </row>
    <row r="816" spans="2:20">
      <c r="B816" s="639" t="s">
        <v>1044</v>
      </c>
      <c r="C816" s="639" t="s">
        <v>1041</v>
      </c>
      <c r="D816" s="640">
        <v>-55</v>
      </c>
      <c r="E816" s="640">
        <v>-50</v>
      </c>
      <c r="F816" s="640">
        <v>0</v>
      </c>
      <c r="G816" s="640">
        <v>0</v>
      </c>
      <c r="H816" s="639" t="s">
        <v>1330</v>
      </c>
      <c r="I816" s="639" t="s">
        <v>52</v>
      </c>
      <c r="J816" s="639" t="s">
        <v>244</v>
      </c>
      <c r="K816" s="639" t="s">
        <v>1379</v>
      </c>
      <c r="L816" s="646" t="s">
        <v>66</v>
      </c>
      <c r="M816" s="647">
        <v>44912</v>
      </c>
      <c r="N816" s="646"/>
      <c r="O816" s="640">
        <v>1</v>
      </c>
      <c r="P816" s="639" t="s">
        <v>293</v>
      </c>
      <c r="Q816" s="639" t="s">
        <v>1312</v>
      </c>
      <c r="R816" s="639" t="s">
        <v>1313</v>
      </c>
      <c r="S816" s="646" t="s">
        <v>65</v>
      </c>
      <c r="T816" s="639" t="s">
        <v>1317</v>
      </c>
    </row>
    <row r="817" spans="2:20">
      <c r="B817" s="639" t="s">
        <v>1044</v>
      </c>
      <c r="C817" s="639" t="s">
        <v>1041</v>
      </c>
      <c r="D817" s="640">
        <v>-65</v>
      </c>
      <c r="E817" s="640">
        <v>-60</v>
      </c>
      <c r="F817" s="640">
        <v>0</v>
      </c>
      <c r="G817" s="640">
        <v>0</v>
      </c>
      <c r="H817" s="639" t="s">
        <v>1330</v>
      </c>
      <c r="I817" s="639" t="s">
        <v>52</v>
      </c>
      <c r="J817" s="639" t="s">
        <v>244</v>
      </c>
      <c r="K817" s="639" t="s">
        <v>1379</v>
      </c>
      <c r="L817" s="646" t="s">
        <v>66</v>
      </c>
      <c r="M817" s="647">
        <v>44912</v>
      </c>
      <c r="N817" s="646"/>
      <c r="O817" s="640">
        <v>1</v>
      </c>
      <c r="P817" s="639" t="s">
        <v>1326</v>
      </c>
      <c r="Q817" s="639" t="s">
        <v>1312</v>
      </c>
      <c r="R817" s="639" t="s">
        <v>1313</v>
      </c>
      <c r="S817" s="646" t="s">
        <v>65</v>
      </c>
      <c r="T817" s="639" t="s">
        <v>1317</v>
      </c>
    </row>
    <row r="818" spans="2:20">
      <c r="B818" s="639" t="s">
        <v>1996</v>
      </c>
      <c r="C818" s="639" t="s">
        <v>716</v>
      </c>
      <c r="D818" s="640">
        <v>258</v>
      </c>
      <c r="E818" s="640">
        <v>268</v>
      </c>
      <c r="F818" s="640">
        <v>0</v>
      </c>
      <c r="G818" s="640">
        <v>0</v>
      </c>
      <c r="H818" s="639" t="s">
        <v>1319</v>
      </c>
      <c r="I818" s="639" t="s">
        <v>52</v>
      </c>
      <c r="J818" s="639" t="s">
        <v>723</v>
      </c>
      <c r="K818" s="639" t="s">
        <v>1361</v>
      </c>
      <c r="L818" s="646" t="s">
        <v>66</v>
      </c>
      <c r="M818" s="647">
        <v>44898</v>
      </c>
      <c r="N818" s="646"/>
      <c r="O818" s="640">
        <v>2</v>
      </c>
      <c r="P818" s="639" t="s">
        <v>91</v>
      </c>
      <c r="Q818" s="639" t="s">
        <v>1336</v>
      </c>
      <c r="R818" s="646"/>
      <c r="S818" s="646" t="s">
        <v>65</v>
      </c>
      <c r="T818" s="639" t="s">
        <v>1404</v>
      </c>
    </row>
    <row r="819" spans="2:20">
      <c r="B819" s="639" t="s">
        <v>1223</v>
      </c>
      <c r="C819" s="639" t="s">
        <v>1172</v>
      </c>
      <c r="D819" s="640">
        <v>114</v>
      </c>
      <c r="E819" s="640">
        <v>134</v>
      </c>
      <c r="F819" s="640">
        <v>40</v>
      </c>
      <c r="G819" s="640">
        <v>0</v>
      </c>
      <c r="H819" s="639" t="s">
        <v>1318</v>
      </c>
      <c r="I819" s="639" t="s">
        <v>1319</v>
      </c>
      <c r="J819" s="639" t="s">
        <v>1183</v>
      </c>
      <c r="K819" s="639" t="s">
        <v>1614</v>
      </c>
      <c r="L819" s="646" t="s">
        <v>66</v>
      </c>
      <c r="M819" s="647">
        <v>44891</v>
      </c>
      <c r="N819" s="646"/>
      <c r="O819" s="640">
        <v>0</v>
      </c>
      <c r="P819" s="639" t="s">
        <v>91</v>
      </c>
      <c r="Q819" s="639" t="s">
        <v>1312</v>
      </c>
      <c r="R819" s="639" t="s">
        <v>1341</v>
      </c>
      <c r="S819" s="646" t="s">
        <v>65</v>
      </c>
      <c r="T819" s="646"/>
    </row>
    <row r="820" spans="2:20">
      <c r="B820" s="639" t="s">
        <v>1997</v>
      </c>
      <c r="C820" s="639" t="s">
        <v>694</v>
      </c>
      <c r="D820" s="640">
        <v>-24</v>
      </c>
      <c r="E820" s="640">
        <v>-19</v>
      </c>
      <c r="F820" s="640">
        <v>0</v>
      </c>
      <c r="G820" s="640">
        <v>0</v>
      </c>
      <c r="H820" s="639" t="s">
        <v>1318</v>
      </c>
      <c r="I820" s="639" t="s">
        <v>1319</v>
      </c>
      <c r="J820" s="639" t="s">
        <v>697</v>
      </c>
      <c r="K820" s="639" t="s">
        <v>1311</v>
      </c>
      <c r="L820" s="646" t="s">
        <v>66</v>
      </c>
      <c r="M820" s="647">
        <v>44905</v>
      </c>
      <c r="N820" s="646"/>
      <c r="O820" s="640">
        <v>1</v>
      </c>
      <c r="P820" s="639" t="s">
        <v>91</v>
      </c>
      <c r="Q820" s="639" t="s">
        <v>1312</v>
      </c>
      <c r="R820" s="639" t="s">
        <v>1313</v>
      </c>
      <c r="S820" s="646" t="s">
        <v>65</v>
      </c>
      <c r="T820" s="646"/>
    </row>
    <row r="821" spans="2:20">
      <c r="B821" s="639" t="s">
        <v>1998</v>
      </c>
      <c r="C821" s="639" t="s">
        <v>1034</v>
      </c>
      <c r="D821" s="640">
        <v>16</v>
      </c>
      <c r="E821" s="640">
        <v>21</v>
      </c>
      <c r="F821" s="640">
        <v>0</v>
      </c>
      <c r="G821" s="640">
        <v>0</v>
      </c>
      <c r="H821" s="639" t="s">
        <v>1329</v>
      </c>
      <c r="I821" s="639" t="s">
        <v>1330</v>
      </c>
      <c r="J821" s="639" t="s">
        <v>352</v>
      </c>
      <c r="K821" s="639" t="s">
        <v>1379</v>
      </c>
      <c r="L821" s="646" t="s">
        <v>66</v>
      </c>
      <c r="M821" s="647">
        <v>44912</v>
      </c>
      <c r="N821" s="646"/>
      <c r="O821" s="640">
        <v>1</v>
      </c>
      <c r="P821" s="639" t="s">
        <v>91</v>
      </c>
      <c r="Q821" s="639" t="s">
        <v>1312</v>
      </c>
      <c r="R821" s="639" t="s">
        <v>1313</v>
      </c>
      <c r="S821" s="646" t="s">
        <v>65</v>
      </c>
      <c r="T821" s="646"/>
    </row>
    <row r="822" spans="2:20">
      <c r="B822" s="639" t="s">
        <v>1999</v>
      </c>
      <c r="C822" s="639" t="s">
        <v>1999</v>
      </c>
      <c r="D822" s="640">
        <v>-25</v>
      </c>
      <c r="E822" s="640">
        <v>-25</v>
      </c>
      <c r="F822" s="640">
        <v>0</v>
      </c>
      <c r="G822" s="640">
        <v>0</v>
      </c>
      <c r="H822" s="639" t="s">
        <v>1797</v>
      </c>
      <c r="I822" s="639" t="s">
        <v>1309</v>
      </c>
      <c r="J822" s="639" t="s">
        <v>2000</v>
      </c>
      <c r="K822" s="639" t="s">
        <v>2001</v>
      </c>
      <c r="L822" s="646" t="s">
        <v>124</v>
      </c>
      <c r="M822" s="647">
        <v>44767</v>
      </c>
      <c r="N822" s="646"/>
      <c r="O822" s="640">
        <v>1</v>
      </c>
      <c r="P822" s="639" t="s">
        <v>91</v>
      </c>
      <c r="Q822" s="639" t="s">
        <v>1312</v>
      </c>
      <c r="R822" s="639" t="s">
        <v>1313</v>
      </c>
      <c r="S822" s="646" t="s">
        <v>65</v>
      </c>
      <c r="T822" s="639" t="s">
        <v>2002</v>
      </c>
    </row>
    <row r="823" spans="2:20">
      <c r="B823" s="639" t="s">
        <v>1999</v>
      </c>
      <c r="C823" s="639" t="s">
        <v>1999</v>
      </c>
      <c r="D823" s="640">
        <v>-50</v>
      </c>
      <c r="E823" s="640">
        <v>-50</v>
      </c>
      <c r="F823" s="640">
        <v>0</v>
      </c>
      <c r="G823" s="640">
        <v>0</v>
      </c>
      <c r="H823" s="639" t="s">
        <v>1797</v>
      </c>
      <c r="I823" s="639" t="s">
        <v>1309</v>
      </c>
      <c r="J823" s="639" t="s">
        <v>2000</v>
      </c>
      <c r="K823" s="639" t="s">
        <v>2001</v>
      </c>
      <c r="L823" s="646" t="s">
        <v>108</v>
      </c>
      <c r="M823" s="647">
        <v>44767</v>
      </c>
      <c r="N823" s="646"/>
      <c r="O823" s="640">
        <v>1</v>
      </c>
      <c r="P823" s="639" t="s">
        <v>91</v>
      </c>
      <c r="Q823" s="639" t="s">
        <v>1312</v>
      </c>
      <c r="R823" s="639" t="s">
        <v>1313</v>
      </c>
      <c r="S823" s="646" t="s">
        <v>65</v>
      </c>
      <c r="T823" s="639" t="s">
        <v>2002</v>
      </c>
    </row>
    <row r="824" spans="2:20">
      <c r="B824" s="639" t="s">
        <v>1999</v>
      </c>
      <c r="C824" s="639" t="s">
        <v>1999</v>
      </c>
      <c r="D824" s="640">
        <v>0</v>
      </c>
      <c r="E824" s="640">
        <v>0</v>
      </c>
      <c r="F824" s="640">
        <v>0</v>
      </c>
      <c r="G824" s="640">
        <v>0</v>
      </c>
      <c r="H824" s="639" t="s">
        <v>1396</v>
      </c>
      <c r="I824" s="639" t="s">
        <v>1410</v>
      </c>
      <c r="J824" s="639" t="s">
        <v>2003</v>
      </c>
      <c r="K824" s="639" t="s">
        <v>1319</v>
      </c>
      <c r="L824" s="646" t="s">
        <v>66</v>
      </c>
      <c r="M824" s="647">
        <v>43090</v>
      </c>
      <c r="N824" s="647">
        <v>72975</v>
      </c>
      <c r="O824" s="640">
        <v>1</v>
      </c>
      <c r="P824" s="639" t="s">
        <v>91</v>
      </c>
      <c r="Q824" s="639" t="s">
        <v>1312</v>
      </c>
      <c r="R824" s="639" t="s">
        <v>1313</v>
      </c>
      <c r="S824" s="646" t="s">
        <v>65</v>
      </c>
      <c r="T824" s="639" t="s">
        <v>2004</v>
      </c>
    </row>
    <row r="825" spans="2:20">
      <c r="B825" s="639" t="s">
        <v>1067</v>
      </c>
      <c r="C825" s="639" t="s">
        <v>1067</v>
      </c>
      <c r="D825" s="640">
        <v>-19</v>
      </c>
      <c r="E825" s="640">
        <v>-14</v>
      </c>
      <c r="F825" s="640">
        <v>0</v>
      </c>
      <c r="G825" s="640">
        <v>0</v>
      </c>
      <c r="H825" s="639" t="s">
        <v>43</v>
      </c>
      <c r="I825" s="639" t="s">
        <v>52</v>
      </c>
      <c r="J825" s="639" t="s">
        <v>1315</v>
      </c>
      <c r="K825" s="639" t="s">
        <v>1311</v>
      </c>
      <c r="L825" s="646" t="s">
        <v>66</v>
      </c>
      <c r="M825" s="647">
        <v>44912</v>
      </c>
      <c r="N825" s="646"/>
      <c r="O825" s="640">
        <v>1</v>
      </c>
      <c r="P825" s="639" t="s">
        <v>293</v>
      </c>
      <c r="Q825" s="639" t="s">
        <v>1312</v>
      </c>
      <c r="R825" s="639" t="s">
        <v>1313</v>
      </c>
      <c r="S825" s="646" t="s">
        <v>65</v>
      </c>
      <c r="T825" s="639" t="s">
        <v>1317</v>
      </c>
    </row>
    <row r="826" spans="2:20">
      <c r="B826" s="639" t="s">
        <v>1067</v>
      </c>
      <c r="C826" s="639" t="s">
        <v>1067</v>
      </c>
      <c r="D826" s="640">
        <v>-24</v>
      </c>
      <c r="E826" s="640">
        <v>-19</v>
      </c>
      <c r="F826" s="640">
        <v>0</v>
      </c>
      <c r="G826" s="640">
        <v>0</v>
      </c>
      <c r="H826" s="639" t="s">
        <v>43</v>
      </c>
      <c r="I826" s="639" t="s">
        <v>52</v>
      </c>
      <c r="J826" s="639" t="s">
        <v>1315</v>
      </c>
      <c r="K826" s="639" t="s">
        <v>1311</v>
      </c>
      <c r="L826" s="646" t="s">
        <v>66</v>
      </c>
      <c r="M826" s="647">
        <v>44912</v>
      </c>
      <c r="N826" s="646"/>
      <c r="O826" s="640">
        <v>1</v>
      </c>
      <c r="P826" s="639" t="s">
        <v>1326</v>
      </c>
      <c r="Q826" s="639" t="s">
        <v>1312</v>
      </c>
      <c r="R826" s="639" t="s">
        <v>1313</v>
      </c>
      <c r="S826" s="646" t="s">
        <v>65</v>
      </c>
      <c r="T826" s="639" t="s">
        <v>1317</v>
      </c>
    </row>
    <row r="827" spans="2:20">
      <c r="B827" s="639" t="s">
        <v>2005</v>
      </c>
      <c r="C827" s="639" t="s">
        <v>856</v>
      </c>
      <c r="D827" s="640">
        <v>-18</v>
      </c>
      <c r="E827" s="640">
        <v>-8</v>
      </c>
      <c r="F827" s="640">
        <v>90</v>
      </c>
      <c r="G827" s="640">
        <v>0</v>
      </c>
      <c r="H827" s="639" t="s">
        <v>1308</v>
      </c>
      <c r="I827" s="639" t="s">
        <v>1309</v>
      </c>
      <c r="J827" s="639" t="s">
        <v>1310</v>
      </c>
      <c r="K827" s="639" t="s">
        <v>1311</v>
      </c>
      <c r="L827" s="646" t="s">
        <v>66</v>
      </c>
      <c r="M827" s="647">
        <v>44905</v>
      </c>
      <c r="N827" s="646"/>
      <c r="O827" s="640">
        <v>1</v>
      </c>
      <c r="P827" s="639" t="s">
        <v>91</v>
      </c>
      <c r="Q827" s="639" t="s">
        <v>1312</v>
      </c>
      <c r="R827" s="639" t="s">
        <v>1313</v>
      </c>
      <c r="S827" s="646" t="s">
        <v>65</v>
      </c>
      <c r="T827" s="639" t="s">
        <v>1486</v>
      </c>
    </row>
    <row r="828" spans="2:20">
      <c r="B828" s="639" t="s">
        <v>2006</v>
      </c>
      <c r="C828" s="639" t="s">
        <v>883</v>
      </c>
      <c r="D828" s="640">
        <v>-107</v>
      </c>
      <c r="E828" s="640">
        <v>-102</v>
      </c>
      <c r="F828" s="640">
        <v>45</v>
      </c>
      <c r="G828" s="640">
        <v>0</v>
      </c>
      <c r="H828" s="639" t="s">
        <v>1319</v>
      </c>
      <c r="I828" s="639" t="s">
        <v>52</v>
      </c>
      <c r="J828" s="639" t="s">
        <v>1446</v>
      </c>
      <c r="K828" s="639" t="s">
        <v>1331</v>
      </c>
      <c r="L828" s="646" t="s">
        <v>66</v>
      </c>
      <c r="M828" s="647">
        <v>44912</v>
      </c>
      <c r="N828" s="646"/>
      <c r="O828" s="640">
        <v>1</v>
      </c>
      <c r="P828" s="639" t="s">
        <v>91</v>
      </c>
      <c r="Q828" s="639" t="s">
        <v>1312</v>
      </c>
      <c r="R828" s="639" t="s">
        <v>1313</v>
      </c>
      <c r="S828" s="646" t="s">
        <v>222</v>
      </c>
      <c r="T828" s="639" t="s">
        <v>1508</v>
      </c>
    </row>
    <row r="829" spans="2:20">
      <c r="B829" s="639" t="s">
        <v>2007</v>
      </c>
      <c r="C829" s="639" t="s">
        <v>1013</v>
      </c>
      <c r="D829" s="640">
        <v>515</v>
      </c>
      <c r="E829" s="640">
        <v>525</v>
      </c>
      <c r="F829" s="640">
        <v>0</v>
      </c>
      <c r="G829" s="640">
        <v>0</v>
      </c>
      <c r="H829" s="639" t="s">
        <v>1346</v>
      </c>
      <c r="I829" s="639" t="s">
        <v>1347</v>
      </c>
      <c r="J829" s="639" t="s">
        <v>1348</v>
      </c>
      <c r="K829" s="639" t="s">
        <v>1335</v>
      </c>
      <c r="L829" s="646" t="s">
        <v>66</v>
      </c>
      <c r="M829" s="647">
        <v>44912</v>
      </c>
      <c r="N829" s="646"/>
      <c r="O829" s="640">
        <v>1</v>
      </c>
      <c r="P829" s="639" t="s">
        <v>91</v>
      </c>
      <c r="Q829" s="639" t="s">
        <v>1336</v>
      </c>
      <c r="R829" s="646"/>
      <c r="S829" s="646" t="s">
        <v>65</v>
      </c>
      <c r="T829" s="639" t="s">
        <v>1899</v>
      </c>
    </row>
    <row r="830" spans="2:20">
      <c r="B830" s="639" t="s">
        <v>2008</v>
      </c>
      <c r="C830" s="639" t="s">
        <v>1074</v>
      </c>
      <c r="D830" s="640">
        <v>26</v>
      </c>
      <c r="E830" s="640">
        <v>31</v>
      </c>
      <c r="F830" s="640">
        <v>0</v>
      </c>
      <c r="G830" s="640">
        <v>0</v>
      </c>
      <c r="H830" s="639" t="s">
        <v>43</v>
      </c>
      <c r="I830" s="639" t="s">
        <v>52</v>
      </c>
      <c r="J830" s="639" t="s">
        <v>1645</v>
      </c>
      <c r="K830" s="639" t="s">
        <v>1646</v>
      </c>
      <c r="L830" s="646" t="s">
        <v>66</v>
      </c>
      <c r="M830" s="647">
        <v>44912</v>
      </c>
      <c r="N830" s="646"/>
      <c r="O830" s="640">
        <v>1</v>
      </c>
      <c r="P830" s="639" t="s">
        <v>91</v>
      </c>
      <c r="Q830" s="639" t="s">
        <v>1312</v>
      </c>
      <c r="R830" s="639" t="s">
        <v>1313</v>
      </c>
      <c r="S830" s="646" t="s">
        <v>65</v>
      </c>
      <c r="T830" s="646"/>
    </row>
    <row r="831" spans="2:20">
      <c r="B831" s="639" t="s">
        <v>2009</v>
      </c>
      <c r="C831" s="639" t="s">
        <v>694</v>
      </c>
      <c r="D831" s="640">
        <v>-16</v>
      </c>
      <c r="E831" s="640">
        <v>-11</v>
      </c>
      <c r="F831" s="640">
        <v>0</v>
      </c>
      <c r="G831" s="640">
        <v>0</v>
      </c>
      <c r="H831" s="639" t="s">
        <v>1318</v>
      </c>
      <c r="I831" s="639" t="s">
        <v>1319</v>
      </c>
      <c r="J831" s="639" t="s">
        <v>697</v>
      </c>
      <c r="K831" s="639" t="s">
        <v>1311</v>
      </c>
      <c r="L831" s="646" t="s">
        <v>66</v>
      </c>
      <c r="M831" s="647">
        <v>44905</v>
      </c>
      <c r="N831" s="646"/>
      <c r="O831" s="640">
        <v>1</v>
      </c>
      <c r="P831" s="639" t="s">
        <v>91</v>
      </c>
      <c r="Q831" s="639" t="s">
        <v>1312</v>
      </c>
      <c r="R831" s="639" t="s">
        <v>1313</v>
      </c>
      <c r="S831" s="646" t="s">
        <v>65</v>
      </c>
      <c r="T831" s="646"/>
    </row>
    <row r="832" spans="2:20">
      <c r="B832" s="639" t="s">
        <v>2010</v>
      </c>
      <c r="C832" s="639" t="s">
        <v>729</v>
      </c>
      <c r="D832" s="640">
        <v>-85</v>
      </c>
      <c r="E832" s="640">
        <v>-75</v>
      </c>
      <c r="F832" s="640">
        <v>0</v>
      </c>
      <c r="G832" s="640">
        <v>0</v>
      </c>
      <c r="H832" s="639" t="s">
        <v>1396</v>
      </c>
      <c r="I832" s="639" t="s">
        <v>1323</v>
      </c>
      <c r="J832" s="639" t="s">
        <v>1397</v>
      </c>
      <c r="K832" s="639" t="s">
        <v>1361</v>
      </c>
      <c r="L832" s="646" t="s">
        <v>66</v>
      </c>
      <c r="M832" s="647">
        <v>44891</v>
      </c>
      <c r="N832" s="646"/>
      <c r="O832" s="640">
        <v>1</v>
      </c>
      <c r="P832" s="639" t="s">
        <v>91</v>
      </c>
      <c r="Q832" s="639" t="s">
        <v>1312</v>
      </c>
      <c r="R832" s="639" t="s">
        <v>1313</v>
      </c>
      <c r="S832" s="646" t="s">
        <v>65</v>
      </c>
      <c r="T832" s="646"/>
    </row>
    <row r="833" spans="2:20">
      <c r="B833" s="639" t="s">
        <v>2011</v>
      </c>
      <c r="C833" s="639" t="s">
        <v>193</v>
      </c>
      <c r="D833" s="640">
        <v>360</v>
      </c>
      <c r="E833" s="640">
        <v>365</v>
      </c>
      <c r="F833" s="640">
        <v>0</v>
      </c>
      <c r="G833" s="640">
        <v>0</v>
      </c>
      <c r="H833" s="639" t="s">
        <v>1329</v>
      </c>
      <c r="I833" s="639" t="s">
        <v>1330</v>
      </c>
      <c r="J833" s="639" t="s">
        <v>172</v>
      </c>
      <c r="K833" s="639" t="s">
        <v>1367</v>
      </c>
      <c r="L833" s="646" t="s">
        <v>66</v>
      </c>
      <c r="M833" s="647">
        <v>44886</v>
      </c>
      <c r="N833" s="646"/>
      <c r="O833" s="640">
        <v>1</v>
      </c>
      <c r="P833" s="639" t="s">
        <v>91</v>
      </c>
      <c r="Q833" s="639" t="s">
        <v>1336</v>
      </c>
      <c r="R833" s="646"/>
      <c r="S833" s="646" t="s">
        <v>65</v>
      </c>
      <c r="T833" s="646"/>
    </row>
    <row r="834" spans="2:20">
      <c r="B834" s="639" t="s">
        <v>2012</v>
      </c>
      <c r="C834" s="639" t="s">
        <v>694</v>
      </c>
      <c r="D834" s="640">
        <v>-19</v>
      </c>
      <c r="E834" s="640">
        <v>-14</v>
      </c>
      <c r="F834" s="640">
        <v>0</v>
      </c>
      <c r="G834" s="640">
        <v>0</v>
      </c>
      <c r="H834" s="639" t="s">
        <v>1318</v>
      </c>
      <c r="I834" s="639" t="s">
        <v>1319</v>
      </c>
      <c r="J834" s="639" t="s">
        <v>697</v>
      </c>
      <c r="K834" s="639" t="s">
        <v>1311</v>
      </c>
      <c r="L834" s="646" t="s">
        <v>66</v>
      </c>
      <c r="M834" s="647">
        <v>44905</v>
      </c>
      <c r="N834" s="646"/>
      <c r="O834" s="640">
        <v>1</v>
      </c>
      <c r="P834" s="639" t="s">
        <v>91</v>
      </c>
      <c r="Q834" s="639" t="s">
        <v>1312</v>
      </c>
      <c r="R834" s="639" t="s">
        <v>1313</v>
      </c>
      <c r="S834" s="646" t="s">
        <v>65</v>
      </c>
      <c r="T834" s="646"/>
    </row>
    <row r="835" spans="2:20">
      <c r="B835" s="639" t="s">
        <v>2013</v>
      </c>
      <c r="C835" s="639" t="s">
        <v>729</v>
      </c>
      <c r="D835" s="640">
        <v>-55</v>
      </c>
      <c r="E835" s="640">
        <v>-45</v>
      </c>
      <c r="F835" s="640">
        <v>0</v>
      </c>
      <c r="G835" s="640">
        <v>0</v>
      </c>
      <c r="H835" s="639" t="s">
        <v>1396</v>
      </c>
      <c r="I835" s="639" t="s">
        <v>1323</v>
      </c>
      <c r="J835" s="639" t="s">
        <v>1397</v>
      </c>
      <c r="K835" s="639" t="s">
        <v>1361</v>
      </c>
      <c r="L835" s="646" t="s">
        <v>66</v>
      </c>
      <c r="M835" s="647">
        <v>44891</v>
      </c>
      <c r="N835" s="646"/>
      <c r="O835" s="640">
        <v>1</v>
      </c>
      <c r="P835" s="639" t="s">
        <v>91</v>
      </c>
      <c r="Q835" s="639" t="s">
        <v>1312</v>
      </c>
      <c r="R835" s="639" t="s">
        <v>1313</v>
      </c>
      <c r="S835" s="646" t="s">
        <v>65</v>
      </c>
      <c r="T835" s="646"/>
    </row>
    <row r="836" spans="2:20">
      <c r="B836" s="639" t="s">
        <v>2014</v>
      </c>
      <c r="C836" s="639" t="s">
        <v>694</v>
      </c>
      <c r="D836" s="640">
        <v>-28</v>
      </c>
      <c r="E836" s="640">
        <v>-23</v>
      </c>
      <c r="F836" s="640">
        <v>0</v>
      </c>
      <c r="G836" s="640">
        <v>0</v>
      </c>
      <c r="H836" s="639" t="s">
        <v>1318</v>
      </c>
      <c r="I836" s="639" t="s">
        <v>1319</v>
      </c>
      <c r="J836" s="639" t="s">
        <v>697</v>
      </c>
      <c r="K836" s="639" t="s">
        <v>1379</v>
      </c>
      <c r="L836" s="646" t="s">
        <v>66</v>
      </c>
      <c r="M836" s="647">
        <v>44905</v>
      </c>
      <c r="N836" s="646"/>
      <c r="O836" s="640">
        <v>1</v>
      </c>
      <c r="P836" s="639" t="s">
        <v>91</v>
      </c>
      <c r="Q836" s="639" t="s">
        <v>1312</v>
      </c>
      <c r="R836" s="639" t="s">
        <v>1313</v>
      </c>
      <c r="S836" s="646" t="s">
        <v>65</v>
      </c>
      <c r="T836" s="646"/>
    </row>
    <row r="837" spans="2:20">
      <c r="B837" s="639" t="s">
        <v>2015</v>
      </c>
      <c r="C837" s="639" t="s">
        <v>193</v>
      </c>
      <c r="D837" s="640">
        <v>210</v>
      </c>
      <c r="E837" s="640">
        <v>730</v>
      </c>
      <c r="F837" s="640">
        <v>0</v>
      </c>
      <c r="G837" s="640">
        <v>0</v>
      </c>
      <c r="H837" s="639" t="s">
        <v>1329</v>
      </c>
      <c r="I837" s="639" t="s">
        <v>1330</v>
      </c>
      <c r="J837" s="639" t="s">
        <v>172</v>
      </c>
      <c r="K837" s="639" t="s">
        <v>1630</v>
      </c>
      <c r="L837" s="646" t="s">
        <v>66</v>
      </c>
      <c r="M837" s="647">
        <v>44886</v>
      </c>
      <c r="N837" s="646"/>
      <c r="O837" s="640">
        <v>1</v>
      </c>
      <c r="P837" s="639" t="s">
        <v>91</v>
      </c>
      <c r="Q837" s="639" t="s">
        <v>1336</v>
      </c>
      <c r="R837" s="646"/>
      <c r="S837" s="646" t="s">
        <v>65</v>
      </c>
      <c r="T837" s="646"/>
    </row>
    <row r="838" spans="2:20">
      <c r="B838" s="639" t="s">
        <v>2016</v>
      </c>
      <c r="C838" s="639" t="s">
        <v>694</v>
      </c>
      <c r="D838" s="640">
        <v>-32</v>
      </c>
      <c r="E838" s="640">
        <v>-27</v>
      </c>
      <c r="F838" s="640">
        <v>0</v>
      </c>
      <c r="G838" s="640">
        <v>0</v>
      </c>
      <c r="H838" s="639" t="s">
        <v>1318</v>
      </c>
      <c r="I838" s="639" t="s">
        <v>1319</v>
      </c>
      <c r="J838" s="639" t="s">
        <v>697</v>
      </c>
      <c r="K838" s="639" t="s">
        <v>1311</v>
      </c>
      <c r="L838" s="646" t="s">
        <v>66</v>
      </c>
      <c r="M838" s="647">
        <v>44905</v>
      </c>
      <c r="N838" s="646"/>
      <c r="O838" s="640">
        <v>1</v>
      </c>
      <c r="P838" s="639" t="s">
        <v>91</v>
      </c>
      <c r="Q838" s="639" t="s">
        <v>1312</v>
      </c>
      <c r="R838" s="639" t="s">
        <v>1313</v>
      </c>
      <c r="S838" s="646" t="s">
        <v>65</v>
      </c>
      <c r="T838" s="646"/>
    </row>
    <row r="839" spans="2:20">
      <c r="B839" s="639" t="s">
        <v>1226</v>
      </c>
      <c r="C839" s="639" t="s">
        <v>1172</v>
      </c>
      <c r="D839" s="640">
        <v>44</v>
      </c>
      <c r="E839" s="640">
        <v>64</v>
      </c>
      <c r="F839" s="640">
        <v>40</v>
      </c>
      <c r="G839" s="640">
        <v>0</v>
      </c>
      <c r="H839" s="639" t="s">
        <v>1318</v>
      </c>
      <c r="I839" s="639" t="s">
        <v>1319</v>
      </c>
      <c r="J839" s="639" t="s">
        <v>1183</v>
      </c>
      <c r="K839" s="639" t="s">
        <v>1361</v>
      </c>
      <c r="L839" s="646" t="s">
        <v>66</v>
      </c>
      <c r="M839" s="647">
        <v>44891</v>
      </c>
      <c r="N839" s="646"/>
      <c r="O839" s="640">
        <v>1</v>
      </c>
      <c r="P839" s="639" t="s">
        <v>91</v>
      </c>
      <c r="Q839" s="639" t="s">
        <v>1312</v>
      </c>
      <c r="R839" s="639" t="s">
        <v>1341</v>
      </c>
      <c r="S839" s="646" t="s">
        <v>65</v>
      </c>
      <c r="T839" s="639" t="s">
        <v>1342</v>
      </c>
    </row>
    <row r="840" spans="2:20">
      <c r="B840" s="639" t="s">
        <v>2017</v>
      </c>
      <c r="C840" s="639" t="s">
        <v>193</v>
      </c>
      <c r="D840" s="640">
        <v>280</v>
      </c>
      <c r="E840" s="640">
        <v>285</v>
      </c>
      <c r="F840" s="640">
        <v>0</v>
      </c>
      <c r="G840" s="640">
        <v>0</v>
      </c>
      <c r="H840" s="639" t="s">
        <v>1329</v>
      </c>
      <c r="I840" s="639" t="s">
        <v>1330</v>
      </c>
      <c r="J840" s="639" t="s">
        <v>172</v>
      </c>
      <c r="K840" s="639" t="s">
        <v>1367</v>
      </c>
      <c r="L840" s="646" t="s">
        <v>66</v>
      </c>
      <c r="M840" s="647">
        <v>44886</v>
      </c>
      <c r="N840" s="646"/>
      <c r="O840" s="640">
        <v>1</v>
      </c>
      <c r="P840" s="639" t="s">
        <v>91</v>
      </c>
      <c r="Q840" s="639" t="s">
        <v>1336</v>
      </c>
      <c r="R840" s="646"/>
      <c r="S840" s="646" t="s">
        <v>65</v>
      </c>
      <c r="T840" s="646"/>
    </row>
    <row r="841" spans="2:20">
      <c r="B841" s="639" t="s">
        <v>2018</v>
      </c>
      <c r="C841" s="639" t="s">
        <v>837</v>
      </c>
      <c r="D841" s="640">
        <v>195</v>
      </c>
      <c r="E841" s="640">
        <v>200</v>
      </c>
      <c r="F841" s="640">
        <v>0</v>
      </c>
      <c r="G841" s="640">
        <v>0</v>
      </c>
      <c r="H841" s="639" t="s">
        <v>1333</v>
      </c>
      <c r="I841" s="639" t="s">
        <v>43</v>
      </c>
      <c r="J841" s="639" t="s">
        <v>575</v>
      </c>
      <c r="K841" s="639" t="s">
        <v>1361</v>
      </c>
      <c r="L841" s="646" t="s">
        <v>66</v>
      </c>
      <c r="M841" s="647">
        <v>44912</v>
      </c>
      <c r="N841" s="646"/>
      <c r="O841" s="640">
        <v>2</v>
      </c>
      <c r="P841" s="639" t="s">
        <v>91</v>
      </c>
      <c r="Q841" s="639" t="s">
        <v>1312</v>
      </c>
      <c r="R841" s="639" t="s">
        <v>1313</v>
      </c>
      <c r="S841" s="646" t="s">
        <v>65</v>
      </c>
      <c r="T841" s="639" t="s">
        <v>1831</v>
      </c>
    </row>
    <row r="842" spans="2:20">
      <c r="B842" s="639" t="s">
        <v>1229</v>
      </c>
      <c r="C842" s="639" t="s">
        <v>1172</v>
      </c>
      <c r="D842" s="640">
        <v>120</v>
      </c>
      <c r="E842" s="640">
        <v>140</v>
      </c>
      <c r="F842" s="640">
        <v>40</v>
      </c>
      <c r="G842" s="640">
        <v>0</v>
      </c>
      <c r="H842" s="639" t="s">
        <v>1318</v>
      </c>
      <c r="I842" s="639" t="s">
        <v>1319</v>
      </c>
      <c r="J842" s="639" t="s">
        <v>1183</v>
      </c>
      <c r="K842" s="639" t="s">
        <v>1335</v>
      </c>
      <c r="L842" s="646" t="s">
        <v>66</v>
      </c>
      <c r="M842" s="647">
        <v>44891</v>
      </c>
      <c r="N842" s="646"/>
      <c r="O842" s="640">
        <v>1</v>
      </c>
      <c r="P842" s="639" t="s">
        <v>91</v>
      </c>
      <c r="Q842" s="639" t="s">
        <v>1312</v>
      </c>
      <c r="R842" s="639" t="s">
        <v>1341</v>
      </c>
      <c r="S842" s="646" t="s">
        <v>65</v>
      </c>
      <c r="T842" s="639" t="s">
        <v>1342</v>
      </c>
    </row>
    <row r="843" spans="2:20">
      <c r="B843" s="639" t="s">
        <v>1037</v>
      </c>
      <c r="C843" s="639" t="s">
        <v>1034</v>
      </c>
      <c r="D843" s="640">
        <v>-62</v>
      </c>
      <c r="E843" s="640">
        <v>-57</v>
      </c>
      <c r="F843" s="640">
        <v>0</v>
      </c>
      <c r="G843" s="640">
        <v>0</v>
      </c>
      <c r="H843" s="639" t="s">
        <v>1329</v>
      </c>
      <c r="I843" s="639" t="s">
        <v>1330</v>
      </c>
      <c r="J843" s="639" t="s">
        <v>352</v>
      </c>
      <c r="K843" s="639" t="s">
        <v>1379</v>
      </c>
      <c r="L843" s="646" t="s">
        <v>66</v>
      </c>
      <c r="M843" s="647">
        <v>44912</v>
      </c>
      <c r="N843" s="646"/>
      <c r="O843" s="640">
        <v>1</v>
      </c>
      <c r="P843" s="639" t="s">
        <v>91</v>
      </c>
      <c r="Q843" s="639" t="s">
        <v>1312</v>
      </c>
      <c r="R843" s="639" t="s">
        <v>1313</v>
      </c>
      <c r="S843" s="646" t="s">
        <v>65</v>
      </c>
      <c r="T843" s="639" t="s">
        <v>2019</v>
      </c>
    </row>
    <row r="844" spans="2:20">
      <c r="B844" s="639" t="s">
        <v>2020</v>
      </c>
      <c r="C844" s="639" t="s">
        <v>729</v>
      </c>
      <c r="D844" s="640">
        <v>-85</v>
      </c>
      <c r="E844" s="640">
        <v>-75</v>
      </c>
      <c r="F844" s="640">
        <v>0</v>
      </c>
      <c r="G844" s="640">
        <v>0</v>
      </c>
      <c r="H844" s="639" t="s">
        <v>1396</v>
      </c>
      <c r="I844" s="639" t="s">
        <v>1323</v>
      </c>
      <c r="J844" s="639" t="s">
        <v>1397</v>
      </c>
      <c r="K844" s="639" t="s">
        <v>1379</v>
      </c>
      <c r="L844" s="646" t="s">
        <v>66</v>
      </c>
      <c r="M844" s="647">
        <v>44891</v>
      </c>
      <c r="N844" s="646"/>
      <c r="O844" s="640">
        <v>1</v>
      </c>
      <c r="P844" s="639" t="s">
        <v>91</v>
      </c>
      <c r="Q844" s="639" t="s">
        <v>1312</v>
      </c>
      <c r="R844" s="639" t="s">
        <v>1313</v>
      </c>
      <c r="S844" s="646" t="s">
        <v>65</v>
      </c>
      <c r="T844" s="646"/>
    </row>
    <row r="845" spans="2:20">
      <c r="B845" s="639" t="s">
        <v>536</v>
      </c>
      <c r="C845" s="639" t="s">
        <v>536</v>
      </c>
      <c r="D845" s="640">
        <v>-10</v>
      </c>
      <c r="E845" s="640">
        <v>0</v>
      </c>
      <c r="F845" s="640">
        <v>0</v>
      </c>
      <c r="G845" s="640">
        <v>0</v>
      </c>
      <c r="H845" s="639" t="s">
        <v>1329</v>
      </c>
      <c r="I845" s="639" t="s">
        <v>1330</v>
      </c>
      <c r="J845" s="639" t="s">
        <v>411</v>
      </c>
      <c r="K845" s="639" t="s">
        <v>2021</v>
      </c>
      <c r="L845" s="646" t="s">
        <v>66</v>
      </c>
      <c r="M845" s="647">
        <v>44914</v>
      </c>
      <c r="N845" s="646"/>
      <c r="O845" s="640">
        <v>1</v>
      </c>
      <c r="P845" s="639" t="s">
        <v>91</v>
      </c>
      <c r="Q845" s="639" t="s">
        <v>1336</v>
      </c>
      <c r="R845" s="646"/>
      <c r="S845" s="646" t="s">
        <v>65</v>
      </c>
      <c r="T845" s="639" t="s">
        <v>2022</v>
      </c>
    </row>
    <row r="846" spans="2:20">
      <c r="B846" s="639" t="s">
        <v>2023</v>
      </c>
      <c r="C846" s="639" t="s">
        <v>729</v>
      </c>
      <c r="D846" s="640">
        <v>-105</v>
      </c>
      <c r="E846" s="640">
        <v>-95</v>
      </c>
      <c r="F846" s="640">
        <v>0</v>
      </c>
      <c r="G846" s="640">
        <v>0</v>
      </c>
      <c r="H846" s="639" t="s">
        <v>1396</v>
      </c>
      <c r="I846" s="639" t="s">
        <v>1323</v>
      </c>
      <c r="J846" s="639" t="s">
        <v>1397</v>
      </c>
      <c r="K846" s="639" t="s">
        <v>1379</v>
      </c>
      <c r="L846" s="646" t="s">
        <v>66</v>
      </c>
      <c r="M846" s="647">
        <v>44891</v>
      </c>
      <c r="N846" s="646"/>
      <c r="O846" s="640">
        <v>1</v>
      </c>
      <c r="P846" s="639" t="s">
        <v>91</v>
      </c>
      <c r="Q846" s="639" t="s">
        <v>1312</v>
      </c>
      <c r="R846" s="639" t="s">
        <v>1313</v>
      </c>
      <c r="S846" s="646" t="s">
        <v>65</v>
      </c>
      <c r="T846" s="646"/>
    </row>
    <row r="847" spans="2:20">
      <c r="B847" s="639" t="s">
        <v>535</v>
      </c>
      <c r="C847" s="639" t="s">
        <v>535</v>
      </c>
      <c r="D847" s="640">
        <v>-10</v>
      </c>
      <c r="E847" s="640">
        <v>0</v>
      </c>
      <c r="F847" s="640">
        <v>0</v>
      </c>
      <c r="G847" s="640">
        <v>0</v>
      </c>
      <c r="H847" s="639" t="s">
        <v>1329</v>
      </c>
      <c r="I847" s="639" t="s">
        <v>1330</v>
      </c>
      <c r="J847" s="639" t="s">
        <v>542</v>
      </c>
      <c r="K847" s="639" t="s">
        <v>2021</v>
      </c>
      <c r="L847" s="646" t="s">
        <v>66</v>
      </c>
      <c r="M847" s="647">
        <v>44914</v>
      </c>
      <c r="N847" s="646"/>
      <c r="O847" s="640">
        <v>1</v>
      </c>
      <c r="P847" s="639" t="s">
        <v>91</v>
      </c>
      <c r="Q847" s="639" t="s">
        <v>1312</v>
      </c>
      <c r="R847" s="639" t="s">
        <v>1313</v>
      </c>
      <c r="S847" s="646" t="s">
        <v>65</v>
      </c>
      <c r="T847" s="639" t="s">
        <v>2024</v>
      </c>
    </row>
    <row r="848" spans="2:20">
      <c r="B848" s="639" t="s">
        <v>2025</v>
      </c>
      <c r="C848" s="639" t="s">
        <v>1636</v>
      </c>
      <c r="D848" s="640">
        <v>184</v>
      </c>
      <c r="E848" s="640">
        <v>194</v>
      </c>
      <c r="F848" s="640">
        <v>0</v>
      </c>
      <c r="G848" s="640">
        <v>0</v>
      </c>
      <c r="H848" s="639" t="s">
        <v>1319</v>
      </c>
      <c r="I848" s="639" t="s">
        <v>52</v>
      </c>
      <c r="J848" s="639" t="s">
        <v>1637</v>
      </c>
      <c r="K848" s="639" t="s">
        <v>1361</v>
      </c>
      <c r="L848" s="646" t="s">
        <v>66</v>
      </c>
      <c r="M848" s="647">
        <v>44912</v>
      </c>
      <c r="N848" s="646"/>
      <c r="O848" s="640">
        <v>1</v>
      </c>
      <c r="P848" s="639" t="s">
        <v>91</v>
      </c>
      <c r="Q848" s="639" t="s">
        <v>1312</v>
      </c>
      <c r="R848" s="639" t="s">
        <v>1313</v>
      </c>
      <c r="S848" s="646" t="s">
        <v>65</v>
      </c>
      <c r="T848" s="639" t="s">
        <v>1638</v>
      </c>
    </row>
    <row r="849" spans="2:20">
      <c r="B849" s="639" t="s">
        <v>2026</v>
      </c>
      <c r="C849" s="639" t="s">
        <v>1034</v>
      </c>
      <c r="D849" s="640">
        <v>3</v>
      </c>
      <c r="E849" s="640">
        <v>8</v>
      </c>
      <c r="F849" s="640">
        <v>0</v>
      </c>
      <c r="G849" s="640">
        <v>0</v>
      </c>
      <c r="H849" s="639" t="s">
        <v>1329</v>
      </c>
      <c r="I849" s="639" t="s">
        <v>1330</v>
      </c>
      <c r="J849" s="639" t="s">
        <v>352</v>
      </c>
      <c r="K849" s="639" t="s">
        <v>1379</v>
      </c>
      <c r="L849" s="646" t="s">
        <v>66</v>
      </c>
      <c r="M849" s="647">
        <v>44912</v>
      </c>
      <c r="N849" s="646"/>
      <c r="O849" s="640">
        <v>1</v>
      </c>
      <c r="P849" s="639" t="s">
        <v>91</v>
      </c>
      <c r="Q849" s="639" t="s">
        <v>1312</v>
      </c>
      <c r="R849" s="639" t="s">
        <v>1313</v>
      </c>
      <c r="S849" s="646" t="s">
        <v>65</v>
      </c>
      <c r="T849" s="646"/>
    </row>
    <row r="850" spans="2:20">
      <c r="B850" s="639" t="s">
        <v>184</v>
      </c>
      <c r="C850" s="639" t="s">
        <v>180</v>
      </c>
      <c r="D850" s="640">
        <v>43</v>
      </c>
      <c r="E850" s="640">
        <v>63</v>
      </c>
      <c r="F850" s="640">
        <v>0</v>
      </c>
      <c r="G850" s="640">
        <v>0</v>
      </c>
      <c r="H850" s="639" t="s">
        <v>1430</v>
      </c>
      <c r="I850" s="639" t="s">
        <v>1431</v>
      </c>
      <c r="J850" s="639" t="s">
        <v>1662</v>
      </c>
      <c r="K850" s="639" t="s">
        <v>1338</v>
      </c>
      <c r="L850" s="646" t="s">
        <v>108</v>
      </c>
      <c r="M850" s="647">
        <v>44891</v>
      </c>
      <c r="N850" s="646"/>
      <c r="O850" s="640">
        <v>1</v>
      </c>
      <c r="P850" s="639" t="s">
        <v>91</v>
      </c>
      <c r="Q850" s="639" t="s">
        <v>1312</v>
      </c>
      <c r="R850" s="639" t="s">
        <v>1313</v>
      </c>
      <c r="S850" s="646" t="s">
        <v>65</v>
      </c>
      <c r="T850" s="639" t="s">
        <v>1</v>
      </c>
    </row>
    <row r="851" spans="2:20">
      <c r="B851" s="639" t="s">
        <v>184</v>
      </c>
      <c r="C851" s="639" t="s">
        <v>180</v>
      </c>
      <c r="D851" s="640">
        <v>73</v>
      </c>
      <c r="E851" s="640">
        <v>93</v>
      </c>
      <c r="F851" s="640">
        <v>0</v>
      </c>
      <c r="G851" s="640">
        <v>0</v>
      </c>
      <c r="H851" s="639" t="s">
        <v>1430</v>
      </c>
      <c r="I851" s="639" t="s">
        <v>1431</v>
      </c>
      <c r="J851" s="639" t="s">
        <v>1662</v>
      </c>
      <c r="K851" s="639" t="s">
        <v>1338</v>
      </c>
      <c r="L851" s="646" t="s">
        <v>124</v>
      </c>
      <c r="M851" s="647">
        <v>44891</v>
      </c>
      <c r="N851" s="646"/>
      <c r="O851" s="640">
        <v>1</v>
      </c>
      <c r="P851" s="639" t="s">
        <v>91</v>
      </c>
      <c r="Q851" s="639" t="s">
        <v>1312</v>
      </c>
      <c r="R851" s="639" t="s">
        <v>1313</v>
      </c>
      <c r="S851" s="646" t="s">
        <v>65</v>
      </c>
      <c r="T851" s="639" t="s">
        <v>1</v>
      </c>
    </row>
    <row r="852" spans="2:20">
      <c r="B852" s="639" t="s">
        <v>2027</v>
      </c>
      <c r="C852" s="639" t="s">
        <v>729</v>
      </c>
      <c r="D852" s="640">
        <v>-85</v>
      </c>
      <c r="E852" s="640">
        <v>-75</v>
      </c>
      <c r="F852" s="640">
        <v>0</v>
      </c>
      <c r="G852" s="640">
        <v>0</v>
      </c>
      <c r="H852" s="639" t="s">
        <v>1396</v>
      </c>
      <c r="I852" s="639" t="s">
        <v>1323</v>
      </c>
      <c r="J852" s="639" t="s">
        <v>1397</v>
      </c>
      <c r="K852" s="639" t="s">
        <v>1379</v>
      </c>
      <c r="L852" s="646" t="s">
        <v>66</v>
      </c>
      <c r="M852" s="647">
        <v>44891</v>
      </c>
      <c r="N852" s="646"/>
      <c r="O852" s="640">
        <v>1</v>
      </c>
      <c r="P852" s="639" t="s">
        <v>91</v>
      </c>
      <c r="Q852" s="639" t="s">
        <v>1312</v>
      </c>
      <c r="R852" s="639" t="s">
        <v>1313</v>
      </c>
      <c r="S852" s="646" t="s">
        <v>65</v>
      </c>
      <c r="T852" s="646"/>
    </row>
    <row r="853" spans="2:20">
      <c r="B853" s="639" t="s">
        <v>2028</v>
      </c>
      <c r="C853" s="639" t="s">
        <v>729</v>
      </c>
      <c r="D853" s="640">
        <v>-55</v>
      </c>
      <c r="E853" s="640">
        <v>-45</v>
      </c>
      <c r="F853" s="640">
        <v>0</v>
      </c>
      <c r="G853" s="640">
        <v>0</v>
      </c>
      <c r="H853" s="639" t="s">
        <v>1396</v>
      </c>
      <c r="I853" s="639" t="s">
        <v>1323</v>
      </c>
      <c r="J853" s="639" t="s">
        <v>1397</v>
      </c>
      <c r="K853" s="639" t="s">
        <v>1379</v>
      </c>
      <c r="L853" s="646" t="s">
        <v>66</v>
      </c>
      <c r="M853" s="647">
        <v>44891</v>
      </c>
      <c r="N853" s="646"/>
      <c r="O853" s="640">
        <v>1</v>
      </c>
      <c r="P853" s="639" t="s">
        <v>91</v>
      </c>
      <c r="Q853" s="639" t="s">
        <v>1312</v>
      </c>
      <c r="R853" s="639" t="s">
        <v>1313</v>
      </c>
      <c r="S853" s="646" t="s">
        <v>65</v>
      </c>
      <c r="T853" s="646"/>
    </row>
    <row r="854" spans="2:20">
      <c r="B854" s="639" t="s">
        <v>2029</v>
      </c>
      <c r="C854" s="639" t="s">
        <v>729</v>
      </c>
      <c r="D854" s="640">
        <v>-55</v>
      </c>
      <c r="E854" s="640">
        <v>-45</v>
      </c>
      <c r="F854" s="640">
        <v>0</v>
      </c>
      <c r="G854" s="640">
        <v>0</v>
      </c>
      <c r="H854" s="639" t="s">
        <v>1396</v>
      </c>
      <c r="I854" s="639" t="s">
        <v>1323</v>
      </c>
      <c r="J854" s="639" t="s">
        <v>1397</v>
      </c>
      <c r="K854" s="639" t="s">
        <v>1361</v>
      </c>
      <c r="L854" s="646" t="s">
        <v>66</v>
      </c>
      <c r="M854" s="647">
        <v>44891</v>
      </c>
      <c r="N854" s="646"/>
      <c r="O854" s="640">
        <v>1</v>
      </c>
      <c r="P854" s="639" t="s">
        <v>91</v>
      </c>
      <c r="Q854" s="639" t="s">
        <v>1312</v>
      </c>
      <c r="R854" s="639" t="s">
        <v>1313</v>
      </c>
      <c r="S854" s="646" t="s">
        <v>65</v>
      </c>
      <c r="T854" s="646"/>
    </row>
    <row r="855" spans="2:20">
      <c r="B855" s="639" t="s">
        <v>329</v>
      </c>
      <c r="C855" s="639" t="s">
        <v>312</v>
      </c>
      <c r="D855" s="640">
        <v>11</v>
      </c>
      <c r="E855" s="640">
        <v>46</v>
      </c>
      <c r="F855" s="640">
        <v>0</v>
      </c>
      <c r="G855" s="640">
        <v>0</v>
      </c>
      <c r="H855" s="639" t="s">
        <v>1430</v>
      </c>
      <c r="I855" s="639" t="s">
        <v>1431</v>
      </c>
      <c r="J855" s="639" t="s">
        <v>1432</v>
      </c>
      <c r="K855" s="639" t="s">
        <v>701</v>
      </c>
      <c r="L855" s="646" t="s">
        <v>66</v>
      </c>
      <c r="M855" s="647">
        <v>44905</v>
      </c>
      <c r="N855" s="646"/>
      <c r="O855" s="640">
        <v>1</v>
      </c>
      <c r="P855" s="639" t="s">
        <v>91</v>
      </c>
      <c r="Q855" s="639" t="s">
        <v>1312</v>
      </c>
      <c r="R855" s="639" t="s">
        <v>1313</v>
      </c>
      <c r="S855" s="646" t="s">
        <v>65</v>
      </c>
      <c r="T855" s="639" t="s">
        <v>1433</v>
      </c>
    </row>
    <row r="856" spans="2:20">
      <c r="B856" s="639" t="s">
        <v>386</v>
      </c>
      <c r="C856" s="639" t="s">
        <v>373</v>
      </c>
      <c r="D856" s="640">
        <v>406</v>
      </c>
      <c r="E856" s="640">
        <v>426</v>
      </c>
      <c r="F856" s="640">
        <v>0</v>
      </c>
      <c r="G856" s="640">
        <v>0</v>
      </c>
      <c r="H856" s="639" t="s">
        <v>1330</v>
      </c>
      <c r="I856" s="639" t="s">
        <v>52</v>
      </c>
      <c r="J856" s="639" t="s">
        <v>1334</v>
      </c>
      <c r="K856" s="639" t="s">
        <v>1435</v>
      </c>
      <c r="L856" s="646" t="s">
        <v>66</v>
      </c>
      <c r="M856" s="647">
        <v>44884</v>
      </c>
      <c r="N856" s="646"/>
      <c r="O856" s="640">
        <v>2</v>
      </c>
      <c r="P856" s="639" t="s">
        <v>91</v>
      </c>
      <c r="Q856" s="639" t="s">
        <v>1336</v>
      </c>
      <c r="R856" s="646"/>
      <c r="S856" s="646" t="s">
        <v>65</v>
      </c>
      <c r="T856" s="639" t="s">
        <v>2030</v>
      </c>
    </row>
    <row r="857" spans="2:20">
      <c r="B857" s="639" t="s">
        <v>458</v>
      </c>
      <c r="C857" s="639" t="s">
        <v>455</v>
      </c>
      <c r="D857" s="640">
        <v>35</v>
      </c>
      <c r="E857" s="640">
        <v>40</v>
      </c>
      <c r="F857" s="640">
        <v>0</v>
      </c>
      <c r="G857" s="640">
        <v>0</v>
      </c>
      <c r="H857" s="639" t="s">
        <v>2031</v>
      </c>
      <c r="I857" s="639" t="s">
        <v>1431</v>
      </c>
      <c r="J857" s="639" t="s">
        <v>454</v>
      </c>
      <c r="K857" s="639" t="s">
        <v>1376</v>
      </c>
      <c r="L857" s="646" t="s">
        <v>66</v>
      </c>
      <c r="M857" s="647">
        <v>44914</v>
      </c>
      <c r="N857" s="646"/>
      <c r="O857" s="640">
        <v>1</v>
      </c>
      <c r="P857" s="639" t="s">
        <v>91</v>
      </c>
      <c r="Q857" s="639" t="s">
        <v>1312</v>
      </c>
      <c r="R857" s="639" t="s">
        <v>1313</v>
      </c>
      <c r="S857" s="646" t="s">
        <v>65</v>
      </c>
      <c r="T857" s="639" t="s">
        <v>2032</v>
      </c>
    </row>
    <row r="858" spans="2:20">
      <c r="B858" s="639" t="s">
        <v>2033</v>
      </c>
      <c r="C858" s="639" t="s">
        <v>729</v>
      </c>
      <c r="D858" s="640">
        <v>-105</v>
      </c>
      <c r="E858" s="640">
        <v>-95</v>
      </c>
      <c r="F858" s="640">
        <v>0</v>
      </c>
      <c r="G858" s="640">
        <v>0</v>
      </c>
      <c r="H858" s="639" t="s">
        <v>1396</v>
      </c>
      <c r="I858" s="639" t="s">
        <v>1323</v>
      </c>
      <c r="J858" s="639" t="s">
        <v>1397</v>
      </c>
      <c r="K858" s="639" t="s">
        <v>1379</v>
      </c>
      <c r="L858" s="646" t="s">
        <v>66</v>
      </c>
      <c r="M858" s="647">
        <v>44891</v>
      </c>
      <c r="N858" s="646"/>
      <c r="O858" s="640">
        <v>1</v>
      </c>
      <c r="P858" s="639" t="s">
        <v>91</v>
      </c>
      <c r="Q858" s="639" t="s">
        <v>1312</v>
      </c>
      <c r="R858" s="639" t="s">
        <v>1313</v>
      </c>
      <c r="S858" s="646" t="s">
        <v>65</v>
      </c>
      <c r="T858" s="646"/>
    </row>
    <row r="859" spans="2:20">
      <c r="B859" s="639" t="s">
        <v>792</v>
      </c>
      <c r="C859" s="639" t="s">
        <v>792</v>
      </c>
      <c r="D859" s="640">
        <v>-45</v>
      </c>
      <c r="E859" s="640">
        <v>-40</v>
      </c>
      <c r="F859" s="640">
        <v>0</v>
      </c>
      <c r="G859" s="640">
        <v>0</v>
      </c>
      <c r="H859" s="639" t="s">
        <v>1318</v>
      </c>
      <c r="I859" s="639" t="s">
        <v>1319</v>
      </c>
      <c r="J859" s="639" t="s">
        <v>800</v>
      </c>
      <c r="K859" s="639" t="s">
        <v>1630</v>
      </c>
      <c r="L859" s="646" t="s">
        <v>66</v>
      </c>
      <c r="M859" s="647">
        <v>44912</v>
      </c>
      <c r="N859" s="646"/>
      <c r="O859" s="640">
        <v>1</v>
      </c>
      <c r="P859" s="639" t="s">
        <v>293</v>
      </c>
      <c r="Q859" s="639" t="s">
        <v>1312</v>
      </c>
      <c r="R859" s="639" t="s">
        <v>1313</v>
      </c>
      <c r="S859" s="646" t="s">
        <v>65</v>
      </c>
      <c r="T859" s="639" t="s">
        <v>2034</v>
      </c>
    </row>
    <row r="860" spans="2:20">
      <c r="B860" s="639" t="s">
        <v>792</v>
      </c>
      <c r="C860" s="639" t="s">
        <v>792</v>
      </c>
      <c r="D860" s="640">
        <v>-55</v>
      </c>
      <c r="E860" s="640">
        <v>-50</v>
      </c>
      <c r="F860" s="640">
        <v>0</v>
      </c>
      <c r="G860" s="640">
        <v>0</v>
      </c>
      <c r="H860" s="639" t="s">
        <v>1318</v>
      </c>
      <c r="I860" s="639" t="s">
        <v>1319</v>
      </c>
      <c r="J860" s="639" t="s">
        <v>800</v>
      </c>
      <c r="K860" s="639" t="s">
        <v>1630</v>
      </c>
      <c r="L860" s="646" t="s">
        <v>66</v>
      </c>
      <c r="M860" s="647">
        <v>44912</v>
      </c>
      <c r="N860" s="646"/>
      <c r="O860" s="640">
        <v>1</v>
      </c>
      <c r="P860" s="639" t="s">
        <v>1326</v>
      </c>
      <c r="Q860" s="639" t="s">
        <v>1312</v>
      </c>
      <c r="R860" s="639" t="s">
        <v>1313</v>
      </c>
      <c r="S860" s="646" t="s">
        <v>65</v>
      </c>
      <c r="T860" s="639" t="s">
        <v>2034</v>
      </c>
    </row>
    <row r="861" spans="2:20">
      <c r="B861" s="639" t="s">
        <v>2035</v>
      </c>
      <c r="C861" s="639" t="s">
        <v>729</v>
      </c>
      <c r="D861" s="640">
        <v>-105</v>
      </c>
      <c r="E861" s="640">
        <v>-95</v>
      </c>
      <c r="F861" s="640">
        <v>0</v>
      </c>
      <c r="G861" s="640">
        <v>0</v>
      </c>
      <c r="H861" s="639" t="s">
        <v>1396</v>
      </c>
      <c r="I861" s="639" t="s">
        <v>1323</v>
      </c>
      <c r="J861" s="639" t="s">
        <v>1397</v>
      </c>
      <c r="K861" s="639" t="s">
        <v>1379</v>
      </c>
      <c r="L861" s="646" t="s">
        <v>66</v>
      </c>
      <c r="M861" s="647">
        <v>44891</v>
      </c>
      <c r="N861" s="646"/>
      <c r="O861" s="640">
        <v>1</v>
      </c>
      <c r="P861" s="639" t="s">
        <v>91</v>
      </c>
      <c r="Q861" s="639" t="s">
        <v>1312</v>
      </c>
      <c r="R861" s="639" t="s">
        <v>1313</v>
      </c>
      <c r="S861" s="646" t="s">
        <v>65</v>
      </c>
      <c r="T861" s="646"/>
    </row>
    <row r="862" spans="2:20">
      <c r="B862" s="639" t="s">
        <v>2036</v>
      </c>
      <c r="C862" s="639" t="s">
        <v>729</v>
      </c>
      <c r="D862" s="640">
        <v>-105</v>
      </c>
      <c r="E862" s="640">
        <v>-95</v>
      </c>
      <c r="F862" s="640">
        <v>0</v>
      </c>
      <c r="G862" s="640">
        <v>0</v>
      </c>
      <c r="H862" s="639" t="s">
        <v>1396</v>
      </c>
      <c r="I862" s="639" t="s">
        <v>1323</v>
      </c>
      <c r="J862" s="639" t="s">
        <v>1397</v>
      </c>
      <c r="K862" s="639" t="s">
        <v>1379</v>
      </c>
      <c r="L862" s="646" t="s">
        <v>66</v>
      </c>
      <c r="M862" s="647">
        <v>44891</v>
      </c>
      <c r="N862" s="646"/>
      <c r="O862" s="640">
        <v>1</v>
      </c>
      <c r="P862" s="639" t="s">
        <v>91</v>
      </c>
      <c r="Q862" s="639" t="s">
        <v>1312</v>
      </c>
      <c r="R862" s="639" t="s">
        <v>1313</v>
      </c>
      <c r="S862" s="646" t="s">
        <v>65</v>
      </c>
      <c r="T862" s="646"/>
    </row>
    <row r="863" spans="2:20">
      <c r="B863" s="639" t="s">
        <v>2037</v>
      </c>
      <c r="C863" s="639" t="s">
        <v>921</v>
      </c>
      <c r="D863" s="640">
        <v>40</v>
      </c>
      <c r="E863" s="640">
        <v>45</v>
      </c>
      <c r="F863" s="640">
        <v>0</v>
      </c>
      <c r="G863" s="640">
        <v>0</v>
      </c>
      <c r="H863" s="639" t="s">
        <v>43</v>
      </c>
      <c r="I863" s="639" t="s">
        <v>52</v>
      </c>
      <c r="J863" s="639" t="s">
        <v>1469</v>
      </c>
      <c r="K863" s="639" t="s">
        <v>1388</v>
      </c>
      <c r="L863" s="646" t="s">
        <v>66</v>
      </c>
      <c r="M863" s="647">
        <v>44912</v>
      </c>
      <c r="N863" s="646"/>
      <c r="O863" s="640">
        <v>1</v>
      </c>
      <c r="P863" s="639" t="s">
        <v>91</v>
      </c>
      <c r="Q863" s="639" t="s">
        <v>1312</v>
      </c>
      <c r="R863" s="639" t="s">
        <v>1313</v>
      </c>
      <c r="S863" s="646" t="s">
        <v>65</v>
      </c>
      <c r="T863" s="639" t="s">
        <v>1317</v>
      </c>
    </row>
    <row r="864" spans="2:20">
      <c r="B864" s="639" t="s">
        <v>2038</v>
      </c>
      <c r="C864" s="639" t="s">
        <v>973</v>
      </c>
      <c r="D864" s="640">
        <v>-114</v>
      </c>
      <c r="E864" s="640">
        <v>-109</v>
      </c>
      <c r="F864" s="640">
        <v>70</v>
      </c>
      <c r="G864" s="640">
        <v>0</v>
      </c>
      <c r="H864" s="639" t="s">
        <v>1322</v>
      </c>
      <c r="I864" s="639" t="s">
        <v>1323</v>
      </c>
      <c r="J864" s="639" t="s">
        <v>1324</v>
      </c>
      <c r="K864" s="639" t="s">
        <v>1359</v>
      </c>
      <c r="L864" s="646" t="s">
        <v>66</v>
      </c>
      <c r="M864" s="647">
        <v>44912</v>
      </c>
      <c r="N864" s="646"/>
      <c r="O864" s="640">
        <v>1</v>
      </c>
      <c r="P864" s="639" t="s">
        <v>91</v>
      </c>
      <c r="Q864" s="639" t="s">
        <v>1312</v>
      </c>
      <c r="R864" s="639" t="s">
        <v>1313</v>
      </c>
      <c r="S864" s="646" t="s">
        <v>222</v>
      </c>
      <c r="T864" s="639" t="s">
        <v>1423</v>
      </c>
    </row>
    <row r="865" spans="2:20">
      <c r="B865" s="639" t="s">
        <v>2038</v>
      </c>
      <c r="C865" s="639" t="s">
        <v>974</v>
      </c>
      <c r="D865" s="640">
        <v>-114</v>
      </c>
      <c r="E865" s="640">
        <v>-109</v>
      </c>
      <c r="F865" s="640">
        <v>70</v>
      </c>
      <c r="G865" s="640">
        <v>0</v>
      </c>
      <c r="H865" s="639" t="s">
        <v>1329</v>
      </c>
      <c r="I865" s="639" t="s">
        <v>1330</v>
      </c>
      <c r="J865" s="639" t="s">
        <v>352</v>
      </c>
      <c r="K865" s="639" t="s">
        <v>990</v>
      </c>
      <c r="L865" s="646" t="s">
        <v>66</v>
      </c>
      <c r="M865" s="647">
        <v>44912</v>
      </c>
      <c r="N865" s="646"/>
      <c r="O865" s="640">
        <v>1</v>
      </c>
      <c r="P865" s="639" t="s">
        <v>91</v>
      </c>
      <c r="Q865" s="639" t="s">
        <v>1312</v>
      </c>
      <c r="R865" s="639" t="s">
        <v>1313</v>
      </c>
      <c r="S865" s="646" t="s">
        <v>222</v>
      </c>
      <c r="T865" s="639" t="s">
        <v>1423</v>
      </c>
    </row>
    <row r="866" spans="2:20">
      <c r="B866" s="639" t="s">
        <v>2039</v>
      </c>
      <c r="C866" s="639" t="s">
        <v>883</v>
      </c>
      <c r="D866" s="640">
        <v>23</v>
      </c>
      <c r="E866" s="640">
        <v>28</v>
      </c>
      <c r="F866" s="640">
        <v>0</v>
      </c>
      <c r="G866" s="640">
        <v>0</v>
      </c>
      <c r="H866" s="639" t="s">
        <v>1319</v>
      </c>
      <c r="I866" s="639" t="s">
        <v>52</v>
      </c>
      <c r="J866" s="639" t="s">
        <v>1446</v>
      </c>
      <c r="K866" s="639" t="s">
        <v>1388</v>
      </c>
      <c r="L866" s="646" t="s">
        <v>66</v>
      </c>
      <c r="M866" s="647">
        <v>44912</v>
      </c>
      <c r="N866" s="646"/>
      <c r="O866" s="640">
        <v>1</v>
      </c>
      <c r="P866" s="639" t="s">
        <v>91</v>
      </c>
      <c r="Q866" s="639" t="s">
        <v>1312</v>
      </c>
      <c r="R866" s="639" t="s">
        <v>1313</v>
      </c>
      <c r="S866" s="646" t="s">
        <v>65</v>
      </c>
      <c r="T866" s="639" t="s">
        <v>1488</v>
      </c>
    </row>
    <row r="867" spans="2:20">
      <c r="B867" s="639" t="s">
        <v>1232</v>
      </c>
      <c r="C867" s="639" t="s">
        <v>1172</v>
      </c>
      <c r="D867" s="640">
        <v>99</v>
      </c>
      <c r="E867" s="640">
        <v>119</v>
      </c>
      <c r="F867" s="640">
        <v>40</v>
      </c>
      <c r="G867" s="640">
        <v>0</v>
      </c>
      <c r="H867" s="639" t="s">
        <v>1318</v>
      </c>
      <c r="I867" s="639" t="s">
        <v>1319</v>
      </c>
      <c r="J867" s="639" t="s">
        <v>1183</v>
      </c>
      <c r="K867" s="639" t="s">
        <v>1335</v>
      </c>
      <c r="L867" s="646" t="s">
        <v>66</v>
      </c>
      <c r="M867" s="647">
        <v>44891</v>
      </c>
      <c r="N867" s="646"/>
      <c r="O867" s="640">
        <v>1</v>
      </c>
      <c r="P867" s="639" t="s">
        <v>91</v>
      </c>
      <c r="Q867" s="639" t="s">
        <v>1312</v>
      </c>
      <c r="R867" s="639" t="s">
        <v>1341</v>
      </c>
      <c r="S867" s="646" t="s">
        <v>65</v>
      </c>
      <c r="T867" s="639" t="s">
        <v>1521</v>
      </c>
    </row>
    <row r="868" spans="2:20">
      <c r="B868" s="639" t="s">
        <v>260</v>
      </c>
      <c r="C868" s="639" t="s">
        <v>256</v>
      </c>
      <c r="D868" s="640">
        <v>265</v>
      </c>
      <c r="E868" s="640">
        <v>270</v>
      </c>
      <c r="F868" s="640">
        <v>0</v>
      </c>
      <c r="G868" s="640">
        <v>0</v>
      </c>
      <c r="H868" s="639" t="s">
        <v>1329</v>
      </c>
      <c r="I868" s="639" t="s">
        <v>1330</v>
      </c>
      <c r="J868" s="639" t="s">
        <v>172</v>
      </c>
      <c r="K868" s="639" t="s">
        <v>1367</v>
      </c>
      <c r="L868" s="646" t="s">
        <v>66</v>
      </c>
      <c r="M868" s="647">
        <v>44809</v>
      </c>
      <c r="N868" s="646"/>
      <c r="O868" s="640">
        <v>1</v>
      </c>
      <c r="P868" s="639" t="s">
        <v>91</v>
      </c>
      <c r="Q868" s="639" t="s">
        <v>1336</v>
      </c>
      <c r="R868" s="646"/>
      <c r="S868" s="646" t="s">
        <v>65</v>
      </c>
      <c r="T868" s="646"/>
    </row>
    <row r="869" spans="2:20">
      <c r="B869" s="639" t="s">
        <v>260</v>
      </c>
      <c r="C869" s="639" t="s">
        <v>256</v>
      </c>
      <c r="D869" s="640">
        <v>265</v>
      </c>
      <c r="E869" s="640">
        <v>270</v>
      </c>
      <c r="F869" s="640">
        <v>0</v>
      </c>
      <c r="G869" s="640">
        <v>0</v>
      </c>
      <c r="H869" s="639" t="s">
        <v>1329</v>
      </c>
      <c r="I869" s="639" t="s">
        <v>1329</v>
      </c>
      <c r="J869" s="639" t="s">
        <v>1682</v>
      </c>
      <c r="K869" s="639" t="s">
        <v>1367</v>
      </c>
      <c r="L869" s="646" t="s">
        <v>66</v>
      </c>
      <c r="M869" s="647">
        <v>44898</v>
      </c>
      <c r="N869" s="646"/>
      <c r="O869" s="640">
        <v>1</v>
      </c>
      <c r="P869" s="639" t="s">
        <v>91</v>
      </c>
      <c r="Q869" s="639" t="s">
        <v>1336</v>
      </c>
      <c r="R869" s="646"/>
      <c r="S869" s="646" t="s">
        <v>65</v>
      </c>
      <c r="T869" s="646"/>
    </row>
    <row r="870" spans="2:20">
      <c r="B870" s="639" t="s">
        <v>2040</v>
      </c>
      <c r="C870" s="639" t="s">
        <v>1013</v>
      </c>
      <c r="D870" s="640">
        <v>325</v>
      </c>
      <c r="E870" s="640">
        <v>335</v>
      </c>
      <c r="F870" s="640">
        <v>0</v>
      </c>
      <c r="G870" s="640">
        <v>0</v>
      </c>
      <c r="H870" s="639" t="s">
        <v>1346</v>
      </c>
      <c r="I870" s="639" t="s">
        <v>1347</v>
      </c>
      <c r="J870" s="639" t="s">
        <v>1348</v>
      </c>
      <c r="K870" s="639" t="s">
        <v>1357</v>
      </c>
      <c r="L870" s="646" t="s">
        <v>66</v>
      </c>
      <c r="M870" s="647">
        <v>44912</v>
      </c>
      <c r="N870" s="646"/>
      <c r="O870" s="640">
        <v>1</v>
      </c>
      <c r="P870" s="639" t="s">
        <v>91</v>
      </c>
      <c r="Q870" s="639" t="s">
        <v>1336</v>
      </c>
      <c r="R870" s="646"/>
      <c r="S870" s="646" t="s">
        <v>65</v>
      </c>
      <c r="T870" s="639" t="s">
        <v>1444</v>
      </c>
    </row>
    <row r="871" spans="2:20">
      <c r="B871" s="639" t="s">
        <v>2041</v>
      </c>
      <c r="C871" s="639" t="s">
        <v>1034</v>
      </c>
      <c r="D871" s="640">
        <v>1</v>
      </c>
      <c r="E871" s="640">
        <v>6</v>
      </c>
      <c r="F871" s="640">
        <v>0</v>
      </c>
      <c r="G871" s="640">
        <v>0</v>
      </c>
      <c r="H871" s="639" t="s">
        <v>1329</v>
      </c>
      <c r="I871" s="639" t="s">
        <v>1330</v>
      </c>
      <c r="J871" s="639" t="s">
        <v>352</v>
      </c>
      <c r="K871" s="639" t="s">
        <v>1379</v>
      </c>
      <c r="L871" s="646" t="s">
        <v>66</v>
      </c>
      <c r="M871" s="647">
        <v>44912</v>
      </c>
      <c r="N871" s="646"/>
      <c r="O871" s="640">
        <v>1</v>
      </c>
      <c r="P871" s="639" t="s">
        <v>91</v>
      </c>
      <c r="Q871" s="639" t="s">
        <v>1312</v>
      </c>
      <c r="R871" s="639" t="s">
        <v>1313</v>
      </c>
      <c r="S871" s="646" t="s">
        <v>65</v>
      </c>
      <c r="T871" s="646"/>
    </row>
    <row r="872" spans="2:20">
      <c r="B872" s="639" t="s">
        <v>2042</v>
      </c>
      <c r="C872" s="639" t="s">
        <v>694</v>
      </c>
      <c r="D872" s="640">
        <v>-24</v>
      </c>
      <c r="E872" s="640">
        <v>-19</v>
      </c>
      <c r="F872" s="640">
        <v>0</v>
      </c>
      <c r="G872" s="640">
        <v>0</v>
      </c>
      <c r="H872" s="639" t="s">
        <v>1318</v>
      </c>
      <c r="I872" s="639" t="s">
        <v>1319</v>
      </c>
      <c r="J872" s="639" t="s">
        <v>697</v>
      </c>
      <c r="K872" s="639" t="s">
        <v>1311</v>
      </c>
      <c r="L872" s="646" t="s">
        <v>66</v>
      </c>
      <c r="M872" s="647">
        <v>44905</v>
      </c>
      <c r="N872" s="646"/>
      <c r="O872" s="640">
        <v>1</v>
      </c>
      <c r="P872" s="639" t="s">
        <v>91</v>
      </c>
      <c r="Q872" s="639" t="s">
        <v>1312</v>
      </c>
      <c r="R872" s="639" t="s">
        <v>1313</v>
      </c>
      <c r="S872" s="646" t="s">
        <v>65</v>
      </c>
      <c r="T872" s="646"/>
    </row>
    <row r="873" spans="2:20">
      <c r="B873" s="639" t="s">
        <v>2043</v>
      </c>
      <c r="C873" s="639" t="s">
        <v>729</v>
      </c>
      <c r="D873" s="640">
        <v>-65</v>
      </c>
      <c r="E873" s="640">
        <v>-55</v>
      </c>
      <c r="F873" s="640">
        <v>0</v>
      </c>
      <c r="G873" s="640">
        <v>0</v>
      </c>
      <c r="H873" s="639" t="s">
        <v>1396</v>
      </c>
      <c r="I873" s="639" t="s">
        <v>1323</v>
      </c>
      <c r="J873" s="639" t="s">
        <v>1397</v>
      </c>
      <c r="K873" s="639" t="s">
        <v>1379</v>
      </c>
      <c r="L873" s="646" t="s">
        <v>66</v>
      </c>
      <c r="M873" s="647">
        <v>44891</v>
      </c>
      <c r="N873" s="646"/>
      <c r="O873" s="640">
        <v>1</v>
      </c>
      <c r="P873" s="639" t="s">
        <v>91</v>
      </c>
      <c r="Q873" s="639" t="s">
        <v>1312</v>
      </c>
      <c r="R873" s="639" t="s">
        <v>1313</v>
      </c>
      <c r="S873" s="646" t="s">
        <v>65</v>
      </c>
      <c r="T873" s="646"/>
    </row>
    <row r="874" spans="2:20">
      <c r="B874" s="639" t="s">
        <v>2044</v>
      </c>
      <c r="C874" s="639" t="s">
        <v>1074</v>
      </c>
      <c r="D874" s="640">
        <v>26</v>
      </c>
      <c r="E874" s="640">
        <v>31</v>
      </c>
      <c r="F874" s="640">
        <v>0</v>
      </c>
      <c r="G874" s="640">
        <v>0</v>
      </c>
      <c r="H874" s="639" t="s">
        <v>43</v>
      </c>
      <c r="I874" s="639" t="s">
        <v>52</v>
      </c>
      <c r="J874" s="639" t="s">
        <v>1645</v>
      </c>
      <c r="K874" s="639" t="s">
        <v>1646</v>
      </c>
      <c r="L874" s="646" t="s">
        <v>66</v>
      </c>
      <c r="M874" s="647">
        <v>44912</v>
      </c>
      <c r="N874" s="646"/>
      <c r="O874" s="640">
        <v>1</v>
      </c>
      <c r="P874" s="639" t="s">
        <v>91</v>
      </c>
      <c r="Q874" s="639" t="s">
        <v>1312</v>
      </c>
      <c r="R874" s="639" t="s">
        <v>1313</v>
      </c>
      <c r="S874" s="646" t="s">
        <v>65</v>
      </c>
      <c r="T874" s="646"/>
    </row>
    <row r="875" spans="2:20">
      <c r="B875" s="639" t="s">
        <v>230</v>
      </c>
      <c r="C875" s="639" t="s">
        <v>218</v>
      </c>
      <c r="D875" s="640">
        <v>87</v>
      </c>
      <c r="E875" s="640">
        <v>97</v>
      </c>
      <c r="F875" s="640">
        <v>45</v>
      </c>
      <c r="G875" s="640">
        <v>0</v>
      </c>
      <c r="H875" s="639" t="s">
        <v>52</v>
      </c>
      <c r="I875" s="639" t="s">
        <v>1329</v>
      </c>
      <c r="J875" s="639" t="s">
        <v>1469</v>
      </c>
      <c r="K875" s="639" t="s">
        <v>1438</v>
      </c>
      <c r="L875" s="646" t="s">
        <v>66</v>
      </c>
      <c r="M875" s="647">
        <v>44898</v>
      </c>
      <c r="N875" s="646"/>
      <c r="O875" s="640">
        <v>1</v>
      </c>
      <c r="P875" s="639" t="s">
        <v>91</v>
      </c>
      <c r="Q875" s="639" t="s">
        <v>1312</v>
      </c>
      <c r="R875" s="639" t="s">
        <v>1313</v>
      </c>
      <c r="S875" s="646" t="s">
        <v>222</v>
      </c>
      <c r="T875" s="646"/>
    </row>
    <row r="876" spans="2:20">
      <c r="B876" s="639" t="s">
        <v>230</v>
      </c>
      <c r="C876" s="639" t="s">
        <v>218</v>
      </c>
      <c r="D876" s="640">
        <v>132</v>
      </c>
      <c r="E876" s="640">
        <v>142</v>
      </c>
      <c r="F876" s="640">
        <v>0</v>
      </c>
      <c r="G876" s="640">
        <v>0</v>
      </c>
      <c r="H876" s="639" t="s">
        <v>52</v>
      </c>
      <c r="I876" s="639" t="s">
        <v>1329</v>
      </c>
      <c r="J876" s="639" t="s">
        <v>1469</v>
      </c>
      <c r="K876" s="639" t="s">
        <v>1438</v>
      </c>
      <c r="L876" s="646" t="s">
        <v>66</v>
      </c>
      <c r="M876" s="647">
        <v>44898</v>
      </c>
      <c r="N876" s="646"/>
      <c r="O876" s="640">
        <v>1</v>
      </c>
      <c r="P876" s="639" t="s">
        <v>91</v>
      </c>
      <c r="Q876" s="639" t="s">
        <v>1312</v>
      </c>
      <c r="R876" s="639" t="s">
        <v>1313</v>
      </c>
      <c r="S876" s="646" t="s">
        <v>65</v>
      </c>
      <c r="T876" s="646"/>
    </row>
    <row r="877" spans="2:20">
      <c r="B877" s="639" t="s">
        <v>2045</v>
      </c>
      <c r="C877" s="639" t="s">
        <v>1013</v>
      </c>
      <c r="D877" s="640">
        <v>455</v>
      </c>
      <c r="E877" s="640">
        <v>465</v>
      </c>
      <c r="F877" s="640">
        <v>0</v>
      </c>
      <c r="G877" s="640">
        <v>0</v>
      </c>
      <c r="H877" s="639" t="s">
        <v>1346</v>
      </c>
      <c r="I877" s="639" t="s">
        <v>1347</v>
      </c>
      <c r="J877" s="639" t="s">
        <v>1348</v>
      </c>
      <c r="K877" s="639" t="s">
        <v>1456</v>
      </c>
      <c r="L877" s="646" t="s">
        <v>66</v>
      </c>
      <c r="M877" s="647">
        <v>44912</v>
      </c>
      <c r="N877" s="646"/>
      <c r="O877" s="640">
        <v>1</v>
      </c>
      <c r="P877" s="639" t="s">
        <v>91</v>
      </c>
      <c r="Q877" s="639" t="s">
        <v>1336</v>
      </c>
      <c r="R877" s="646"/>
      <c r="S877" s="646" t="s">
        <v>65</v>
      </c>
      <c r="T877" s="639" t="s">
        <v>1899</v>
      </c>
    </row>
    <row r="878" spans="2:20">
      <c r="B878" s="639" t="s">
        <v>534</v>
      </c>
      <c r="C878" s="639" t="s">
        <v>534</v>
      </c>
      <c r="D878" s="640">
        <v>-10</v>
      </c>
      <c r="E878" s="640">
        <v>0</v>
      </c>
      <c r="F878" s="640">
        <v>0</v>
      </c>
      <c r="G878" s="640">
        <v>0</v>
      </c>
      <c r="H878" s="639" t="s">
        <v>2046</v>
      </c>
      <c r="I878" s="639" t="s">
        <v>2047</v>
      </c>
      <c r="J878" s="639" t="s">
        <v>2048</v>
      </c>
      <c r="K878" s="639" t="s">
        <v>2049</v>
      </c>
      <c r="L878" s="646" t="s">
        <v>66</v>
      </c>
      <c r="M878" s="647">
        <v>44914</v>
      </c>
      <c r="N878" s="646"/>
      <c r="O878" s="640">
        <v>1</v>
      </c>
      <c r="P878" s="639" t="s">
        <v>91</v>
      </c>
      <c r="Q878" s="639" t="s">
        <v>1336</v>
      </c>
      <c r="R878" s="646"/>
      <c r="S878" s="646" t="s">
        <v>65</v>
      </c>
      <c r="T878" s="639" t="s">
        <v>2050</v>
      </c>
    </row>
    <row r="879" spans="2:20">
      <c r="B879" s="639" t="s">
        <v>256</v>
      </c>
      <c r="C879" s="639" t="s">
        <v>396</v>
      </c>
      <c r="D879" s="640">
        <v>360</v>
      </c>
      <c r="E879" s="640">
        <v>390</v>
      </c>
      <c r="F879" s="640">
        <v>0</v>
      </c>
      <c r="G879" s="640">
        <v>0</v>
      </c>
      <c r="H879" s="639" t="s">
        <v>1463</v>
      </c>
      <c r="I879" s="639" t="s">
        <v>1464</v>
      </c>
      <c r="J879" s="639" t="s">
        <v>1465</v>
      </c>
      <c r="K879" s="639" t="s">
        <v>770</v>
      </c>
      <c r="L879" s="646" t="s">
        <v>66</v>
      </c>
      <c r="M879" s="647">
        <v>44902</v>
      </c>
      <c r="N879" s="646"/>
      <c r="O879" s="640">
        <v>1</v>
      </c>
      <c r="P879" s="639" t="s">
        <v>91</v>
      </c>
      <c r="Q879" s="639" t="s">
        <v>1336</v>
      </c>
      <c r="R879" s="646"/>
      <c r="S879" s="646" t="s">
        <v>65</v>
      </c>
      <c r="T879" s="639" t="s">
        <v>2051</v>
      </c>
    </row>
    <row r="880" spans="2:20">
      <c r="B880" s="639" t="s">
        <v>256</v>
      </c>
      <c r="C880" s="639" t="s">
        <v>256</v>
      </c>
      <c r="D880" s="640">
        <v>168</v>
      </c>
      <c r="E880" s="640">
        <v>173</v>
      </c>
      <c r="F880" s="640">
        <v>0</v>
      </c>
      <c r="G880" s="640">
        <v>0</v>
      </c>
      <c r="H880" s="639" t="s">
        <v>1329</v>
      </c>
      <c r="I880" s="639" t="s">
        <v>1330</v>
      </c>
      <c r="J880" s="639" t="s">
        <v>172</v>
      </c>
      <c r="K880" s="639" t="s">
        <v>255</v>
      </c>
      <c r="L880" s="646" t="s">
        <v>66</v>
      </c>
      <c r="M880" s="647">
        <v>44809</v>
      </c>
      <c r="N880" s="646"/>
      <c r="O880" s="640">
        <v>1</v>
      </c>
      <c r="P880" s="639" t="s">
        <v>91</v>
      </c>
      <c r="Q880" s="639" t="s">
        <v>1312</v>
      </c>
      <c r="R880" s="639" t="s">
        <v>1313</v>
      </c>
      <c r="S880" s="646" t="s">
        <v>65</v>
      </c>
      <c r="T880" s="639" t="s">
        <v>2052</v>
      </c>
    </row>
    <row r="881" spans="2:20">
      <c r="B881" s="639" t="s">
        <v>256</v>
      </c>
      <c r="C881" s="639" t="s">
        <v>256</v>
      </c>
      <c r="D881" s="640">
        <v>168</v>
      </c>
      <c r="E881" s="640">
        <v>173</v>
      </c>
      <c r="F881" s="640">
        <v>0</v>
      </c>
      <c r="G881" s="640">
        <v>0</v>
      </c>
      <c r="H881" s="639" t="s">
        <v>1329</v>
      </c>
      <c r="I881" s="639" t="s">
        <v>1329</v>
      </c>
      <c r="J881" s="639" t="s">
        <v>1682</v>
      </c>
      <c r="K881" s="639" t="s">
        <v>255</v>
      </c>
      <c r="L881" s="646" t="s">
        <v>66</v>
      </c>
      <c r="M881" s="647">
        <v>44898</v>
      </c>
      <c r="N881" s="646"/>
      <c r="O881" s="640">
        <v>1</v>
      </c>
      <c r="P881" s="639" t="s">
        <v>91</v>
      </c>
      <c r="Q881" s="639" t="s">
        <v>1312</v>
      </c>
      <c r="R881" s="639" t="s">
        <v>1313</v>
      </c>
      <c r="S881" s="646" t="s">
        <v>65</v>
      </c>
      <c r="T881" s="639" t="s">
        <v>2052</v>
      </c>
    </row>
    <row r="882" spans="2:20">
      <c r="B882" s="639" t="s">
        <v>2053</v>
      </c>
      <c r="C882" s="639" t="s">
        <v>193</v>
      </c>
      <c r="D882" s="640">
        <v>385</v>
      </c>
      <c r="E882" s="640">
        <v>390</v>
      </c>
      <c r="F882" s="640">
        <v>0</v>
      </c>
      <c r="G882" s="640">
        <v>0</v>
      </c>
      <c r="H882" s="639" t="s">
        <v>1329</v>
      </c>
      <c r="I882" s="639" t="s">
        <v>1330</v>
      </c>
      <c r="J882" s="639" t="s">
        <v>172</v>
      </c>
      <c r="K882" s="639" t="s">
        <v>1367</v>
      </c>
      <c r="L882" s="646" t="s">
        <v>66</v>
      </c>
      <c r="M882" s="647">
        <v>44886</v>
      </c>
      <c r="N882" s="646"/>
      <c r="O882" s="640">
        <v>1</v>
      </c>
      <c r="P882" s="639" t="s">
        <v>91</v>
      </c>
      <c r="Q882" s="639" t="s">
        <v>1336</v>
      </c>
      <c r="R882" s="646"/>
      <c r="S882" s="646" t="s">
        <v>65</v>
      </c>
      <c r="T882" s="646"/>
    </row>
    <row r="883" spans="2:20">
      <c r="B883" s="639" t="s">
        <v>1235</v>
      </c>
      <c r="C883" s="639" t="s">
        <v>1172</v>
      </c>
      <c r="D883" s="640">
        <v>79</v>
      </c>
      <c r="E883" s="640">
        <v>99</v>
      </c>
      <c r="F883" s="640">
        <v>40</v>
      </c>
      <c r="G883" s="640">
        <v>0</v>
      </c>
      <c r="H883" s="639" t="s">
        <v>1318</v>
      </c>
      <c r="I883" s="639" t="s">
        <v>1319</v>
      </c>
      <c r="J883" s="639" t="s">
        <v>1183</v>
      </c>
      <c r="K883" s="639" t="s">
        <v>1335</v>
      </c>
      <c r="L883" s="646" t="s">
        <v>66</v>
      </c>
      <c r="M883" s="647">
        <v>44891</v>
      </c>
      <c r="N883" s="646"/>
      <c r="O883" s="640">
        <v>1</v>
      </c>
      <c r="P883" s="639" t="s">
        <v>91</v>
      </c>
      <c r="Q883" s="639" t="s">
        <v>1312</v>
      </c>
      <c r="R883" s="639" t="s">
        <v>1341</v>
      </c>
      <c r="S883" s="646" t="s">
        <v>65</v>
      </c>
      <c r="T883" s="639" t="s">
        <v>1342</v>
      </c>
    </row>
    <row r="884" spans="2:20">
      <c r="B884" s="639" t="s">
        <v>790</v>
      </c>
      <c r="C884" s="639" t="s">
        <v>790</v>
      </c>
      <c r="D884" s="640">
        <v>30</v>
      </c>
      <c r="E884" s="640">
        <v>35</v>
      </c>
      <c r="F884" s="640">
        <v>0</v>
      </c>
      <c r="G884" s="640">
        <v>0</v>
      </c>
      <c r="H884" s="639" t="s">
        <v>1319</v>
      </c>
      <c r="I884" s="639" t="s">
        <v>1319</v>
      </c>
      <c r="J884" s="639" t="s">
        <v>352</v>
      </c>
      <c r="K884" s="639" t="s">
        <v>2054</v>
      </c>
      <c r="L884" s="646" t="s">
        <v>66</v>
      </c>
      <c r="M884" s="647">
        <v>44905</v>
      </c>
      <c r="N884" s="646"/>
      <c r="O884" s="640">
        <v>1</v>
      </c>
      <c r="P884" s="639" t="s">
        <v>293</v>
      </c>
      <c r="Q884" s="639" t="s">
        <v>1336</v>
      </c>
      <c r="R884" s="646"/>
      <c r="S884" s="646" t="s">
        <v>65</v>
      </c>
      <c r="T884" s="639" t="s">
        <v>2055</v>
      </c>
    </row>
    <row r="885" spans="2:20">
      <c r="B885" s="639" t="s">
        <v>790</v>
      </c>
      <c r="C885" s="639" t="s">
        <v>790</v>
      </c>
      <c r="D885" s="640">
        <v>20</v>
      </c>
      <c r="E885" s="640">
        <v>25</v>
      </c>
      <c r="F885" s="640">
        <v>0</v>
      </c>
      <c r="G885" s="640">
        <v>0</v>
      </c>
      <c r="H885" s="639" t="s">
        <v>1319</v>
      </c>
      <c r="I885" s="639" t="s">
        <v>1319</v>
      </c>
      <c r="J885" s="639" t="s">
        <v>352</v>
      </c>
      <c r="K885" s="639" t="s">
        <v>2054</v>
      </c>
      <c r="L885" s="646" t="s">
        <v>66</v>
      </c>
      <c r="M885" s="647">
        <v>44905</v>
      </c>
      <c r="N885" s="646"/>
      <c r="O885" s="640">
        <v>1</v>
      </c>
      <c r="P885" s="639" t="s">
        <v>1326</v>
      </c>
      <c r="Q885" s="639" t="s">
        <v>1336</v>
      </c>
      <c r="R885" s="646"/>
      <c r="S885" s="646" t="s">
        <v>65</v>
      </c>
      <c r="T885" s="639" t="s">
        <v>2055</v>
      </c>
    </row>
    <row r="886" spans="2:20">
      <c r="B886" s="639" t="s">
        <v>589</v>
      </c>
      <c r="C886" s="639" t="s">
        <v>546</v>
      </c>
      <c r="D886" s="640">
        <v>240</v>
      </c>
      <c r="E886" s="640">
        <v>260</v>
      </c>
      <c r="F886" s="640">
        <v>0</v>
      </c>
      <c r="G886" s="640">
        <v>0</v>
      </c>
      <c r="H886" s="639" t="s">
        <v>1308</v>
      </c>
      <c r="I886" s="639" t="s">
        <v>1309</v>
      </c>
      <c r="J886" s="639" t="s">
        <v>551</v>
      </c>
      <c r="K886" s="639" t="s">
        <v>1435</v>
      </c>
      <c r="L886" s="646" t="s">
        <v>66</v>
      </c>
      <c r="M886" s="647">
        <v>44891</v>
      </c>
      <c r="N886" s="646"/>
      <c r="O886" s="640">
        <v>1</v>
      </c>
      <c r="P886" s="639" t="s">
        <v>91</v>
      </c>
      <c r="Q886" s="639" t="s">
        <v>1336</v>
      </c>
      <c r="R886" s="646"/>
      <c r="S886" s="646" t="s">
        <v>65</v>
      </c>
      <c r="T886" s="639" t="s">
        <v>2056</v>
      </c>
    </row>
    <row r="887" spans="2:20">
      <c r="B887" s="639" t="s">
        <v>2057</v>
      </c>
      <c r="C887" s="639" t="s">
        <v>193</v>
      </c>
      <c r="D887" s="640">
        <v>452</v>
      </c>
      <c r="E887" s="640">
        <v>457</v>
      </c>
      <c r="F887" s="640">
        <v>0</v>
      </c>
      <c r="G887" s="640">
        <v>0</v>
      </c>
      <c r="H887" s="639" t="s">
        <v>1329</v>
      </c>
      <c r="I887" s="639" t="s">
        <v>1330</v>
      </c>
      <c r="J887" s="639" t="s">
        <v>172</v>
      </c>
      <c r="K887" s="639" t="s">
        <v>1367</v>
      </c>
      <c r="L887" s="646" t="s">
        <v>66</v>
      </c>
      <c r="M887" s="647">
        <v>44886</v>
      </c>
      <c r="N887" s="646"/>
      <c r="O887" s="640">
        <v>1</v>
      </c>
      <c r="P887" s="639" t="s">
        <v>91</v>
      </c>
      <c r="Q887" s="639" t="s">
        <v>1336</v>
      </c>
      <c r="R887" s="646"/>
      <c r="S887" s="646" t="s">
        <v>65</v>
      </c>
      <c r="T887" s="646"/>
    </row>
    <row r="888" spans="2:20">
      <c r="B888" s="639" t="s">
        <v>367</v>
      </c>
      <c r="C888" s="639" t="s">
        <v>359</v>
      </c>
      <c r="D888" s="640">
        <v>55</v>
      </c>
      <c r="E888" s="640">
        <v>85</v>
      </c>
      <c r="F888" s="640">
        <v>0</v>
      </c>
      <c r="G888" s="640">
        <v>0</v>
      </c>
      <c r="H888" s="639" t="s">
        <v>1330</v>
      </c>
      <c r="I888" s="639" t="s">
        <v>52</v>
      </c>
      <c r="J888" s="639" t="s">
        <v>582</v>
      </c>
      <c r="K888" s="639" t="s">
        <v>701</v>
      </c>
      <c r="L888" s="646" t="s">
        <v>124</v>
      </c>
      <c r="M888" s="647">
        <v>44905</v>
      </c>
      <c r="N888" s="646"/>
      <c r="O888" s="640">
        <v>1</v>
      </c>
      <c r="P888" s="639" t="s">
        <v>91</v>
      </c>
      <c r="Q888" s="639" t="s">
        <v>1312</v>
      </c>
      <c r="R888" s="639" t="s">
        <v>1313</v>
      </c>
      <c r="S888" s="646" t="s">
        <v>65</v>
      </c>
      <c r="T888" s="639" t="s">
        <v>1482</v>
      </c>
    </row>
    <row r="889" spans="2:20">
      <c r="B889" s="639" t="s">
        <v>367</v>
      </c>
      <c r="C889" s="639" t="s">
        <v>359</v>
      </c>
      <c r="D889" s="640">
        <v>45</v>
      </c>
      <c r="E889" s="640">
        <v>75</v>
      </c>
      <c r="F889" s="640">
        <v>0</v>
      </c>
      <c r="G889" s="640">
        <v>0</v>
      </c>
      <c r="H889" s="639" t="s">
        <v>1330</v>
      </c>
      <c r="I889" s="639" t="s">
        <v>52</v>
      </c>
      <c r="J889" s="639" t="s">
        <v>582</v>
      </c>
      <c r="K889" s="639" t="s">
        <v>701</v>
      </c>
      <c r="L889" s="646" t="s">
        <v>108</v>
      </c>
      <c r="M889" s="647">
        <v>44905</v>
      </c>
      <c r="N889" s="646"/>
      <c r="O889" s="640">
        <v>1</v>
      </c>
      <c r="P889" s="639" t="s">
        <v>91</v>
      </c>
      <c r="Q889" s="639" t="s">
        <v>1312</v>
      </c>
      <c r="R889" s="639" t="s">
        <v>1313</v>
      </c>
      <c r="S889" s="646" t="s">
        <v>65</v>
      </c>
      <c r="T889" s="639" t="s">
        <v>1482</v>
      </c>
    </row>
    <row r="890" spans="2:20">
      <c r="B890" s="639" t="s">
        <v>367</v>
      </c>
      <c r="C890" s="639" t="s">
        <v>363</v>
      </c>
      <c r="D890" s="640">
        <v>55</v>
      </c>
      <c r="E890" s="640">
        <v>85</v>
      </c>
      <c r="F890" s="640">
        <v>0</v>
      </c>
      <c r="G890" s="640">
        <v>0</v>
      </c>
      <c r="H890" s="639" t="s">
        <v>1330</v>
      </c>
      <c r="I890" s="639" t="s">
        <v>52</v>
      </c>
      <c r="J890" s="639" t="s">
        <v>582</v>
      </c>
      <c r="K890" s="639" t="s">
        <v>1982</v>
      </c>
      <c r="L890" s="646" t="s">
        <v>124</v>
      </c>
      <c r="M890" s="647">
        <v>44905</v>
      </c>
      <c r="N890" s="646"/>
      <c r="O890" s="640">
        <v>1</v>
      </c>
      <c r="P890" s="639" t="s">
        <v>91</v>
      </c>
      <c r="Q890" s="639" t="s">
        <v>1312</v>
      </c>
      <c r="R890" s="639" t="s">
        <v>1313</v>
      </c>
      <c r="S890" s="646" t="s">
        <v>65</v>
      </c>
      <c r="T890" s="639" t="s">
        <v>1482</v>
      </c>
    </row>
    <row r="891" spans="2:20">
      <c r="B891" s="639" t="s">
        <v>367</v>
      </c>
      <c r="C891" s="639" t="s">
        <v>363</v>
      </c>
      <c r="D891" s="640">
        <v>45</v>
      </c>
      <c r="E891" s="640">
        <v>75</v>
      </c>
      <c r="F891" s="640">
        <v>0</v>
      </c>
      <c r="G891" s="640">
        <v>0</v>
      </c>
      <c r="H891" s="639" t="s">
        <v>1330</v>
      </c>
      <c r="I891" s="639" t="s">
        <v>52</v>
      </c>
      <c r="J891" s="639" t="s">
        <v>582</v>
      </c>
      <c r="K891" s="639" t="s">
        <v>1982</v>
      </c>
      <c r="L891" s="646" t="s">
        <v>108</v>
      </c>
      <c r="M891" s="647">
        <v>44905</v>
      </c>
      <c r="N891" s="646"/>
      <c r="O891" s="640">
        <v>1</v>
      </c>
      <c r="P891" s="639" t="s">
        <v>91</v>
      </c>
      <c r="Q891" s="639" t="s">
        <v>1312</v>
      </c>
      <c r="R891" s="639" t="s">
        <v>1313</v>
      </c>
      <c r="S891" s="646" t="s">
        <v>65</v>
      </c>
      <c r="T891" s="639" t="s">
        <v>1482</v>
      </c>
    </row>
    <row r="892" spans="2:20">
      <c r="B892" s="639" t="s">
        <v>2058</v>
      </c>
      <c r="C892" s="639" t="s">
        <v>1040</v>
      </c>
      <c r="D892" s="640">
        <v>-55</v>
      </c>
      <c r="E892" s="640">
        <v>-50</v>
      </c>
      <c r="F892" s="640">
        <v>0</v>
      </c>
      <c r="G892" s="640">
        <v>0</v>
      </c>
      <c r="H892" s="639" t="s">
        <v>1330</v>
      </c>
      <c r="I892" s="639" t="s">
        <v>52</v>
      </c>
      <c r="J892" s="639" t="s">
        <v>244</v>
      </c>
      <c r="K892" s="639" t="s">
        <v>1379</v>
      </c>
      <c r="L892" s="646" t="s">
        <v>66</v>
      </c>
      <c r="M892" s="647">
        <v>44912</v>
      </c>
      <c r="N892" s="646"/>
      <c r="O892" s="640">
        <v>1</v>
      </c>
      <c r="P892" s="639" t="s">
        <v>293</v>
      </c>
      <c r="Q892" s="639" t="s">
        <v>1312</v>
      </c>
      <c r="R892" s="639" t="s">
        <v>1313</v>
      </c>
      <c r="S892" s="646" t="s">
        <v>65</v>
      </c>
      <c r="T892" s="639" t="s">
        <v>1317</v>
      </c>
    </row>
    <row r="893" spans="2:20">
      <c r="B893" s="639" t="s">
        <v>2058</v>
      </c>
      <c r="C893" s="639" t="s">
        <v>1040</v>
      </c>
      <c r="D893" s="640">
        <v>-65</v>
      </c>
      <c r="E893" s="640">
        <v>-60</v>
      </c>
      <c r="F893" s="640">
        <v>0</v>
      </c>
      <c r="G893" s="640">
        <v>0</v>
      </c>
      <c r="H893" s="639" t="s">
        <v>1330</v>
      </c>
      <c r="I893" s="639" t="s">
        <v>52</v>
      </c>
      <c r="J893" s="639" t="s">
        <v>244</v>
      </c>
      <c r="K893" s="639" t="s">
        <v>1379</v>
      </c>
      <c r="L893" s="646" t="s">
        <v>66</v>
      </c>
      <c r="M893" s="647">
        <v>44912</v>
      </c>
      <c r="N893" s="646"/>
      <c r="O893" s="640">
        <v>1</v>
      </c>
      <c r="P893" s="639" t="s">
        <v>1326</v>
      </c>
      <c r="Q893" s="639" t="s">
        <v>1312</v>
      </c>
      <c r="R893" s="639" t="s">
        <v>1313</v>
      </c>
      <c r="S893" s="646" t="s">
        <v>65</v>
      </c>
      <c r="T893" s="639" t="s">
        <v>1317</v>
      </c>
    </row>
    <row r="894" spans="2:20">
      <c r="B894" s="639" t="s">
        <v>2058</v>
      </c>
      <c r="C894" s="639" t="s">
        <v>1041</v>
      </c>
      <c r="D894" s="640">
        <v>-65</v>
      </c>
      <c r="E894" s="640">
        <v>-60</v>
      </c>
      <c r="F894" s="640">
        <v>0</v>
      </c>
      <c r="G894" s="640">
        <v>0</v>
      </c>
      <c r="H894" s="639" t="s">
        <v>1330</v>
      </c>
      <c r="I894" s="639" t="s">
        <v>52</v>
      </c>
      <c r="J894" s="639" t="s">
        <v>244</v>
      </c>
      <c r="K894" s="639" t="s">
        <v>1379</v>
      </c>
      <c r="L894" s="646" t="s">
        <v>66</v>
      </c>
      <c r="M894" s="647">
        <v>44912</v>
      </c>
      <c r="N894" s="646"/>
      <c r="O894" s="640">
        <v>1</v>
      </c>
      <c r="P894" s="639" t="s">
        <v>1326</v>
      </c>
      <c r="Q894" s="639" t="s">
        <v>1312</v>
      </c>
      <c r="R894" s="639" t="s">
        <v>1313</v>
      </c>
      <c r="S894" s="646" t="s">
        <v>65</v>
      </c>
      <c r="T894" s="639" t="s">
        <v>1317</v>
      </c>
    </row>
    <row r="895" spans="2:20">
      <c r="B895" s="639" t="s">
        <v>2058</v>
      </c>
      <c r="C895" s="639" t="s">
        <v>1041</v>
      </c>
      <c r="D895" s="640">
        <v>-55</v>
      </c>
      <c r="E895" s="640">
        <v>-50</v>
      </c>
      <c r="F895" s="640">
        <v>0</v>
      </c>
      <c r="G895" s="640">
        <v>0</v>
      </c>
      <c r="H895" s="639" t="s">
        <v>1330</v>
      </c>
      <c r="I895" s="639" t="s">
        <v>52</v>
      </c>
      <c r="J895" s="639" t="s">
        <v>244</v>
      </c>
      <c r="K895" s="639" t="s">
        <v>1379</v>
      </c>
      <c r="L895" s="646" t="s">
        <v>66</v>
      </c>
      <c r="M895" s="647">
        <v>44912</v>
      </c>
      <c r="N895" s="646"/>
      <c r="O895" s="640">
        <v>1</v>
      </c>
      <c r="P895" s="639" t="s">
        <v>293</v>
      </c>
      <c r="Q895" s="639" t="s">
        <v>1312</v>
      </c>
      <c r="R895" s="639" t="s">
        <v>1313</v>
      </c>
      <c r="S895" s="646" t="s">
        <v>65</v>
      </c>
      <c r="T895" s="639" t="s">
        <v>1317</v>
      </c>
    </row>
    <row r="896" spans="2:20">
      <c r="B896" s="639" t="s">
        <v>2059</v>
      </c>
      <c r="C896" s="639" t="s">
        <v>729</v>
      </c>
      <c r="D896" s="640">
        <v>-55</v>
      </c>
      <c r="E896" s="640">
        <v>-45</v>
      </c>
      <c r="F896" s="640">
        <v>0</v>
      </c>
      <c r="G896" s="640">
        <v>0</v>
      </c>
      <c r="H896" s="639" t="s">
        <v>1396</v>
      </c>
      <c r="I896" s="639" t="s">
        <v>1323</v>
      </c>
      <c r="J896" s="639" t="s">
        <v>1397</v>
      </c>
      <c r="K896" s="639" t="s">
        <v>1361</v>
      </c>
      <c r="L896" s="646" t="s">
        <v>66</v>
      </c>
      <c r="M896" s="647">
        <v>44891</v>
      </c>
      <c r="N896" s="646"/>
      <c r="O896" s="640">
        <v>1</v>
      </c>
      <c r="P896" s="639" t="s">
        <v>91</v>
      </c>
      <c r="Q896" s="639" t="s">
        <v>1312</v>
      </c>
      <c r="R896" s="639" t="s">
        <v>1313</v>
      </c>
      <c r="S896" s="646" t="s">
        <v>65</v>
      </c>
      <c r="T896" s="646"/>
    </row>
    <row r="897" spans="2:20">
      <c r="B897" s="639" t="s">
        <v>1426</v>
      </c>
      <c r="C897" s="639" t="s">
        <v>1426</v>
      </c>
      <c r="D897" s="640">
        <v>19</v>
      </c>
      <c r="E897" s="640">
        <v>24</v>
      </c>
      <c r="F897" s="640">
        <v>0</v>
      </c>
      <c r="G897" s="640">
        <v>0</v>
      </c>
      <c r="H897" s="639" t="s">
        <v>1329</v>
      </c>
      <c r="I897" s="639" t="s">
        <v>1330</v>
      </c>
      <c r="J897" s="639" t="s">
        <v>723</v>
      </c>
      <c r="K897" s="639" t="s">
        <v>1063</v>
      </c>
      <c r="L897" s="646" t="s">
        <v>66</v>
      </c>
      <c r="M897" s="647">
        <v>44891</v>
      </c>
      <c r="N897" s="646"/>
      <c r="O897" s="640">
        <v>1</v>
      </c>
      <c r="P897" s="639" t="s">
        <v>70</v>
      </c>
      <c r="Q897" s="639" t="s">
        <v>1312</v>
      </c>
      <c r="R897" s="639" t="s">
        <v>1313</v>
      </c>
      <c r="S897" s="646" t="s">
        <v>65</v>
      </c>
      <c r="T897" s="639" t="s">
        <v>2060</v>
      </c>
    </row>
    <row r="898" spans="2:20">
      <c r="B898" s="639" t="s">
        <v>1426</v>
      </c>
      <c r="C898" s="639" t="s">
        <v>1426</v>
      </c>
      <c r="D898" s="640">
        <v>49</v>
      </c>
      <c r="E898" s="640">
        <v>54</v>
      </c>
      <c r="F898" s="640">
        <v>0</v>
      </c>
      <c r="G898" s="640">
        <v>0</v>
      </c>
      <c r="H898" s="639" t="s">
        <v>1329</v>
      </c>
      <c r="I898" s="639" t="s">
        <v>1330</v>
      </c>
      <c r="J898" s="639" t="s">
        <v>723</v>
      </c>
      <c r="K898" s="639" t="s">
        <v>1063</v>
      </c>
      <c r="L898" s="646" t="s">
        <v>66</v>
      </c>
      <c r="M898" s="647">
        <v>44891</v>
      </c>
      <c r="N898" s="646"/>
      <c r="O898" s="640">
        <v>1</v>
      </c>
      <c r="P898" s="639" t="s">
        <v>293</v>
      </c>
      <c r="Q898" s="639" t="s">
        <v>1312</v>
      </c>
      <c r="R898" s="639" t="s">
        <v>1313</v>
      </c>
      <c r="S898" s="646" t="s">
        <v>65</v>
      </c>
      <c r="T898" s="639" t="s">
        <v>2060</v>
      </c>
    </row>
    <row r="899" spans="2:20">
      <c r="B899" s="639" t="s">
        <v>1426</v>
      </c>
      <c r="C899" s="639" t="s">
        <v>1426</v>
      </c>
      <c r="D899" s="640">
        <v>34</v>
      </c>
      <c r="E899" s="640">
        <v>39</v>
      </c>
      <c r="F899" s="640">
        <v>0</v>
      </c>
      <c r="G899" s="640">
        <v>0</v>
      </c>
      <c r="H899" s="639" t="s">
        <v>1329</v>
      </c>
      <c r="I899" s="639" t="s">
        <v>1330</v>
      </c>
      <c r="J899" s="639" t="s">
        <v>723</v>
      </c>
      <c r="K899" s="639" t="s">
        <v>1063</v>
      </c>
      <c r="L899" s="646" t="s">
        <v>66</v>
      </c>
      <c r="M899" s="647">
        <v>44891</v>
      </c>
      <c r="N899" s="646"/>
      <c r="O899" s="640">
        <v>1</v>
      </c>
      <c r="P899" s="639" t="s">
        <v>547</v>
      </c>
      <c r="Q899" s="639" t="s">
        <v>1312</v>
      </c>
      <c r="R899" s="639" t="s">
        <v>1313</v>
      </c>
      <c r="S899" s="646" t="s">
        <v>65</v>
      </c>
      <c r="T899" s="639" t="s">
        <v>2060</v>
      </c>
    </row>
    <row r="900" spans="2:20">
      <c r="B900" s="639" t="s">
        <v>2061</v>
      </c>
      <c r="C900" s="639" t="s">
        <v>907</v>
      </c>
      <c r="D900" s="640">
        <v>-63</v>
      </c>
      <c r="E900" s="640">
        <v>-58</v>
      </c>
      <c r="F900" s="640">
        <v>0</v>
      </c>
      <c r="G900" s="640">
        <v>0</v>
      </c>
      <c r="H900" s="639" t="s">
        <v>1318</v>
      </c>
      <c r="I900" s="639" t="s">
        <v>1319</v>
      </c>
      <c r="J900" s="639" t="s">
        <v>1529</v>
      </c>
      <c r="K900" s="639" t="s">
        <v>1379</v>
      </c>
      <c r="L900" s="646" t="s">
        <v>66</v>
      </c>
      <c r="M900" s="647">
        <v>44905</v>
      </c>
      <c r="N900" s="646"/>
      <c r="O900" s="640">
        <v>1</v>
      </c>
      <c r="P900" s="639" t="s">
        <v>91</v>
      </c>
      <c r="Q900" s="639" t="s">
        <v>1312</v>
      </c>
      <c r="R900" s="639" t="s">
        <v>1313</v>
      </c>
      <c r="S900" s="646" t="s">
        <v>65</v>
      </c>
      <c r="T900" s="646"/>
    </row>
    <row r="901" spans="2:20">
      <c r="B901" s="639" t="s">
        <v>2062</v>
      </c>
      <c r="C901" s="639" t="s">
        <v>2062</v>
      </c>
      <c r="D901" s="640">
        <v>-70</v>
      </c>
      <c r="E901" s="640">
        <v>-65</v>
      </c>
      <c r="F901" s="640">
        <v>0</v>
      </c>
      <c r="G901" s="640">
        <v>0</v>
      </c>
      <c r="H901" s="639" t="s">
        <v>1319</v>
      </c>
      <c r="I901" s="639" t="s">
        <v>52</v>
      </c>
      <c r="J901" s="639" t="s">
        <v>2063</v>
      </c>
      <c r="K901" s="639" t="s">
        <v>1359</v>
      </c>
      <c r="L901" s="646" t="s">
        <v>66</v>
      </c>
      <c r="M901" s="647">
        <v>44912</v>
      </c>
      <c r="N901" s="646"/>
      <c r="O901" s="640">
        <v>1</v>
      </c>
      <c r="P901" s="639" t="s">
        <v>293</v>
      </c>
      <c r="Q901" s="639" t="s">
        <v>1312</v>
      </c>
      <c r="R901" s="639" t="s">
        <v>1313</v>
      </c>
      <c r="S901" s="646" t="s">
        <v>65</v>
      </c>
      <c r="T901" s="639" t="s">
        <v>1519</v>
      </c>
    </row>
    <row r="902" spans="2:20">
      <c r="B902" s="639" t="s">
        <v>2062</v>
      </c>
      <c r="C902" s="639" t="s">
        <v>2062</v>
      </c>
      <c r="D902" s="640">
        <v>-80</v>
      </c>
      <c r="E902" s="640">
        <v>-75</v>
      </c>
      <c r="F902" s="640">
        <v>0</v>
      </c>
      <c r="G902" s="640">
        <v>0</v>
      </c>
      <c r="H902" s="639" t="s">
        <v>1319</v>
      </c>
      <c r="I902" s="639" t="s">
        <v>52</v>
      </c>
      <c r="J902" s="639" t="s">
        <v>2063</v>
      </c>
      <c r="K902" s="639" t="s">
        <v>1359</v>
      </c>
      <c r="L902" s="646" t="s">
        <v>66</v>
      </c>
      <c r="M902" s="647">
        <v>44912</v>
      </c>
      <c r="N902" s="646"/>
      <c r="O902" s="640">
        <v>1</v>
      </c>
      <c r="P902" s="639" t="s">
        <v>547</v>
      </c>
      <c r="Q902" s="639" t="s">
        <v>1312</v>
      </c>
      <c r="R902" s="639" t="s">
        <v>1313</v>
      </c>
      <c r="S902" s="646" t="s">
        <v>65</v>
      </c>
      <c r="T902" s="639" t="s">
        <v>1519</v>
      </c>
    </row>
    <row r="903" spans="2:20">
      <c r="B903" s="639" t="s">
        <v>2062</v>
      </c>
      <c r="C903" s="639" t="s">
        <v>2062</v>
      </c>
      <c r="D903" s="640">
        <v>-90</v>
      </c>
      <c r="E903" s="640">
        <v>-85</v>
      </c>
      <c r="F903" s="640">
        <v>0</v>
      </c>
      <c r="G903" s="640">
        <v>0</v>
      </c>
      <c r="H903" s="639" t="s">
        <v>1319</v>
      </c>
      <c r="I903" s="639" t="s">
        <v>52</v>
      </c>
      <c r="J903" s="639" t="s">
        <v>2063</v>
      </c>
      <c r="K903" s="639" t="s">
        <v>1359</v>
      </c>
      <c r="L903" s="646" t="s">
        <v>66</v>
      </c>
      <c r="M903" s="647">
        <v>44912</v>
      </c>
      <c r="N903" s="646"/>
      <c r="O903" s="640">
        <v>1</v>
      </c>
      <c r="P903" s="639" t="s">
        <v>70</v>
      </c>
      <c r="Q903" s="639" t="s">
        <v>1312</v>
      </c>
      <c r="R903" s="639" t="s">
        <v>1313</v>
      </c>
      <c r="S903" s="646" t="s">
        <v>65</v>
      </c>
      <c r="T903" s="639" t="s">
        <v>1519</v>
      </c>
    </row>
    <row r="904" spans="2:20">
      <c r="B904" s="639" t="s">
        <v>877</v>
      </c>
      <c r="C904" s="639" t="s">
        <v>877</v>
      </c>
      <c r="D904" s="640">
        <v>-70</v>
      </c>
      <c r="E904" s="640">
        <v>-65</v>
      </c>
      <c r="F904" s="640">
        <v>0</v>
      </c>
      <c r="G904" s="640">
        <v>0</v>
      </c>
      <c r="H904" s="639" t="s">
        <v>1319</v>
      </c>
      <c r="I904" s="639" t="s">
        <v>52</v>
      </c>
      <c r="J904" s="639" t="s">
        <v>1446</v>
      </c>
      <c r="K904" s="639" t="s">
        <v>1359</v>
      </c>
      <c r="L904" s="646" t="s">
        <v>66</v>
      </c>
      <c r="M904" s="647">
        <v>44912</v>
      </c>
      <c r="N904" s="646"/>
      <c r="O904" s="640">
        <v>1</v>
      </c>
      <c r="P904" s="639" t="s">
        <v>293</v>
      </c>
      <c r="Q904" s="639" t="s">
        <v>1312</v>
      </c>
      <c r="R904" s="639" t="s">
        <v>1313</v>
      </c>
      <c r="S904" s="646" t="s">
        <v>65</v>
      </c>
      <c r="T904" s="639" t="s">
        <v>1519</v>
      </c>
    </row>
    <row r="905" spans="2:20">
      <c r="B905" s="639" t="s">
        <v>877</v>
      </c>
      <c r="C905" s="639" t="s">
        <v>877</v>
      </c>
      <c r="D905" s="640">
        <v>-90</v>
      </c>
      <c r="E905" s="640">
        <v>-85</v>
      </c>
      <c r="F905" s="640">
        <v>0</v>
      </c>
      <c r="G905" s="640">
        <v>0</v>
      </c>
      <c r="H905" s="639" t="s">
        <v>1319</v>
      </c>
      <c r="I905" s="639" t="s">
        <v>52</v>
      </c>
      <c r="J905" s="639" t="s">
        <v>1446</v>
      </c>
      <c r="K905" s="639" t="s">
        <v>1359</v>
      </c>
      <c r="L905" s="646" t="s">
        <v>66</v>
      </c>
      <c r="M905" s="647">
        <v>44912</v>
      </c>
      <c r="N905" s="646"/>
      <c r="O905" s="640">
        <v>1</v>
      </c>
      <c r="P905" s="639" t="s">
        <v>70</v>
      </c>
      <c r="Q905" s="639" t="s">
        <v>1312</v>
      </c>
      <c r="R905" s="639" t="s">
        <v>1313</v>
      </c>
      <c r="S905" s="646" t="s">
        <v>65</v>
      </c>
      <c r="T905" s="639" t="s">
        <v>1519</v>
      </c>
    </row>
    <row r="906" spans="2:20">
      <c r="B906" s="639" t="s">
        <v>877</v>
      </c>
      <c r="C906" s="639" t="s">
        <v>877</v>
      </c>
      <c r="D906" s="640">
        <v>-80</v>
      </c>
      <c r="E906" s="640">
        <v>-75</v>
      </c>
      <c r="F906" s="640">
        <v>0</v>
      </c>
      <c r="G906" s="640">
        <v>0</v>
      </c>
      <c r="H906" s="639" t="s">
        <v>1319</v>
      </c>
      <c r="I906" s="639" t="s">
        <v>52</v>
      </c>
      <c r="J906" s="639" t="s">
        <v>1446</v>
      </c>
      <c r="K906" s="639" t="s">
        <v>1359</v>
      </c>
      <c r="L906" s="646" t="s">
        <v>66</v>
      </c>
      <c r="M906" s="647">
        <v>44912</v>
      </c>
      <c r="N906" s="646"/>
      <c r="O906" s="640">
        <v>1</v>
      </c>
      <c r="P906" s="639" t="s">
        <v>547</v>
      </c>
      <c r="Q906" s="639" t="s">
        <v>1312</v>
      </c>
      <c r="R906" s="639" t="s">
        <v>1313</v>
      </c>
      <c r="S906" s="646" t="s">
        <v>65</v>
      </c>
      <c r="T906" s="639" t="s">
        <v>1519</v>
      </c>
    </row>
    <row r="907" spans="2:20">
      <c r="B907" s="639" t="s">
        <v>2064</v>
      </c>
      <c r="C907" s="639" t="s">
        <v>1013</v>
      </c>
      <c r="D907" s="640">
        <v>535</v>
      </c>
      <c r="E907" s="640">
        <v>545</v>
      </c>
      <c r="F907" s="640">
        <v>0</v>
      </c>
      <c r="G907" s="640">
        <v>0</v>
      </c>
      <c r="H907" s="639" t="s">
        <v>1346</v>
      </c>
      <c r="I907" s="639" t="s">
        <v>1347</v>
      </c>
      <c r="J907" s="639" t="s">
        <v>1348</v>
      </c>
      <c r="K907" s="639" t="s">
        <v>1335</v>
      </c>
      <c r="L907" s="646" t="s">
        <v>66</v>
      </c>
      <c r="M907" s="647">
        <v>44912</v>
      </c>
      <c r="N907" s="646"/>
      <c r="O907" s="640">
        <v>1</v>
      </c>
      <c r="P907" s="639" t="s">
        <v>91</v>
      </c>
      <c r="Q907" s="639" t="s">
        <v>1336</v>
      </c>
      <c r="R907" s="646"/>
      <c r="S907" s="646" t="s">
        <v>65</v>
      </c>
      <c r="T907" s="639" t="s">
        <v>1899</v>
      </c>
    </row>
    <row r="908" spans="2:20">
      <c r="B908" s="639" t="s">
        <v>2065</v>
      </c>
      <c r="C908" s="639" t="s">
        <v>729</v>
      </c>
      <c r="D908" s="640">
        <v>-105</v>
      </c>
      <c r="E908" s="640">
        <v>-95</v>
      </c>
      <c r="F908" s="640">
        <v>0</v>
      </c>
      <c r="G908" s="640">
        <v>0</v>
      </c>
      <c r="H908" s="639" t="s">
        <v>1396</v>
      </c>
      <c r="I908" s="639" t="s">
        <v>1323</v>
      </c>
      <c r="J908" s="639" t="s">
        <v>1397</v>
      </c>
      <c r="K908" s="639" t="s">
        <v>1379</v>
      </c>
      <c r="L908" s="646" t="s">
        <v>66</v>
      </c>
      <c r="M908" s="647">
        <v>44891</v>
      </c>
      <c r="N908" s="646"/>
      <c r="O908" s="640">
        <v>1</v>
      </c>
      <c r="P908" s="639" t="s">
        <v>91</v>
      </c>
      <c r="Q908" s="639" t="s">
        <v>1312</v>
      </c>
      <c r="R908" s="639" t="s">
        <v>1313</v>
      </c>
      <c r="S908" s="646" t="s">
        <v>65</v>
      </c>
      <c r="T908" s="646"/>
    </row>
    <row r="909" spans="2:20">
      <c r="B909" s="639" t="s">
        <v>2066</v>
      </c>
      <c r="C909" s="639" t="s">
        <v>883</v>
      </c>
      <c r="D909" s="640">
        <v>53</v>
      </c>
      <c r="E909" s="640">
        <v>58</v>
      </c>
      <c r="F909" s="640">
        <v>0</v>
      </c>
      <c r="G909" s="640">
        <v>0</v>
      </c>
      <c r="H909" s="639" t="s">
        <v>1319</v>
      </c>
      <c r="I909" s="639" t="s">
        <v>52</v>
      </c>
      <c r="J909" s="639" t="s">
        <v>1446</v>
      </c>
      <c r="K909" s="639" t="s">
        <v>2067</v>
      </c>
      <c r="L909" s="646" t="s">
        <v>66</v>
      </c>
      <c r="M909" s="647">
        <v>44912</v>
      </c>
      <c r="N909" s="646"/>
      <c r="O909" s="640">
        <v>1</v>
      </c>
      <c r="P909" s="639" t="s">
        <v>91</v>
      </c>
      <c r="Q909" s="639" t="s">
        <v>1312</v>
      </c>
      <c r="R909" s="639" t="s">
        <v>1313</v>
      </c>
      <c r="S909" s="646" t="s">
        <v>65</v>
      </c>
      <c r="T909" s="639" t="s">
        <v>1488</v>
      </c>
    </row>
    <row r="910" spans="2:20">
      <c r="B910" s="639" t="s">
        <v>2068</v>
      </c>
      <c r="C910" s="639" t="s">
        <v>1157</v>
      </c>
      <c r="D910" s="640">
        <v>52</v>
      </c>
      <c r="E910" s="640">
        <v>82</v>
      </c>
      <c r="F910" s="640">
        <v>20</v>
      </c>
      <c r="G910" s="640">
        <v>22</v>
      </c>
      <c r="H910" s="639" t="s">
        <v>1364</v>
      </c>
      <c r="I910" s="639" t="s">
        <v>1365</v>
      </c>
      <c r="J910" s="639" t="s">
        <v>1366</v>
      </c>
      <c r="K910" s="639" t="s">
        <v>1361</v>
      </c>
      <c r="L910" s="646" t="s">
        <v>66</v>
      </c>
      <c r="M910" s="647">
        <v>44891</v>
      </c>
      <c r="N910" s="646"/>
      <c r="O910" s="640">
        <v>2</v>
      </c>
      <c r="P910" s="639" t="s">
        <v>91</v>
      </c>
      <c r="Q910" s="639" t="s">
        <v>1312</v>
      </c>
      <c r="R910" s="639" t="s">
        <v>1341</v>
      </c>
      <c r="S910" s="646" t="s">
        <v>65</v>
      </c>
      <c r="T910" s="639" t="s">
        <v>1368</v>
      </c>
    </row>
    <row r="911" spans="2:20">
      <c r="B911" s="639" t="s">
        <v>1238</v>
      </c>
      <c r="C911" s="639" t="s">
        <v>1172</v>
      </c>
      <c r="D911" s="640">
        <v>244</v>
      </c>
      <c r="E911" s="640">
        <v>264</v>
      </c>
      <c r="F911" s="640">
        <v>0</v>
      </c>
      <c r="G911" s="640">
        <v>0</v>
      </c>
      <c r="H911" s="639" t="s">
        <v>1318</v>
      </c>
      <c r="I911" s="639" t="s">
        <v>1319</v>
      </c>
      <c r="J911" s="639" t="s">
        <v>1183</v>
      </c>
      <c r="K911" s="639" t="s">
        <v>1335</v>
      </c>
      <c r="L911" s="646" t="s">
        <v>66</v>
      </c>
      <c r="M911" s="647">
        <v>44891</v>
      </c>
      <c r="N911" s="646"/>
      <c r="O911" s="640">
        <v>1</v>
      </c>
      <c r="P911" s="639" t="s">
        <v>91</v>
      </c>
      <c r="Q911" s="639" t="s">
        <v>1336</v>
      </c>
      <c r="R911" s="646"/>
      <c r="S911" s="646" t="s">
        <v>65</v>
      </c>
      <c r="T911" s="639" t="s">
        <v>2069</v>
      </c>
    </row>
    <row r="912" spans="2:20">
      <c r="B912" s="639" t="s">
        <v>1241</v>
      </c>
      <c r="C912" s="639" t="s">
        <v>1275</v>
      </c>
      <c r="D912" s="640">
        <v>65</v>
      </c>
      <c r="E912" s="640">
        <v>75</v>
      </c>
      <c r="F912" s="640">
        <v>40</v>
      </c>
      <c r="G912" s="640">
        <v>0</v>
      </c>
      <c r="H912" s="639" t="s">
        <v>1330</v>
      </c>
      <c r="I912" s="639" t="s">
        <v>43</v>
      </c>
      <c r="J912" s="639" t="s">
        <v>1340</v>
      </c>
      <c r="K912" s="639" t="s">
        <v>774</v>
      </c>
      <c r="L912" s="646" t="s">
        <v>66</v>
      </c>
      <c r="M912" s="647">
        <v>44891</v>
      </c>
      <c r="N912" s="646"/>
      <c r="O912" s="640">
        <v>1</v>
      </c>
      <c r="P912" s="639" t="s">
        <v>91</v>
      </c>
      <c r="Q912" s="639" t="s">
        <v>1312</v>
      </c>
      <c r="R912" s="639" t="s">
        <v>1341</v>
      </c>
      <c r="S912" s="646" t="s">
        <v>65</v>
      </c>
      <c r="T912" s="639" t="s">
        <v>1342</v>
      </c>
    </row>
    <row r="913" spans="2:20">
      <c r="B913" s="639" t="s">
        <v>1241</v>
      </c>
      <c r="C913" s="639" t="s">
        <v>1172</v>
      </c>
      <c r="D913" s="640">
        <v>49</v>
      </c>
      <c r="E913" s="640">
        <v>69</v>
      </c>
      <c r="F913" s="640">
        <v>40</v>
      </c>
      <c r="G913" s="640">
        <v>0</v>
      </c>
      <c r="H913" s="639" t="s">
        <v>1318</v>
      </c>
      <c r="I913" s="639" t="s">
        <v>1319</v>
      </c>
      <c r="J913" s="639" t="s">
        <v>1183</v>
      </c>
      <c r="K913" s="639" t="s">
        <v>1335</v>
      </c>
      <c r="L913" s="646" t="s">
        <v>66</v>
      </c>
      <c r="M913" s="647">
        <v>44891</v>
      </c>
      <c r="N913" s="646"/>
      <c r="O913" s="640">
        <v>1</v>
      </c>
      <c r="P913" s="639" t="s">
        <v>91</v>
      </c>
      <c r="Q913" s="639" t="s">
        <v>1336</v>
      </c>
      <c r="R913" s="646"/>
      <c r="S913" s="646" t="s">
        <v>65</v>
      </c>
      <c r="T913" s="639" t="s">
        <v>2070</v>
      </c>
    </row>
    <row r="914" spans="2:20">
      <c r="B914" s="639" t="s">
        <v>1244</v>
      </c>
      <c r="C914" s="639" t="s">
        <v>1202</v>
      </c>
      <c r="D914" s="640">
        <v>285</v>
      </c>
      <c r="E914" s="640">
        <v>295</v>
      </c>
      <c r="F914" s="640">
        <v>40</v>
      </c>
      <c r="G914" s="640">
        <v>0</v>
      </c>
      <c r="H914" s="639" t="s">
        <v>1343</v>
      </c>
      <c r="I914" s="639" t="s">
        <v>1323</v>
      </c>
      <c r="J914" s="639" t="s">
        <v>1324</v>
      </c>
      <c r="K914" s="639" t="s">
        <v>1344</v>
      </c>
      <c r="L914" s="646" t="s">
        <v>66</v>
      </c>
      <c r="M914" s="647">
        <v>44786</v>
      </c>
      <c r="N914" s="646"/>
      <c r="O914" s="640">
        <v>1</v>
      </c>
      <c r="P914" s="639" t="s">
        <v>91</v>
      </c>
      <c r="Q914" s="639" t="s">
        <v>1312</v>
      </c>
      <c r="R914" s="639" t="s">
        <v>1341</v>
      </c>
      <c r="S914" s="646" t="s">
        <v>65</v>
      </c>
      <c r="T914" s="639" t="s">
        <v>1342</v>
      </c>
    </row>
    <row r="915" spans="2:20">
      <c r="B915" s="639" t="s">
        <v>1244</v>
      </c>
      <c r="C915" s="639" t="s">
        <v>1172</v>
      </c>
      <c r="D915" s="640">
        <v>148</v>
      </c>
      <c r="E915" s="640">
        <v>168</v>
      </c>
      <c r="F915" s="640">
        <v>40</v>
      </c>
      <c r="G915" s="640">
        <v>0</v>
      </c>
      <c r="H915" s="639" t="s">
        <v>1318</v>
      </c>
      <c r="I915" s="639" t="s">
        <v>1319</v>
      </c>
      <c r="J915" s="639" t="s">
        <v>1183</v>
      </c>
      <c r="K915" s="639" t="s">
        <v>1335</v>
      </c>
      <c r="L915" s="646" t="s">
        <v>66</v>
      </c>
      <c r="M915" s="647">
        <v>44891</v>
      </c>
      <c r="N915" s="646"/>
      <c r="O915" s="640">
        <v>1</v>
      </c>
      <c r="P915" s="639" t="s">
        <v>91</v>
      </c>
      <c r="Q915" s="639" t="s">
        <v>1312</v>
      </c>
      <c r="R915" s="639" t="s">
        <v>1341</v>
      </c>
      <c r="S915" s="646" t="s">
        <v>65</v>
      </c>
      <c r="T915" s="639" t="s">
        <v>1342</v>
      </c>
    </row>
    <row r="916" spans="2:20">
      <c r="B916" s="639" t="s">
        <v>1247</v>
      </c>
      <c r="C916" s="639" t="s">
        <v>1275</v>
      </c>
      <c r="D916" s="640">
        <v>65</v>
      </c>
      <c r="E916" s="640">
        <v>75</v>
      </c>
      <c r="F916" s="640">
        <v>40</v>
      </c>
      <c r="G916" s="640">
        <v>0</v>
      </c>
      <c r="H916" s="639" t="s">
        <v>1330</v>
      </c>
      <c r="I916" s="639" t="s">
        <v>43</v>
      </c>
      <c r="J916" s="639" t="s">
        <v>1340</v>
      </c>
      <c r="K916" s="639" t="s">
        <v>774</v>
      </c>
      <c r="L916" s="646" t="s">
        <v>66</v>
      </c>
      <c r="M916" s="647">
        <v>44891</v>
      </c>
      <c r="N916" s="646"/>
      <c r="O916" s="640">
        <v>1</v>
      </c>
      <c r="P916" s="639" t="s">
        <v>91</v>
      </c>
      <c r="Q916" s="639" t="s">
        <v>1312</v>
      </c>
      <c r="R916" s="639" t="s">
        <v>1341</v>
      </c>
      <c r="S916" s="646" t="s">
        <v>65</v>
      </c>
      <c r="T916" s="639" t="s">
        <v>1342</v>
      </c>
    </row>
    <row r="917" spans="2:20">
      <c r="B917" s="639" t="s">
        <v>1247</v>
      </c>
      <c r="C917" s="639" t="s">
        <v>1172</v>
      </c>
      <c r="D917" s="640">
        <v>64</v>
      </c>
      <c r="E917" s="640">
        <v>84</v>
      </c>
      <c r="F917" s="640">
        <v>40</v>
      </c>
      <c r="G917" s="640">
        <v>0</v>
      </c>
      <c r="H917" s="639" t="s">
        <v>1318</v>
      </c>
      <c r="I917" s="639" t="s">
        <v>1319</v>
      </c>
      <c r="J917" s="639" t="s">
        <v>1183</v>
      </c>
      <c r="K917" s="639" t="s">
        <v>1335</v>
      </c>
      <c r="L917" s="646" t="s">
        <v>66</v>
      </c>
      <c r="M917" s="647">
        <v>44891</v>
      </c>
      <c r="N917" s="646"/>
      <c r="O917" s="640">
        <v>1</v>
      </c>
      <c r="P917" s="639" t="s">
        <v>91</v>
      </c>
      <c r="Q917" s="639" t="s">
        <v>1336</v>
      </c>
      <c r="R917" s="646"/>
      <c r="S917" s="646" t="s">
        <v>65</v>
      </c>
      <c r="T917" s="639" t="s">
        <v>2071</v>
      </c>
    </row>
    <row r="918" spans="2:20">
      <c r="B918" s="639" t="s">
        <v>1249</v>
      </c>
      <c r="C918" s="639" t="s">
        <v>1275</v>
      </c>
      <c r="D918" s="640">
        <v>70</v>
      </c>
      <c r="E918" s="640">
        <v>80</v>
      </c>
      <c r="F918" s="640">
        <v>40</v>
      </c>
      <c r="G918" s="640">
        <v>0</v>
      </c>
      <c r="H918" s="639" t="s">
        <v>1330</v>
      </c>
      <c r="I918" s="639" t="s">
        <v>43</v>
      </c>
      <c r="J918" s="639" t="s">
        <v>1340</v>
      </c>
      <c r="K918" s="639" t="s">
        <v>774</v>
      </c>
      <c r="L918" s="646" t="s">
        <v>66</v>
      </c>
      <c r="M918" s="647">
        <v>44891</v>
      </c>
      <c r="N918" s="646"/>
      <c r="O918" s="640">
        <v>1</v>
      </c>
      <c r="P918" s="639" t="s">
        <v>91</v>
      </c>
      <c r="Q918" s="639" t="s">
        <v>1312</v>
      </c>
      <c r="R918" s="639" t="s">
        <v>1341</v>
      </c>
      <c r="S918" s="646" t="s">
        <v>65</v>
      </c>
      <c r="T918" s="639" t="s">
        <v>1342</v>
      </c>
    </row>
    <row r="919" spans="2:20">
      <c r="B919" s="639" t="s">
        <v>1249</v>
      </c>
      <c r="C919" s="639" t="s">
        <v>1202</v>
      </c>
      <c r="D919" s="640">
        <v>270</v>
      </c>
      <c r="E919" s="640">
        <v>280</v>
      </c>
      <c r="F919" s="640">
        <v>40</v>
      </c>
      <c r="G919" s="640">
        <v>0</v>
      </c>
      <c r="H919" s="639" t="s">
        <v>1343</v>
      </c>
      <c r="I919" s="639" t="s">
        <v>1323</v>
      </c>
      <c r="J919" s="639" t="s">
        <v>1324</v>
      </c>
      <c r="K919" s="639" t="s">
        <v>1344</v>
      </c>
      <c r="L919" s="646" t="s">
        <v>66</v>
      </c>
      <c r="M919" s="647">
        <v>44786</v>
      </c>
      <c r="N919" s="646"/>
      <c r="O919" s="640">
        <v>1</v>
      </c>
      <c r="P919" s="639" t="s">
        <v>91</v>
      </c>
      <c r="Q919" s="639" t="s">
        <v>1312</v>
      </c>
      <c r="R919" s="639" t="s">
        <v>1341</v>
      </c>
      <c r="S919" s="646" t="s">
        <v>65</v>
      </c>
      <c r="T919" s="639" t="s">
        <v>1342</v>
      </c>
    </row>
    <row r="920" spans="2:20">
      <c r="B920" s="639" t="s">
        <v>1249</v>
      </c>
      <c r="C920" s="639" t="s">
        <v>1172</v>
      </c>
      <c r="D920" s="640">
        <v>116</v>
      </c>
      <c r="E920" s="640">
        <v>136</v>
      </c>
      <c r="F920" s="640">
        <v>40</v>
      </c>
      <c r="G920" s="640">
        <v>0</v>
      </c>
      <c r="H920" s="639" t="s">
        <v>1318</v>
      </c>
      <c r="I920" s="639" t="s">
        <v>1319</v>
      </c>
      <c r="J920" s="639" t="s">
        <v>1183</v>
      </c>
      <c r="K920" s="639" t="s">
        <v>1335</v>
      </c>
      <c r="L920" s="646" t="s">
        <v>66</v>
      </c>
      <c r="M920" s="647">
        <v>44891</v>
      </c>
      <c r="N920" s="646"/>
      <c r="O920" s="640">
        <v>1</v>
      </c>
      <c r="P920" s="639" t="s">
        <v>91</v>
      </c>
      <c r="Q920" s="639" t="s">
        <v>1312</v>
      </c>
      <c r="R920" s="639" t="s">
        <v>1341</v>
      </c>
      <c r="S920" s="646" t="s">
        <v>65</v>
      </c>
      <c r="T920" s="639" t="s">
        <v>1342</v>
      </c>
    </row>
    <row r="921" spans="2:20">
      <c r="B921" s="639" t="s">
        <v>2072</v>
      </c>
      <c r="C921" s="639" t="s">
        <v>1137</v>
      </c>
      <c r="D921" s="640">
        <v>286</v>
      </c>
      <c r="E921" s="640">
        <v>311</v>
      </c>
      <c r="F921" s="640">
        <v>30</v>
      </c>
      <c r="G921" s="640">
        <v>0</v>
      </c>
      <c r="H921" s="639" t="s">
        <v>1409</v>
      </c>
      <c r="I921" s="639" t="s">
        <v>1410</v>
      </c>
      <c r="J921" s="639" t="s">
        <v>1147</v>
      </c>
      <c r="K921" s="639" t="s">
        <v>1335</v>
      </c>
      <c r="L921" s="646" t="s">
        <v>66</v>
      </c>
      <c r="M921" s="647">
        <v>44898</v>
      </c>
      <c r="N921" s="646"/>
      <c r="O921" s="640">
        <v>2</v>
      </c>
      <c r="P921" s="639" t="s">
        <v>91</v>
      </c>
      <c r="Q921" s="639" t="s">
        <v>1312</v>
      </c>
      <c r="R921" s="639" t="s">
        <v>1341</v>
      </c>
      <c r="S921" s="646" t="s">
        <v>65</v>
      </c>
      <c r="T921" s="639" t="s">
        <v>1428</v>
      </c>
    </row>
    <row r="922" spans="2:20">
      <c r="B922" s="639" t="s">
        <v>2073</v>
      </c>
      <c r="C922" s="639" t="s">
        <v>193</v>
      </c>
      <c r="D922" s="640">
        <v>335</v>
      </c>
      <c r="E922" s="640">
        <v>1105</v>
      </c>
      <c r="F922" s="640">
        <v>0</v>
      </c>
      <c r="G922" s="640">
        <v>0</v>
      </c>
      <c r="H922" s="639" t="s">
        <v>1329</v>
      </c>
      <c r="I922" s="639" t="s">
        <v>1330</v>
      </c>
      <c r="J922" s="639" t="s">
        <v>172</v>
      </c>
      <c r="K922" s="639" t="s">
        <v>1367</v>
      </c>
      <c r="L922" s="646" t="s">
        <v>66</v>
      </c>
      <c r="M922" s="647">
        <v>44886</v>
      </c>
      <c r="N922" s="646"/>
      <c r="O922" s="640">
        <v>1</v>
      </c>
      <c r="P922" s="639" t="s">
        <v>91</v>
      </c>
      <c r="Q922" s="639" t="s">
        <v>1336</v>
      </c>
      <c r="R922" s="646"/>
      <c r="S922" s="646" t="s">
        <v>65</v>
      </c>
      <c r="T922" s="646"/>
    </row>
    <row r="923" spans="2:20">
      <c r="B923" s="639" t="s">
        <v>2074</v>
      </c>
      <c r="C923" s="639" t="s">
        <v>1157</v>
      </c>
      <c r="D923" s="640">
        <v>34</v>
      </c>
      <c r="E923" s="640">
        <v>59</v>
      </c>
      <c r="F923" s="640">
        <v>20</v>
      </c>
      <c r="G923" s="640">
        <v>22</v>
      </c>
      <c r="H923" s="639" t="s">
        <v>1364</v>
      </c>
      <c r="I923" s="639" t="s">
        <v>1365</v>
      </c>
      <c r="J923" s="639" t="s">
        <v>1366</v>
      </c>
      <c r="K923" s="639" t="s">
        <v>1361</v>
      </c>
      <c r="L923" s="646" t="s">
        <v>66</v>
      </c>
      <c r="M923" s="647">
        <v>44891</v>
      </c>
      <c r="N923" s="646"/>
      <c r="O923" s="640">
        <v>2</v>
      </c>
      <c r="P923" s="639" t="s">
        <v>91</v>
      </c>
      <c r="Q923" s="639" t="s">
        <v>1312</v>
      </c>
      <c r="R923" s="639" t="s">
        <v>1341</v>
      </c>
      <c r="S923" s="646" t="s">
        <v>65</v>
      </c>
      <c r="T923" s="639" t="s">
        <v>1368</v>
      </c>
    </row>
    <row r="924" spans="2:20">
      <c r="B924" s="639" t="s">
        <v>2075</v>
      </c>
      <c r="C924" s="639" t="s">
        <v>1120</v>
      </c>
      <c r="D924" s="640">
        <v>132</v>
      </c>
      <c r="E924" s="640">
        <v>162</v>
      </c>
      <c r="F924" s="640">
        <v>40</v>
      </c>
      <c r="G924" s="640">
        <v>40</v>
      </c>
      <c r="H924" s="639" t="s">
        <v>43</v>
      </c>
      <c r="I924" s="639" t="s">
        <v>52</v>
      </c>
      <c r="J924" s="639" t="s">
        <v>1696</v>
      </c>
      <c r="K924" s="639" t="s">
        <v>1351</v>
      </c>
      <c r="L924" s="646" t="s">
        <v>66</v>
      </c>
      <c r="M924" s="647">
        <v>44898</v>
      </c>
      <c r="N924" s="646"/>
      <c r="O924" s="640">
        <v>2</v>
      </c>
      <c r="P924" s="639" t="s">
        <v>91</v>
      </c>
      <c r="Q924" s="639" t="s">
        <v>1312</v>
      </c>
      <c r="R924" s="639" t="s">
        <v>1341</v>
      </c>
      <c r="S924" s="646" t="s">
        <v>65</v>
      </c>
      <c r="T924" s="639" t="s">
        <v>2076</v>
      </c>
    </row>
    <row r="925" spans="2:20">
      <c r="B925" s="639" t="s">
        <v>2077</v>
      </c>
      <c r="C925" s="639" t="s">
        <v>758</v>
      </c>
      <c r="D925" s="640">
        <v>120</v>
      </c>
      <c r="E925" s="640">
        <v>125</v>
      </c>
      <c r="F925" s="640">
        <v>0</v>
      </c>
      <c r="G925" s="640">
        <v>0</v>
      </c>
      <c r="H925" s="639" t="s">
        <v>1330</v>
      </c>
      <c r="I925" s="639" t="s">
        <v>52</v>
      </c>
      <c r="J925" s="639" t="s">
        <v>723</v>
      </c>
      <c r="K925" s="639" t="s">
        <v>1311</v>
      </c>
      <c r="L925" s="646" t="s">
        <v>66</v>
      </c>
      <c r="M925" s="647">
        <v>44912</v>
      </c>
      <c r="N925" s="646"/>
      <c r="O925" s="640">
        <v>1</v>
      </c>
      <c r="P925" s="639" t="s">
        <v>91</v>
      </c>
      <c r="Q925" s="639" t="s">
        <v>1336</v>
      </c>
      <c r="R925" s="646"/>
      <c r="S925" s="646" t="s">
        <v>65</v>
      </c>
      <c r="T925" s="639" t="s">
        <v>2078</v>
      </c>
    </row>
    <row r="926" spans="2:20">
      <c r="B926" s="639" t="s">
        <v>2079</v>
      </c>
      <c r="C926" s="639" t="s">
        <v>193</v>
      </c>
      <c r="D926" s="640">
        <v>385</v>
      </c>
      <c r="E926" s="640">
        <v>390</v>
      </c>
      <c r="F926" s="640">
        <v>0</v>
      </c>
      <c r="G926" s="640">
        <v>0</v>
      </c>
      <c r="H926" s="639" t="s">
        <v>1329</v>
      </c>
      <c r="I926" s="639" t="s">
        <v>1330</v>
      </c>
      <c r="J926" s="639" t="s">
        <v>172</v>
      </c>
      <c r="K926" s="639" t="s">
        <v>1367</v>
      </c>
      <c r="L926" s="646" t="s">
        <v>66</v>
      </c>
      <c r="M926" s="647">
        <v>44886</v>
      </c>
      <c r="N926" s="646"/>
      <c r="O926" s="640">
        <v>1</v>
      </c>
      <c r="P926" s="639" t="s">
        <v>91</v>
      </c>
      <c r="Q926" s="639" t="s">
        <v>1336</v>
      </c>
      <c r="R926" s="646"/>
      <c r="S926" s="646" t="s">
        <v>65</v>
      </c>
      <c r="T926" s="646"/>
    </row>
    <row r="927" spans="2:20">
      <c r="B927" s="639" t="s">
        <v>2080</v>
      </c>
      <c r="C927" s="639" t="s">
        <v>1074</v>
      </c>
      <c r="D927" s="640">
        <v>42</v>
      </c>
      <c r="E927" s="640">
        <v>47</v>
      </c>
      <c r="F927" s="640">
        <v>0</v>
      </c>
      <c r="G927" s="640">
        <v>0</v>
      </c>
      <c r="H927" s="639" t="s">
        <v>43</v>
      </c>
      <c r="I927" s="639" t="s">
        <v>52</v>
      </c>
      <c r="J927" s="639" t="s">
        <v>1645</v>
      </c>
      <c r="K927" s="639" t="s">
        <v>1646</v>
      </c>
      <c r="L927" s="646" t="s">
        <v>66</v>
      </c>
      <c r="M927" s="647">
        <v>44912</v>
      </c>
      <c r="N927" s="646"/>
      <c r="O927" s="640">
        <v>1</v>
      </c>
      <c r="P927" s="639" t="s">
        <v>91</v>
      </c>
      <c r="Q927" s="639" t="s">
        <v>1312</v>
      </c>
      <c r="R927" s="639" t="s">
        <v>1313</v>
      </c>
      <c r="S927" s="646" t="s">
        <v>65</v>
      </c>
      <c r="T927" s="646"/>
    </row>
    <row r="928" spans="2:20">
      <c r="B928" s="639" t="s">
        <v>2081</v>
      </c>
      <c r="C928" s="639" t="s">
        <v>729</v>
      </c>
      <c r="D928" s="640">
        <v>-85</v>
      </c>
      <c r="E928" s="640">
        <v>-75</v>
      </c>
      <c r="F928" s="640">
        <v>0</v>
      </c>
      <c r="G928" s="640">
        <v>0</v>
      </c>
      <c r="H928" s="639" t="s">
        <v>1396</v>
      </c>
      <c r="I928" s="639" t="s">
        <v>1323</v>
      </c>
      <c r="J928" s="639" t="s">
        <v>1397</v>
      </c>
      <c r="K928" s="639" t="s">
        <v>1379</v>
      </c>
      <c r="L928" s="646" t="s">
        <v>66</v>
      </c>
      <c r="M928" s="647">
        <v>44891</v>
      </c>
      <c r="N928" s="646"/>
      <c r="O928" s="640">
        <v>1</v>
      </c>
      <c r="P928" s="639" t="s">
        <v>91</v>
      </c>
      <c r="Q928" s="639" t="s">
        <v>1312</v>
      </c>
      <c r="R928" s="639" t="s">
        <v>1313</v>
      </c>
      <c r="S928" s="646" t="s">
        <v>65</v>
      </c>
      <c r="T928" s="646"/>
    </row>
    <row r="929" spans="2:20">
      <c r="B929" s="639" t="s">
        <v>2082</v>
      </c>
      <c r="C929" s="639" t="s">
        <v>856</v>
      </c>
      <c r="D929" s="640">
        <v>-13</v>
      </c>
      <c r="E929" s="640">
        <v>-3</v>
      </c>
      <c r="F929" s="640">
        <v>90</v>
      </c>
      <c r="G929" s="640">
        <v>0</v>
      </c>
      <c r="H929" s="639" t="s">
        <v>1308</v>
      </c>
      <c r="I929" s="639" t="s">
        <v>1309</v>
      </c>
      <c r="J929" s="639" t="s">
        <v>1310</v>
      </c>
      <c r="K929" s="639" t="s">
        <v>1379</v>
      </c>
      <c r="L929" s="646" t="s">
        <v>66</v>
      </c>
      <c r="M929" s="647">
        <v>44905</v>
      </c>
      <c r="N929" s="646"/>
      <c r="O929" s="640">
        <v>1</v>
      </c>
      <c r="P929" s="639" t="s">
        <v>91</v>
      </c>
      <c r="Q929" s="639" t="s">
        <v>1312</v>
      </c>
      <c r="R929" s="639" t="s">
        <v>1313</v>
      </c>
      <c r="S929" s="646" t="s">
        <v>65</v>
      </c>
      <c r="T929" s="646"/>
    </row>
    <row r="930" spans="2:20">
      <c r="B930" s="639" t="s">
        <v>2083</v>
      </c>
      <c r="C930" s="639" t="s">
        <v>729</v>
      </c>
      <c r="D930" s="640">
        <v>-35</v>
      </c>
      <c r="E930" s="640">
        <v>-25</v>
      </c>
      <c r="F930" s="640">
        <v>0</v>
      </c>
      <c r="G930" s="640">
        <v>0</v>
      </c>
      <c r="H930" s="639" t="s">
        <v>1396</v>
      </c>
      <c r="I930" s="639" t="s">
        <v>1323</v>
      </c>
      <c r="J930" s="639" t="s">
        <v>1397</v>
      </c>
      <c r="K930" s="639" t="s">
        <v>1361</v>
      </c>
      <c r="L930" s="646" t="s">
        <v>66</v>
      </c>
      <c r="M930" s="647">
        <v>44891</v>
      </c>
      <c r="N930" s="646"/>
      <c r="O930" s="640">
        <v>1</v>
      </c>
      <c r="P930" s="639" t="s">
        <v>91</v>
      </c>
      <c r="Q930" s="639" t="s">
        <v>1312</v>
      </c>
      <c r="R930" s="639" t="s">
        <v>1313</v>
      </c>
      <c r="S930" s="646" t="s">
        <v>65</v>
      </c>
      <c r="T930" s="646"/>
    </row>
    <row r="931" spans="2:20">
      <c r="B931" s="639" t="s">
        <v>2084</v>
      </c>
      <c r="C931" s="639" t="s">
        <v>729</v>
      </c>
      <c r="D931" s="640">
        <v>-105</v>
      </c>
      <c r="E931" s="640">
        <v>-95</v>
      </c>
      <c r="F931" s="640">
        <v>0</v>
      </c>
      <c r="G931" s="640">
        <v>0</v>
      </c>
      <c r="H931" s="639" t="s">
        <v>1396</v>
      </c>
      <c r="I931" s="639" t="s">
        <v>1323</v>
      </c>
      <c r="J931" s="639" t="s">
        <v>1397</v>
      </c>
      <c r="K931" s="639" t="s">
        <v>1361</v>
      </c>
      <c r="L931" s="646" t="s">
        <v>66</v>
      </c>
      <c r="M931" s="647">
        <v>44891</v>
      </c>
      <c r="N931" s="646"/>
      <c r="O931" s="640">
        <v>1</v>
      </c>
      <c r="P931" s="639" t="s">
        <v>91</v>
      </c>
      <c r="Q931" s="639" t="s">
        <v>1312</v>
      </c>
      <c r="R931" s="639" t="s">
        <v>1313</v>
      </c>
      <c r="S931" s="646" t="s">
        <v>65</v>
      </c>
      <c r="T931" s="646"/>
    </row>
    <row r="932" spans="2:20">
      <c r="B932" s="639" t="s">
        <v>2085</v>
      </c>
      <c r="C932" s="639" t="s">
        <v>1034</v>
      </c>
      <c r="D932" s="640">
        <v>1</v>
      </c>
      <c r="E932" s="640">
        <v>6</v>
      </c>
      <c r="F932" s="640">
        <v>0</v>
      </c>
      <c r="G932" s="640">
        <v>0</v>
      </c>
      <c r="H932" s="639" t="s">
        <v>1329</v>
      </c>
      <c r="I932" s="639" t="s">
        <v>1330</v>
      </c>
      <c r="J932" s="639" t="s">
        <v>352</v>
      </c>
      <c r="K932" s="639" t="s">
        <v>1379</v>
      </c>
      <c r="L932" s="646" t="s">
        <v>66</v>
      </c>
      <c r="M932" s="647">
        <v>44912</v>
      </c>
      <c r="N932" s="646"/>
      <c r="O932" s="640">
        <v>1</v>
      </c>
      <c r="P932" s="639" t="s">
        <v>91</v>
      </c>
      <c r="Q932" s="639" t="s">
        <v>1312</v>
      </c>
      <c r="R932" s="639" t="s">
        <v>1313</v>
      </c>
      <c r="S932" s="646" t="s">
        <v>65</v>
      </c>
      <c r="T932" s="646"/>
    </row>
    <row r="933" spans="2:20">
      <c r="B933" s="639" t="s">
        <v>2086</v>
      </c>
      <c r="C933" s="639" t="s">
        <v>1034</v>
      </c>
      <c r="D933" s="640">
        <v>17</v>
      </c>
      <c r="E933" s="640">
        <v>22</v>
      </c>
      <c r="F933" s="640">
        <v>0</v>
      </c>
      <c r="G933" s="640">
        <v>0</v>
      </c>
      <c r="H933" s="639" t="s">
        <v>1329</v>
      </c>
      <c r="I933" s="639" t="s">
        <v>1330</v>
      </c>
      <c r="J933" s="639" t="s">
        <v>352</v>
      </c>
      <c r="K933" s="639" t="s">
        <v>1379</v>
      </c>
      <c r="L933" s="646" t="s">
        <v>66</v>
      </c>
      <c r="M933" s="647">
        <v>44912</v>
      </c>
      <c r="N933" s="646"/>
      <c r="O933" s="640">
        <v>1</v>
      </c>
      <c r="P933" s="639" t="s">
        <v>91</v>
      </c>
      <c r="Q933" s="639" t="s">
        <v>1312</v>
      </c>
      <c r="R933" s="639" t="s">
        <v>1313</v>
      </c>
      <c r="S933" s="646" t="s">
        <v>65</v>
      </c>
      <c r="T933" s="646"/>
    </row>
    <row r="934" spans="2:20">
      <c r="B934" s="639" t="s">
        <v>264</v>
      </c>
      <c r="C934" s="639" t="s">
        <v>256</v>
      </c>
      <c r="D934" s="640">
        <v>265</v>
      </c>
      <c r="E934" s="640">
        <v>270</v>
      </c>
      <c r="F934" s="640">
        <v>0</v>
      </c>
      <c r="G934" s="640">
        <v>0</v>
      </c>
      <c r="H934" s="639" t="s">
        <v>1329</v>
      </c>
      <c r="I934" s="639" t="s">
        <v>1330</v>
      </c>
      <c r="J934" s="639" t="s">
        <v>172</v>
      </c>
      <c r="K934" s="639" t="s">
        <v>1367</v>
      </c>
      <c r="L934" s="646" t="s">
        <v>66</v>
      </c>
      <c r="M934" s="647">
        <v>44809</v>
      </c>
      <c r="N934" s="646"/>
      <c r="O934" s="640">
        <v>1</v>
      </c>
      <c r="P934" s="639" t="s">
        <v>91</v>
      </c>
      <c r="Q934" s="639" t="s">
        <v>1336</v>
      </c>
      <c r="R934" s="646"/>
      <c r="S934" s="646" t="s">
        <v>65</v>
      </c>
      <c r="T934" s="639" t="s">
        <v>2087</v>
      </c>
    </row>
    <row r="935" spans="2:20">
      <c r="B935" s="639" t="s">
        <v>264</v>
      </c>
      <c r="C935" s="639" t="s">
        <v>256</v>
      </c>
      <c r="D935" s="640">
        <v>265</v>
      </c>
      <c r="E935" s="640">
        <v>270</v>
      </c>
      <c r="F935" s="640">
        <v>0</v>
      </c>
      <c r="G935" s="640">
        <v>0</v>
      </c>
      <c r="H935" s="639" t="s">
        <v>1329</v>
      </c>
      <c r="I935" s="639" t="s">
        <v>1329</v>
      </c>
      <c r="J935" s="639" t="s">
        <v>1682</v>
      </c>
      <c r="K935" s="639" t="s">
        <v>1367</v>
      </c>
      <c r="L935" s="646" t="s">
        <v>66</v>
      </c>
      <c r="M935" s="647">
        <v>44898</v>
      </c>
      <c r="N935" s="646"/>
      <c r="O935" s="640">
        <v>1</v>
      </c>
      <c r="P935" s="639" t="s">
        <v>91</v>
      </c>
      <c r="Q935" s="639" t="s">
        <v>1336</v>
      </c>
      <c r="R935" s="646"/>
      <c r="S935" s="646" t="s">
        <v>65</v>
      </c>
      <c r="T935" s="639" t="s">
        <v>2087</v>
      </c>
    </row>
    <row r="936" spans="2:20">
      <c r="B936" s="639" t="s">
        <v>1016</v>
      </c>
      <c r="C936" s="639" t="s">
        <v>1013</v>
      </c>
      <c r="D936" s="640">
        <v>242</v>
      </c>
      <c r="E936" s="640">
        <v>247</v>
      </c>
      <c r="F936" s="640">
        <v>0</v>
      </c>
      <c r="G936" s="640">
        <v>0</v>
      </c>
      <c r="H936" s="639" t="s">
        <v>1346</v>
      </c>
      <c r="I936" s="639" t="s">
        <v>1347</v>
      </c>
      <c r="J936" s="639" t="s">
        <v>1348</v>
      </c>
      <c r="K936" s="639" t="s">
        <v>1361</v>
      </c>
      <c r="L936" s="646" t="s">
        <v>66</v>
      </c>
      <c r="M936" s="647">
        <v>44912</v>
      </c>
      <c r="N936" s="646"/>
      <c r="O936" s="640">
        <v>1</v>
      </c>
      <c r="P936" s="639" t="s">
        <v>91</v>
      </c>
      <c r="Q936" s="639" t="s">
        <v>1336</v>
      </c>
      <c r="R936" s="646"/>
      <c r="S936" s="646" t="s">
        <v>65</v>
      </c>
      <c r="T936" s="639" t="s">
        <v>2088</v>
      </c>
    </row>
    <row r="937" spans="2:20">
      <c r="B937" s="639" t="s">
        <v>2089</v>
      </c>
      <c r="C937" s="639" t="s">
        <v>729</v>
      </c>
      <c r="D937" s="640">
        <v>-65</v>
      </c>
      <c r="E937" s="640">
        <v>-55</v>
      </c>
      <c r="F937" s="640">
        <v>0</v>
      </c>
      <c r="G937" s="640">
        <v>0</v>
      </c>
      <c r="H937" s="639" t="s">
        <v>1396</v>
      </c>
      <c r="I937" s="639" t="s">
        <v>1323</v>
      </c>
      <c r="J937" s="639" t="s">
        <v>1397</v>
      </c>
      <c r="K937" s="639" t="s">
        <v>1379</v>
      </c>
      <c r="L937" s="646" t="s">
        <v>66</v>
      </c>
      <c r="M937" s="647">
        <v>44891</v>
      </c>
      <c r="N937" s="646"/>
      <c r="O937" s="640">
        <v>1</v>
      </c>
      <c r="P937" s="639" t="s">
        <v>91</v>
      </c>
      <c r="Q937" s="639" t="s">
        <v>1312</v>
      </c>
      <c r="R937" s="639" t="s">
        <v>1313</v>
      </c>
      <c r="S937" s="646" t="s">
        <v>65</v>
      </c>
      <c r="T937" s="646"/>
    </row>
    <row r="938" spans="2:20">
      <c r="B938" s="639" t="s">
        <v>943</v>
      </c>
      <c r="C938" s="639" t="s">
        <v>931</v>
      </c>
      <c r="D938" s="640">
        <v>-42</v>
      </c>
      <c r="E938" s="640">
        <v>-37</v>
      </c>
      <c r="F938" s="640">
        <v>0</v>
      </c>
      <c r="G938" s="640">
        <v>0</v>
      </c>
      <c r="H938" s="639" t="s">
        <v>1330</v>
      </c>
      <c r="I938" s="639" t="s">
        <v>52</v>
      </c>
      <c r="J938" s="639" t="s">
        <v>697</v>
      </c>
      <c r="K938" s="639" t="s">
        <v>1361</v>
      </c>
      <c r="L938" s="646" t="s">
        <v>66</v>
      </c>
      <c r="M938" s="647">
        <v>44905</v>
      </c>
      <c r="N938" s="646"/>
      <c r="O938" s="640">
        <v>1</v>
      </c>
      <c r="P938" s="639" t="s">
        <v>67</v>
      </c>
      <c r="Q938" s="639" t="s">
        <v>1312</v>
      </c>
      <c r="R938" s="639" t="s">
        <v>1313</v>
      </c>
      <c r="S938" s="646" t="s">
        <v>65</v>
      </c>
      <c r="T938" s="646"/>
    </row>
    <row r="939" spans="2:20">
      <c r="B939" s="639" t="s">
        <v>943</v>
      </c>
      <c r="C939" s="639" t="s">
        <v>931</v>
      </c>
      <c r="D939" s="640">
        <v>-52</v>
      </c>
      <c r="E939" s="640">
        <v>-47</v>
      </c>
      <c r="F939" s="640">
        <v>0</v>
      </c>
      <c r="G939" s="640">
        <v>0</v>
      </c>
      <c r="H939" s="639" t="s">
        <v>1330</v>
      </c>
      <c r="I939" s="639" t="s">
        <v>52</v>
      </c>
      <c r="J939" s="639" t="s">
        <v>697</v>
      </c>
      <c r="K939" s="639" t="s">
        <v>1361</v>
      </c>
      <c r="L939" s="646" t="s">
        <v>66</v>
      </c>
      <c r="M939" s="647">
        <v>44905</v>
      </c>
      <c r="N939" s="646"/>
      <c r="O939" s="640">
        <v>1</v>
      </c>
      <c r="P939" s="639" t="s">
        <v>70</v>
      </c>
      <c r="Q939" s="639" t="s">
        <v>1312</v>
      </c>
      <c r="R939" s="639" t="s">
        <v>1313</v>
      </c>
      <c r="S939" s="646" t="s">
        <v>65</v>
      </c>
      <c r="T939" s="646"/>
    </row>
    <row r="940" spans="2:20">
      <c r="B940" s="639" t="s">
        <v>882</v>
      </c>
      <c r="C940" s="639" t="s">
        <v>883</v>
      </c>
      <c r="D940" s="640">
        <v>-114</v>
      </c>
      <c r="E940" s="640">
        <v>-109</v>
      </c>
      <c r="F940" s="640">
        <v>45</v>
      </c>
      <c r="G940" s="640">
        <v>0</v>
      </c>
      <c r="H940" s="639" t="s">
        <v>1319</v>
      </c>
      <c r="I940" s="639" t="s">
        <v>52</v>
      </c>
      <c r="J940" s="639" t="s">
        <v>1446</v>
      </c>
      <c r="K940" s="639" t="s">
        <v>1331</v>
      </c>
      <c r="L940" s="646" t="s">
        <v>66</v>
      </c>
      <c r="M940" s="647">
        <v>44912</v>
      </c>
      <c r="N940" s="646"/>
      <c r="O940" s="640">
        <v>1</v>
      </c>
      <c r="P940" s="639" t="s">
        <v>91</v>
      </c>
      <c r="Q940" s="639" t="s">
        <v>1312</v>
      </c>
      <c r="R940" s="639" t="s">
        <v>1313</v>
      </c>
      <c r="S940" s="646" t="s">
        <v>222</v>
      </c>
      <c r="T940" s="639" t="s">
        <v>1488</v>
      </c>
    </row>
    <row r="941" spans="2:20">
      <c r="B941" s="639" t="s">
        <v>1112</v>
      </c>
      <c r="C941" s="639" t="s">
        <v>1103</v>
      </c>
      <c r="D941" s="640">
        <v>43</v>
      </c>
      <c r="E941" s="640">
        <v>73</v>
      </c>
      <c r="F941" s="640">
        <v>20</v>
      </c>
      <c r="G941" s="640">
        <v>45</v>
      </c>
      <c r="H941" s="639" t="s">
        <v>1364</v>
      </c>
      <c r="I941" s="639" t="s">
        <v>1365</v>
      </c>
      <c r="J941" s="639" t="s">
        <v>1098</v>
      </c>
      <c r="K941" s="639" t="s">
        <v>1367</v>
      </c>
      <c r="L941" s="646" t="s">
        <v>66</v>
      </c>
      <c r="M941" s="647">
        <v>44905</v>
      </c>
      <c r="N941" s="646"/>
      <c r="O941" s="640">
        <v>1</v>
      </c>
      <c r="P941" s="639" t="s">
        <v>91</v>
      </c>
      <c r="Q941" s="639" t="s">
        <v>1312</v>
      </c>
      <c r="R941" s="639" t="s">
        <v>1341</v>
      </c>
      <c r="S941" s="646" t="s">
        <v>65</v>
      </c>
      <c r="T941" s="639" t="s">
        <v>1342</v>
      </c>
    </row>
    <row r="942" spans="2:20">
      <c r="B942" s="639" t="s">
        <v>1252</v>
      </c>
      <c r="C942" s="639" t="s">
        <v>1172</v>
      </c>
      <c r="D942" s="640">
        <v>89</v>
      </c>
      <c r="E942" s="640">
        <v>109</v>
      </c>
      <c r="F942" s="640">
        <v>40</v>
      </c>
      <c r="G942" s="640">
        <v>0</v>
      </c>
      <c r="H942" s="639" t="s">
        <v>1318</v>
      </c>
      <c r="I942" s="639" t="s">
        <v>1319</v>
      </c>
      <c r="J942" s="639" t="s">
        <v>1183</v>
      </c>
      <c r="K942" s="639" t="s">
        <v>1335</v>
      </c>
      <c r="L942" s="646" t="s">
        <v>66</v>
      </c>
      <c r="M942" s="647">
        <v>44891</v>
      </c>
      <c r="N942" s="646"/>
      <c r="O942" s="640">
        <v>1</v>
      </c>
      <c r="P942" s="639" t="s">
        <v>91</v>
      </c>
      <c r="Q942" s="639" t="s">
        <v>1312</v>
      </c>
      <c r="R942" s="639" t="s">
        <v>1341</v>
      </c>
      <c r="S942" s="646" t="s">
        <v>65</v>
      </c>
      <c r="T942" s="639" t="s">
        <v>1342</v>
      </c>
    </row>
    <row r="943" spans="2:20">
      <c r="B943" s="639" t="s">
        <v>564</v>
      </c>
      <c r="C943" s="639" t="s">
        <v>546</v>
      </c>
      <c r="D943" s="640">
        <v>66</v>
      </c>
      <c r="E943" s="640">
        <v>86</v>
      </c>
      <c r="F943" s="640">
        <v>0</v>
      </c>
      <c r="G943" s="640">
        <v>0</v>
      </c>
      <c r="H943" s="639" t="s">
        <v>1308</v>
      </c>
      <c r="I943" s="639" t="s">
        <v>1309</v>
      </c>
      <c r="J943" s="639" t="s">
        <v>551</v>
      </c>
      <c r="K943" s="639" t="s">
        <v>701</v>
      </c>
      <c r="L943" s="646" t="s">
        <v>66</v>
      </c>
      <c r="M943" s="647">
        <v>44891</v>
      </c>
      <c r="N943" s="646"/>
      <c r="O943" s="640">
        <v>1</v>
      </c>
      <c r="P943" s="639" t="s">
        <v>91</v>
      </c>
      <c r="Q943" s="639" t="s">
        <v>1312</v>
      </c>
      <c r="R943" s="639" t="s">
        <v>1313</v>
      </c>
      <c r="S943" s="646" t="s">
        <v>65</v>
      </c>
      <c r="T943" s="646"/>
    </row>
    <row r="944" spans="2:20">
      <c r="B944" s="639" t="s">
        <v>564</v>
      </c>
      <c r="C944" s="639" t="s">
        <v>564</v>
      </c>
      <c r="D944" s="640">
        <v>13</v>
      </c>
      <c r="E944" s="640">
        <v>23</v>
      </c>
      <c r="F944" s="640">
        <v>0</v>
      </c>
      <c r="G944" s="640">
        <v>0</v>
      </c>
      <c r="H944" s="639" t="s">
        <v>1329</v>
      </c>
      <c r="I944" s="639" t="s">
        <v>1330</v>
      </c>
      <c r="J944" s="639" t="s">
        <v>244</v>
      </c>
      <c r="K944" s="639" t="s">
        <v>563</v>
      </c>
      <c r="L944" s="646" t="s">
        <v>66</v>
      </c>
      <c r="M944" s="647">
        <v>44891</v>
      </c>
      <c r="N944" s="646"/>
      <c r="O944" s="640">
        <v>1</v>
      </c>
      <c r="P944" s="639" t="s">
        <v>91</v>
      </c>
      <c r="Q944" s="639" t="s">
        <v>1312</v>
      </c>
      <c r="R944" s="639" t="s">
        <v>1313</v>
      </c>
      <c r="S944" s="646" t="s">
        <v>65</v>
      </c>
      <c r="T944" s="639" t="s">
        <v>2090</v>
      </c>
    </row>
    <row r="945" spans="2:20">
      <c r="B945" s="639" t="s">
        <v>2091</v>
      </c>
      <c r="C945" s="639" t="s">
        <v>373</v>
      </c>
      <c r="D945" s="640">
        <v>374</v>
      </c>
      <c r="E945" s="640">
        <v>404</v>
      </c>
      <c r="F945" s="640">
        <v>0</v>
      </c>
      <c r="G945" s="640">
        <v>0</v>
      </c>
      <c r="H945" s="639" t="s">
        <v>1330</v>
      </c>
      <c r="I945" s="639" t="s">
        <v>52</v>
      </c>
      <c r="J945" s="639" t="s">
        <v>1334</v>
      </c>
      <c r="K945" s="639" t="s">
        <v>1335</v>
      </c>
      <c r="L945" s="646" t="s">
        <v>66</v>
      </c>
      <c r="M945" s="647">
        <v>44884</v>
      </c>
      <c r="N945" s="646"/>
      <c r="O945" s="640">
        <v>2</v>
      </c>
      <c r="P945" s="639" t="s">
        <v>91</v>
      </c>
      <c r="Q945" s="639" t="s">
        <v>1336</v>
      </c>
      <c r="R945" s="646"/>
      <c r="S945" s="646" t="s">
        <v>65</v>
      </c>
      <c r="T945" s="639" t="s">
        <v>1482</v>
      </c>
    </row>
    <row r="946" spans="2:20">
      <c r="B946" s="639" t="s">
        <v>2092</v>
      </c>
      <c r="C946" s="639" t="s">
        <v>729</v>
      </c>
      <c r="D946" s="640">
        <v>-85</v>
      </c>
      <c r="E946" s="640">
        <v>-75</v>
      </c>
      <c r="F946" s="640">
        <v>0</v>
      </c>
      <c r="G946" s="640">
        <v>0</v>
      </c>
      <c r="H946" s="639" t="s">
        <v>1396</v>
      </c>
      <c r="I946" s="639" t="s">
        <v>1323</v>
      </c>
      <c r="J946" s="639" t="s">
        <v>1397</v>
      </c>
      <c r="K946" s="639" t="s">
        <v>1379</v>
      </c>
      <c r="L946" s="646" t="s">
        <v>66</v>
      </c>
      <c r="M946" s="647">
        <v>44891</v>
      </c>
      <c r="N946" s="646"/>
      <c r="O946" s="640">
        <v>1</v>
      </c>
      <c r="P946" s="639" t="s">
        <v>91</v>
      </c>
      <c r="Q946" s="639" t="s">
        <v>1312</v>
      </c>
      <c r="R946" s="639" t="s">
        <v>1313</v>
      </c>
      <c r="S946" s="646" t="s">
        <v>65</v>
      </c>
      <c r="T946" s="646"/>
    </row>
    <row r="947" spans="2:20">
      <c r="B947" s="639" t="s">
        <v>2093</v>
      </c>
      <c r="C947" s="639" t="s">
        <v>1090</v>
      </c>
      <c r="D947" s="640">
        <v>133</v>
      </c>
      <c r="E947" s="640">
        <v>143</v>
      </c>
      <c r="F947" s="640">
        <v>40</v>
      </c>
      <c r="G947" s="640">
        <v>20</v>
      </c>
      <c r="H947" s="639" t="s">
        <v>1364</v>
      </c>
      <c r="I947" s="639" t="s">
        <v>1365</v>
      </c>
      <c r="J947" s="639" t="s">
        <v>1098</v>
      </c>
      <c r="K947" s="639" t="s">
        <v>1367</v>
      </c>
      <c r="L947" s="646" t="s">
        <v>66</v>
      </c>
      <c r="M947" s="647">
        <v>44905</v>
      </c>
      <c r="N947" s="646"/>
      <c r="O947" s="640">
        <v>1</v>
      </c>
      <c r="P947" s="639" t="s">
        <v>91</v>
      </c>
      <c r="Q947" s="639" t="s">
        <v>1312</v>
      </c>
      <c r="R947" s="639" t="s">
        <v>1341</v>
      </c>
      <c r="S947" s="646" t="s">
        <v>65</v>
      </c>
      <c r="T947" s="639" t="s">
        <v>1342</v>
      </c>
    </row>
    <row r="948" spans="2:20">
      <c r="B948" s="639" t="s">
        <v>1255</v>
      </c>
      <c r="C948" s="639" t="s">
        <v>1172</v>
      </c>
      <c r="D948" s="640">
        <v>300</v>
      </c>
      <c r="E948" s="640">
        <v>320</v>
      </c>
      <c r="F948" s="640">
        <v>0</v>
      </c>
      <c r="G948" s="640">
        <v>0</v>
      </c>
      <c r="H948" s="639" t="s">
        <v>1318</v>
      </c>
      <c r="I948" s="639" t="s">
        <v>1319</v>
      </c>
      <c r="J948" s="639" t="s">
        <v>1183</v>
      </c>
      <c r="K948" s="639" t="s">
        <v>1435</v>
      </c>
      <c r="L948" s="646" t="s">
        <v>66</v>
      </c>
      <c r="M948" s="647">
        <v>44891</v>
      </c>
      <c r="N948" s="646"/>
      <c r="O948" s="640">
        <v>2</v>
      </c>
      <c r="P948" s="639" t="s">
        <v>91</v>
      </c>
      <c r="Q948" s="639" t="s">
        <v>1336</v>
      </c>
      <c r="R948" s="646"/>
      <c r="S948" s="646" t="s">
        <v>65</v>
      </c>
      <c r="T948" s="639" t="s">
        <v>2094</v>
      </c>
    </row>
    <row r="949" spans="2:20">
      <c r="B949" s="639" t="s">
        <v>2095</v>
      </c>
      <c r="C949" s="639" t="s">
        <v>856</v>
      </c>
      <c r="D949" s="640">
        <v>-21</v>
      </c>
      <c r="E949" s="640">
        <v>-11</v>
      </c>
      <c r="F949" s="640">
        <v>90</v>
      </c>
      <c r="G949" s="640">
        <v>0</v>
      </c>
      <c r="H949" s="639" t="s">
        <v>1308</v>
      </c>
      <c r="I949" s="639" t="s">
        <v>1309</v>
      </c>
      <c r="J949" s="639" t="s">
        <v>1310</v>
      </c>
      <c r="K949" s="639" t="s">
        <v>1311</v>
      </c>
      <c r="L949" s="646" t="s">
        <v>66</v>
      </c>
      <c r="M949" s="647">
        <v>44905</v>
      </c>
      <c r="N949" s="646"/>
      <c r="O949" s="640">
        <v>1</v>
      </c>
      <c r="P949" s="639" t="s">
        <v>91</v>
      </c>
      <c r="Q949" s="639" t="s">
        <v>1312</v>
      </c>
      <c r="R949" s="639" t="s">
        <v>1313</v>
      </c>
      <c r="S949" s="646" t="s">
        <v>65</v>
      </c>
      <c r="T949" s="639" t="s">
        <v>1504</v>
      </c>
    </row>
    <row r="950" spans="2:20">
      <c r="B950" s="639" t="s">
        <v>2096</v>
      </c>
      <c r="C950" s="639" t="s">
        <v>193</v>
      </c>
      <c r="D950" s="640">
        <v>195</v>
      </c>
      <c r="E950" s="640">
        <v>685</v>
      </c>
      <c r="F950" s="640">
        <v>0</v>
      </c>
      <c r="G950" s="640">
        <v>0</v>
      </c>
      <c r="H950" s="639" t="s">
        <v>1329</v>
      </c>
      <c r="I950" s="639" t="s">
        <v>1330</v>
      </c>
      <c r="J950" s="639" t="s">
        <v>172</v>
      </c>
      <c r="K950" s="639" t="s">
        <v>1367</v>
      </c>
      <c r="L950" s="646" t="s">
        <v>66</v>
      </c>
      <c r="M950" s="647">
        <v>44886</v>
      </c>
      <c r="N950" s="646"/>
      <c r="O950" s="640">
        <v>1</v>
      </c>
      <c r="P950" s="639" t="s">
        <v>91</v>
      </c>
      <c r="Q950" s="639" t="s">
        <v>1336</v>
      </c>
      <c r="R950" s="646"/>
      <c r="S950" s="646" t="s">
        <v>65</v>
      </c>
      <c r="T950" s="646"/>
    </row>
    <row r="951" spans="2:20">
      <c r="B951" s="639" t="s">
        <v>1013</v>
      </c>
      <c r="C951" s="639" t="s">
        <v>1013</v>
      </c>
      <c r="D951" s="640">
        <v>-90</v>
      </c>
      <c r="E951" s="640">
        <v>-85</v>
      </c>
      <c r="F951" s="640">
        <v>0</v>
      </c>
      <c r="G951" s="640">
        <v>0</v>
      </c>
      <c r="H951" s="639" t="s">
        <v>1346</v>
      </c>
      <c r="I951" s="639" t="s">
        <v>1347</v>
      </c>
      <c r="J951" s="639" t="s">
        <v>1348</v>
      </c>
      <c r="K951" s="639" t="s">
        <v>2097</v>
      </c>
      <c r="L951" s="646" t="s">
        <v>66</v>
      </c>
      <c r="M951" s="647">
        <v>44912</v>
      </c>
      <c r="N951" s="646"/>
      <c r="O951" s="640">
        <v>1</v>
      </c>
      <c r="P951" s="639" t="s">
        <v>547</v>
      </c>
      <c r="Q951" s="639" t="s">
        <v>1312</v>
      </c>
      <c r="R951" s="639" t="s">
        <v>1313</v>
      </c>
      <c r="S951" s="646" t="s">
        <v>65</v>
      </c>
      <c r="T951" s="639" t="s">
        <v>1327</v>
      </c>
    </row>
    <row r="952" spans="2:20">
      <c r="B952" s="639" t="s">
        <v>1013</v>
      </c>
      <c r="C952" s="639" t="s">
        <v>1013</v>
      </c>
      <c r="D952" s="640">
        <v>-105</v>
      </c>
      <c r="E952" s="640">
        <v>-100</v>
      </c>
      <c r="F952" s="640">
        <v>0</v>
      </c>
      <c r="G952" s="640">
        <v>0</v>
      </c>
      <c r="H952" s="639" t="s">
        <v>1346</v>
      </c>
      <c r="I952" s="639" t="s">
        <v>1347</v>
      </c>
      <c r="J952" s="639" t="s">
        <v>1348</v>
      </c>
      <c r="K952" s="639" t="s">
        <v>2097</v>
      </c>
      <c r="L952" s="646" t="s">
        <v>66</v>
      </c>
      <c r="M952" s="647">
        <v>44912</v>
      </c>
      <c r="N952" s="646"/>
      <c r="O952" s="640">
        <v>1</v>
      </c>
      <c r="P952" s="639" t="s">
        <v>70</v>
      </c>
      <c r="Q952" s="639" t="s">
        <v>1312</v>
      </c>
      <c r="R952" s="639" t="s">
        <v>1313</v>
      </c>
      <c r="S952" s="646" t="s">
        <v>65</v>
      </c>
      <c r="T952" s="639" t="s">
        <v>2098</v>
      </c>
    </row>
    <row r="953" spans="2:20">
      <c r="B953" s="639" t="s">
        <v>1013</v>
      </c>
      <c r="C953" s="639" t="s">
        <v>1013</v>
      </c>
      <c r="D953" s="640">
        <v>-57</v>
      </c>
      <c r="E953" s="640">
        <v>-52</v>
      </c>
      <c r="F953" s="640">
        <v>0</v>
      </c>
      <c r="G953" s="640">
        <v>0</v>
      </c>
      <c r="H953" s="639" t="s">
        <v>1346</v>
      </c>
      <c r="I953" s="639" t="s">
        <v>1347</v>
      </c>
      <c r="J953" s="639" t="s">
        <v>1348</v>
      </c>
      <c r="K953" s="639" t="s">
        <v>2097</v>
      </c>
      <c r="L953" s="646" t="s">
        <v>66</v>
      </c>
      <c r="M953" s="647">
        <v>44912</v>
      </c>
      <c r="N953" s="646"/>
      <c r="O953" s="640">
        <v>1</v>
      </c>
      <c r="P953" s="639" t="s">
        <v>2099</v>
      </c>
      <c r="Q953" s="639" t="s">
        <v>1312</v>
      </c>
      <c r="R953" s="639" t="s">
        <v>1313</v>
      </c>
      <c r="S953" s="646" t="s">
        <v>65</v>
      </c>
      <c r="T953" s="639" t="s">
        <v>1448</v>
      </c>
    </row>
    <row r="954" spans="2:20">
      <c r="B954" s="639" t="s">
        <v>1013</v>
      </c>
      <c r="C954" s="639" t="s">
        <v>1013</v>
      </c>
      <c r="D954" s="640">
        <v>-75</v>
      </c>
      <c r="E954" s="640">
        <v>-70</v>
      </c>
      <c r="F954" s="640">
        <v>0</v>
      </c>
      <c r="G954" s="640">
        <v>0</v>
      </c>
      <c r="H954" s="639" t="s">
        <v>1346</v>
      </c>
      <c r="I954" s="639" t="s">
        <v>1347</v>
      </c>
      <c r="J954" s="639" t="s">
        <v>1348</v>
      </c>
      <c r="K954" s="639" t="s">
        <v>2097</v>
      </c>
      <c r="L954" s="646" t="s">
        <v>66</v>
      </c>
      <c r="M954" s="647">
        <v>44912</v>
      </c>
      <c r="N954" s="646"/>
      <c r="O954" s="640">
        <v>1</v>
      </c>
      <c r="P954" s="639" t="s">
        <v>117</v>
      </c>
      <c r="Q954" s="639" t="s">
        <v>1312</v>
      </c>
      <c r="R954" s="639" t="s">
        <v>1313</v>
      </c>
      <c r="S954" s="646" t="s">
        <v>65</v>
      </c>
      <c r="T954" s="639" t="s">
        <v>2100</v>
      </c>
    </row>
    <row r="955" spans="2:20">
      <c r="B955" s="639" t="s">
        <v>1013</v>
      </c>
      <c r="C955" s="639" t="s">
        <v>1013</v>
      </c>
      <c r="D955" s="640">
        <v>-60</v>
      </c>
      <c r="E955" s="640">
        <v>-55</v>
      </c>
      <c r="F955" s="640">
        <v>0</v>
      </c>
      <c r="G955" s="640">
        <v>0</v>
      </c>
      <c r="H955" s="639" t="s">
        <v>1346</v>
      </c>
      <c r="I955" s="639" t="s">
        <v>1347</v>
      </c>
      <c r="J955" s="639" t="s">
        <v>1348</v>
      </c>
      <c r="K955" s="639" t="s">
        <v>2097</v>
      </c>
      <c r="L955" s="646" t="s">
        <v>66</v>
      </c>
      <c r="M955" s="647">
        <v>44912</v>
      </c>
      <c r="N955" s="646"/>
      <c r="O955" s="640">
        <v>1</v>
      </c>
      <c r="P955" s="639" t="s">
        <v>2101</v>
      </c>
      <c r="Q955" s="639" t="s">
        <v>1312</v>
      </c>
      <c r="R955" s="639" t="s">
        <v>1313</v>
      </c>
      <c r="S955" s="646" t="s">
        <v>65</v>
      </c>
      <c r="T955" s="639" t="s">
        <v>2100</v>
      </c>
    </row>
    <row r="956" spans="2:20">
      <c r="B956" s="639" t="s">
        <v>2102</v>
      </c>
      <c r="C956" s="639" t="s">
        <v>1034</v>
      </c>
      <c r="D956" s="640">
        <v>13</v>
      </c>
      <c r="E956" s="640">
        <v>18</v>
      </c>
      <c r="F956" s="640">
        <v>0</v>
      </c>
      <c r="G956" s="640">
        <v>0</v>
      </c>
      <c r="H956" s="639" t="s">
        <v>1329</v>
      </c>
      <c r="I956" s="639" t="s">
        <v>1330</v>
      </c>
      <c r="J956" s="639" t="s">
        <v>352</v>
      </c>
      <c r="K956" s="639" t="s">
        <v>1379</v>
      </c>
      <c r="L956" s="646" t="s">
        <v>66</v>
      </c>
      <c r="M956" s="647">
        <v>44912</v>
      </c>
      <c r="N956" s="646"/>
      <c r="O956" s="640">
        <v>1</v>
      </c>
      <c r="P956" s="639" t="s">
        <v>91</v>
      </c>
      <c r="Q956" s="639" t="s">
        <v>1312</v>
      </c>
      <c r="R956" s="639" t="s">
        <v>1313</v>
      </c>
      <c r="S956" s="646" t="s">
        <v>65</v>
      </c>
      <c r="T956" s="646"/>
    </row>
    <row r="957" spans="2:20">
      <c r="B957" s="639" t="s">
        <v>2103</v>
      </c>
      <c r="C957" s="639" t="s">
        <v>1034</v>
      </c>
      <c r="D957" s="640">
        <v>-16</v>
      </c>
      <c r="E957" s="640">
        <v>-11</v>
      </c>
      <c r="F957" s="640">
        <v>0</v>
      </c>
      <c r="G957" s="640">
        <v>0</v>
      </c>
      <c r="H957" s="639" t="s">
        <v>1329</v>
      </c>
      <c r="I957" s="639" t="s">
        <v>1330</v>
      </c>
      <c r="J957" s="639" t="s">
        <v>352</v>
      </c>
      <c r="K957" s="639" t="s">
        <v>1379</v>
      </c>
      <c r="L957" s="646" t="s">
        <v>66</v>
      </c>
      <c r="M957" s="647">
        <v>44912</v>
      </c>
      <c r="N957" s="646"/>
      <c r="O957" s="640">
        <v>1</v>
      </c>
      <c r="P957" s="639" t="s">
        <v>91</v>
      </c>
      <c r="Q957" s="639" t="s">
        <v>1312</v>
      </c>
      <c r="R957" s="639" t="s">
        <v>1313</v>
      </c>
      <c r="S957" s="646" t="s">
        <v>65</v>
      </c>
      <c r="T957" s="646"/>
    </row>
    <row r="958" spans="2:20">
      <c r="B958" s="639" t="s">
        <v>2104</v>
      </c>
      <c r="C958" s="639" t="s">
        <v>729</v>
      </c>
      <c r="D958" s="640">
        <v>-65</v>
      </c>
      <c r="E958" s="640">
        <v>-55</v>
      </c>
      <c r="F958" s="640">
        <v>0</v>
      </c>
      <c r="G958" s="640">
        <v>0</v>
      </c>
      <c r="H958" s="639" t="s">
        <v>1396</v>
      </c>
      <c r="I958" s="639" t="s">
        <v>1323</v>
      </c>
      <c r="J958" s="639" t="s">
        <v>1397</v>
      </c>
      <c r="K958" s="639" t="s">
        <v>1379</v>
      </c>
      <c r="L958" s="646" t="s">
        <v>66</v>
      </c>
      <c r="M958" s="647">
        <v>44891</v>
      </c>
      <c r="N958" s="646"/>
      <c r="O958" s="640">
        <v>1</v>
      </c>
      <c r="P958" s="639" t="s">
        <v>91</v>
      </c>
      <c r="Q958" s="639" t="s">
        <v>1312</v>
      </c>
      <c r="R958" s="639" t="s">
        <v>1313</v>
      </c>
      <c r="S958" s="646" t="s">
        <v>65</v>
      </c>
      <c r="T958" s="646"/>
    </row>
    <row r="959" spans="2:20">
      <c r="B959" s="639" t="s">
        <v>2105</v>
      </c>
      <c r="C959" s="639" t="s">
        <v>907</v>
      </c>
      <c r="D959" s="640">
        <v>-63</v>
      </c>
      <c r="E959" s="640">
        <v>-58</v>
      </c>
      <c r="F959" s="640">
        <v>0</v>
      </c>
      <c r="G959" s="640">
        <v>0</v>
      </c>
      <c r="H959" s="639" t="s">
        <v>1318</v>
      </c>
      <c r="I959" s="639" t="s">
        <v>1319</v>
      </c>
      <c r="J959" s="639" t="s">
        <v>1529</v>
      </c>
      <c r="K959" s="639" t="s">
        <v>1379</v>
      </c>
      <c r="L959" s="646" t="s">
        <v>66</v>
      </c>
      <c r="M959" s="647">
        <v>44905</v>
      </c>
      <c r="N959" s="646"/>
      <c r="O959" s="640">
        <v>1</v>
      </c>
      <c r="P959" s="639" t="s">
        <v>91</v>
      </c>
      <c r="Q959" s="639" t="s">
        <v>1312</v>
      </c>
      <c r="R959" s="639" t="s">
        <v>1313</v>
      </c>
      <c r="S959" s="646" t="s">
        <v>65</v>
      </c>
      <c r="T959" s="646"/>
    </row>
    <row r="960" spans="2:20">
      <c r="B960" s="639" t="s">
        <v>148</v>
      </c>
      <c r="C960" s="639" t="s">
        <v>107</v>
      </c>
      <c r="D960" s="640">
        <v>298</v>
      </c>
      <c r="E960" s="640">
        <v>303</v>
      </c>
      <c r="F960" s="640">
        <v>0</v>
      </c>
      <c r="G960" s="640">
        <v>0</v>
      </c>
      <c r="H960" s="639" t="s">
        <v>1691</v>
      </c>
      <c r="I960" s="639" t="s">
        <v>1692</v>
      </c>
      <c r="J960" s="639" t="s">
        <v>1693</v>
      </c>
      <c r="K960" s="639" t="s">
        <v>1338</v>
      </c>
      <c r="L960" s="646" t="s">
        <v>66</v>
      </c>
      <c r="M960" s="647">
        <v>44533</v>
      </c>
      <c r="N960" s="646"/>
      <c r="O960" s="640">
        <v>2</v>
      </c>
      <c r="P960" s="639" t="s">
        <v>91</v>
      </c>
      <c r="Q960" s="639" t="s">
        <v>1336</v>
      </c>
      <c r="R960" s="646"/>
      <c r="S960" s="646" t="s">
        <v>65</v>
      </c>
      <c r="T960" s="639" t="s">
        <v>2106</v>
      </c>
    </row>
    <row r="961" spans="2:20">
      <c r="B961" s="639" t="s">
        <v>2107</v>
      </c>
      <c r="C961" s="639" t="s">
        <v>64</v>
      </c>
      <c r="D961" s="640">
        <v>65</v>
      </c>
      <c r="E961" s="640">
        <v>70</v>
      </c>
      <c r="F961" s="640">
        <v>0</v>
      </c>
      <c r="G961" s="640">
        <v>0</v>
      </c>
      <c r="H961" s="639" t="s">
        <v>1373</v>
      </c>
      <c r="I961" s="639" t="s">
        <v>1374</v>
      </c>
      <c r="J961" s="639" t="s">
        <v>1375</v>
      </c>
      <c r="K961" s="639" t="s">
        <v>1514</v>
      </c>
      <c r="L961" s="646" t="s">
        <v>66</v>
      </c>
      <c r="M961" s="647">
        <v>44210</v>
      </c>
      <c r="N961" s="646"/>
      <c r="O961" s="640">
        <v>2</v>
      </c>
      <c r="P961" s="639" t="s">
        <v>91</v>
      </c>
      <c r="Q961" s="639" t="s">
        <v>1312</v>
      </c>
      <c r="R961" s="639" t="s">
        <v>1313</v>
      </c>
      <c r="S961" s="646" t="s">
        <v>65</v>
      </c>
      <c r="T961" s="639" t="s">
        <v>1923</v>
      </c>
    </row>
    <row r="962" spans="2:20">
      <c r="B962" s="639" t="s">
        <v>2108</v>
      </c>
      <c r="C962" s="639" t="s">
        <v>546</v>
      </c>
      <c r="D962" s="640">
        <v>151</v>
      </c>
      <c r="E962" s="640">
        <v>171</v>
      </c>
      <c r="F962" s="640">
        <v>0</v>
      </c>
      <c r="G962" s="640">
        <v>0</v>
      </c>
      <c r="H962" s="639" t="s">
        <v>1308</v>
      </c>
      <c r="I962" s="639" t="s">
        <v>1309</v>
      </c>
      <c r="J962" s="639" t="s">
        <v>551</v>
      </c>
      <c r="K962" s="639" t="s">
        <v>2109</v>
      </c>
      <c r="L962" s="646" t="s">
        <v>66</v>
      </c>
      <c r="M962" s="647">
        <v>44891</v>
      </c>
      <c r="N962" s="646"/>
      <c r="O962" s="640">
        <v>1</v>
      </c>
      <c r="P962" s="639" t="s">
        <v>91</v>
      </c>
      <c r="Q962" s="639" t="s">
        <v>1312</v>
      </c>
      <c r="R962" s="639" t="s">
        <v>1313</v>
      </c>
      <c r="S962" s="646" t="s">
        <v>65</v>
      </c>
      <c r="T962" s="646"/>
    </row>
    <row r="963" spans="2:20">
      <c r="B963" s="639" t="s">
        <v>2110</v>
      </c>
      <c r="C963" s="639" t="s">
        <v>694</v>
      </c>
      <c r="D963" s="640">
        <v>-29</v>
      </c>
      <c r="E963" s="640">
        <v>-24</v>
      </c>
      <c r="F963" s="640">
        <v>0</v>
      </c>
      <c r="G963" s="640">
        <v>0</v>
      </c>
      <c r="H963" s="639" t="s">
        <v>1318</v>
      </c>
      <c r="I963" s="639" t="s">
        <v>1319</v>
      </c>
      <c r="J963" s="639" t="s">
        <v>697</v>
      </c>
      <c r="K963" s="639" t="s">
        <v>1311</v>
      </c>
      <c r="L963" s="646" t="s">
        <v>66</v>
      </c>
      <c r="M963" s="647">
        <v>44905</v>
      </c>
      <c r="N963" s="646"/>
      <c r="O963" s="640">
        <v>1</v>
      </c>
      <c r="P963" s="639" t="s">
        <v>91</v>
      </c>
      <c r="Q963" s="639" t="s">
        <v>1312</v>
      </c>
      <c r="R963" s="639" t="s">
        <v>1313</v>
      </c>
      <c r="S963" s="646" t="s">
        <v>65</v>
      </c>
      <c r="T963" s="646"/>
    </row>
    <row r="964" spans="2:20">
      <c r="B964" s="639" t="s">
        <v>2111</v>
      </c>
      <c r="C964" s="639" t="s">
        <v>729</v>
      </c>
      <c r="D964" s="640">
        <v>-55</v>
      </c>
      <c r="E964" s="640">
        <v>-45</v>
      </c>
      <c r="F964" s="640">
        <v>0</v>
      </c>
      <c r="G964" s="640">
        <v>0</v>
      </c>
      <c r="H964" s="639" t="s">
        <v>1396</v>
      </c>
      <c r="I964" s="639" t="s">
        <v>1323</v>
      </c>
      <c r="J964" s="639" t="s">
        <v>1397</v>
      </c>
      <c r="K964" s="639" t="s">
        <v>1379</v>
      </c>
      <c r="L964" s="646" t="s">
        <v>66</v>
      </c>
      <c r="M964" s="647">
        <v>44891</v>
      </c>
      <c r="N964" s="646"/>
      <c r="O964" s="640">
        <v>1</v>
      </c>
      <c r="P964" s="639" t="s">
        <v>91</v>
      </c>
      <c r="Q964" s="639" t="s">
        <v>1312</v>
      </c>
      <c r="R964" s="639" t="s">
        <v>1313</v>
      </c>
      <c r="S964" s="646" t="s">
        <v>65</v>
      </c>
      <c r="T964" s="646"/>
    </row>
    <row r="965" spans="2:20">
      <c r="B965" s="639" t="s">
        <v>899</v>
      </c>
      <c r="C965" s="639" t="s">
        <v>883</v>
      </c>
      <c r="D965" s="640">
        <v>-77</v>
      </c>
      <c r="E965" s="640">
        <v>-72</v>
      </c>
      <c r="F965" s="640">
        <v>45</v>
      </c>
      <c r="G965" s="640">
        <v>0</v>
      </c>
      <c r="H965" s="639" t="s">
        <v>1319</v>
      </c>
      <c r="I965" s="639" t="s">
        <v>52</v>
      </c>
      <c r="J965" s="639" t="s">
        <v>1446</v>
      </c>
      <c r="K965" s="639" t="s">
        <v>1331</v>
      </c>
      <c r="L965" s="646" t="s">
        <v>66</v>
      </c>
      <c r="M965" s="647">
        <v>44912</v>
      </c>
      <c r="N965" s="646"/>
      <c r="O965" s="640">
        <v>1</v>
      </c>
      <c r="P965" s="639" t="s">
        <v>91</v>
      </c>
      <c r="Q965" s="639" t="s">
        <v>1312</v>
      </c>
      <c r="R965" s="639" t="s">
        <v>1313</v>
      </c>
      <c r="S965" s="646" t="s">
        <v>222</v>
      </c>
      <c r="T965" s="639" t="s">
        <v>1488</v>
      </c>
    </row>
    <row r="966" spans="2:20">
      <c r="B966" s="639" t="s">
        <v>2112</v>
      </c>
      <c r="C966" s="639" t="s">
        <v>1636</v>
      </c>
      <c r="D966" s="640">
        <v>184</v>
      </c>
      <c r="E966" s="640">
        <v>194</v>
      </c>
      <c r="F966" s="640">
        <v>0</v>
      </c>
      <c r="G966" s="640">
        <v>0</v>
      </c>
      <c r="H966" s="639" t="s">
        <v>1319</v>
      </c>
      <c r="I966" s="639" t="s">
        <v>52</v>
      </c>
      <c r="J966" s="639" t="s">
        <v>1637</v>
      </c>
      <c r="K966" s="639" t="s">
        <v>1361</v>
      </c>
      <c r="L966" s="646" t="s">
        <v>66</v>
      </c>
      <c r="M966" s="647">
        <v>44912</v>
      </c>
      <c r="N966" s="646"/>
      <c r="O966" s="640">
        <v>1</v>
      </c>
      <c r="P966" s="639" t="s">
        <v>91</v>
      </c>
      <c r="Q966" s="639" t="s">
        <v>1312</v>
      </c>
      <c r="R966" s="639" t="s">
        <v>1313</v>
      </c>
      <c r="S966" s="646" t="s">
        <v>65</v>
      </c>
      <c r="T966" s="639" t="s">
        <v>1638</v>
      </c>
    </row>
    <row r="967" spans="2:20">
      <c r="B967" s="639" t="s">
        <v>2113</v>
      </c>
      <c r="C967" s="639" t="s">
        <v>801</v>
      </c>
      <c r="D967" s="640">
        <v>-68</v>
      </c>
      <c r="E967" s="640">
        <v>-63</v>
      </c>
      <c r="F967" s="640">
        <v>0</v>
      </c>
      <c r="G967" s="640">
        <v>0</v>
      </c>
      <c r="H967" s="639" t="s">
        <v>1353</v>
      </c>
      <c r="I967" s="639" t="s">
        <v>1354</v>
      </c>
      <c r="J967" s="639" t="s">
        <v>814</v>
      </c>
      <c r="K967" s="639" t="s">
        <v>724</v>
      </c>
      <c r="L967" s="646" t="s">
        <v>108</v>
      </c>
      <c r="M967" s="647">
        <v>44919</v>
      </c>
      <c r="N967" s="646"/>
      <c r="O967" s="640">
        <v>1</v>
      </c>
      <c r="P967" s="639" t="s">
        <v>70</v>
      </c>
      <c r="Q967" s="639" t="s">
        <v>1312</v>
      </c>
      <c r="R967" s="639" t="s">
        <v>1313</v>
      </c>
      <c r="S967" s="646" t="s">
        <v>65</v>
      </c>
      <c r="T967" s="646"/>
    </row>
    <row r="968" spans="2:20">
      <c r="B968" s="639" t="s">
        <v>2113</v>
      </c>
      <c r="C968" s="639" t="s">
        <v>801</v>
      </c>
      <c r="D968" s="640">
        <v>-63</v>
      </c>
      <c r="E968" s="640">
        <v>-58</v>
      </c>
      <c r="F968" s="640">
        <v>0</v>
      </c>
      <c r="G968" s="640">
        <v>0</v>
      </c>
      <c r="H968" s="639" t="s">
        <v>1353</v>
      </c>
      <c r="I968" s="639" t="s">
        <v>1354</v>
      </c>
      <c r="J968" s="639" t="s">
        <v>814</v>
      </c>
      <c r="K968" s="639" t="s">
        <v>724</v>
      </c>
      <c r="L968" s="646" t="s">
        <v>108</v>
      </c>
      <c r="M968" s="647">
        <v>44912</v>
      </c>
      <c r="N968" s="647">
        <v>44918</v>
      </c>
      <c r="O968" s="640">
        <v>1</v>
      </c>
      <c r="P968" s="639" t="s">
        <v>70</v>
      </c>
      <c r="Q968" s="639" t="s">
        <v>1312</v>
      </c>
      <c r="R968" s="639" t="s">
        <v>1313</v>
      </c>
      <c r="S968" s="646" t="s">
        <v>65</v>
      </c>
      <c r="T968" s="646"/>
    </row>
    <row r="969" spans="2:20">
      <c r="B969" s="639" t="s">
        <v>2113</v>
      </c>
      <c r="C969" s="639" t="s">
        <v>801</v>
      </c>
      <c r="D969" s="640">
        <v>-43</v>
      </c>
      <c r="E969" s="640">
        <v>-38</v>
      </c>
      <c r="F969" s="640">
        <v>0</v>
      </c>
      <c r="G969" s="640">
        <v>0</v>
      </c>
      <c r="H969" s="639" t="s">
        <v>1353</v>
      </c>
      <c r="I969" s="639" t="s">
        <v>1354</v>
      </c>
      <c r="J969" s="639" t="s">
        <v>814</v>
      </c>
      <c r="K969" s="639" t="s">
        <v>724</v>
      </c>
      <c r="L969" s="646" t="s">
        <v>108</v>
      </c>
      <c r="M969" s="647">
        <v>44919</v>
      </c>
      <c r="N969" s="646"/>
      <c r="O969" s="640">
        <v>1</v>
      </c>
      <c r="P969" s="639" t="s">
        <v>67</v>
      </c>
      <c r="Q969" s="639" t="s">
        <v>1312</v>
      </c>
      <c r="R969" s="639" t="s">
        <v>1313</v>
      </c>
      <c r="S969" s="646" t="s">
        <v>65</v>
      </c>
      <c r="T969" s="646"/>
    </row>
    <row r="970" spans="2:20">
      <c r="B970" s="639" t="s">
        <v>2113</v>
      </c>
      <c r="C970" s="639" t="s">
        <v>801</v>
      </c>
      <c r="D970" s="640">
        <v>-38</v>
      </c>
      <c r="E970" s="640">
        <v>-33</v>
      </c>
      <c r="F970" s="640">
        <v>0</v>
      </c>
      <c r="G970" s="640">
        <v>0</v>
      </c>
      <c r="H970" s="639" t="s">
        <v>1353</v>
      </c>
      <c r="I970" s="639" t="s">
        <v>1354</v>
      </c>
      <c r="J970" s="639" t="s">
        <v>814</v>
      </c>
      <c r="K970" s="639" t="s">
        <v>724</v>
      </c>
      <c r="L970" s="646" t="s">
        <v>108</v>
      </c>
      <c r="M970" s="647">
        <v>44912</v>
      </c>
      <c r="N970" s="647">
        <v>44918</v>
      </c>
      <c r="O970" s="640">
        <v>1</v>
      </c>
      <c r="P970" s="639" t="s">
        <v>67</v>
      </c>
      <c r="Q970" s="639" t="s">
        <v>1312</v>
      </c>
      <c r="R970" s="639" t="s">
        <v>1313</v>
      </c>
      <c r="S970" s="646" t="s">
        <v>65</v>
      </c>
      <c r="T970" s="646"/>
    </row>
    <row r="971" spans="2:20">
      <c r="B971" s="639" t="s">
        <v>2113</v>
      </c>
      <c r="C971" s="639" t="s">
        <v>801</v>
      </c>
      <c r="D971" s="640">
        <v>-28</v>
      </c>
      <c r="E971" s="640">
        <v>-23</v>
      </c>
      <c r="F971" s="640">
        <v>0</v>
      </c>
      <c r="G971" s="640">
        <v>0</v>
      </c>
      <c r="H971" s="639" t="s">
        <v>1353</v>
      </c>
      <c r="I971" s="639" t="s">
        <v>1354</v>
      </c>
      <c r="J971" s="639" t="s">
        <v>814</v>
      </c>
      <c r="K971" s="639" t="s">
        <v>724</v>
      </c>
      <c r="L971" s="646" t="s">
        <v>124</v>
      </c>
      <c r="M971" s="647">
        <v>44919</v>
      </c>
      <c r="N971" s="646"/>
      <c r="O971" s="640">
        <v>1</v>
      </c>
      <c r="P971" s="639" t="s">
        <v>70</v>
      </c>
      <c r="Q971" s="639" t="s">
        <v>1312</v>
      </c>
      <c r="R971" s="639" t="s">
        <v>1313</v>
      </c>
      <c r="S971" s="646" t="s">
        <v>65</v>
      </c>
      <c r="T971" s="639" t="s">
        <v>1355</v>
      </c>
    </row>
    <row r="972" spans="2:20">
      <c r="B972" s="639" t="s">
        <v>2113</v>
      </c>
      <c r="C972" s="639" t="s">
        <v>801</v>
      </c>
      <c r="D972" s="640">
        <v>-23</v>
      </c>
      <c r="E972" s="640">
        <v>-18</v>
      </c>
      <c r="F972" s="640">
        <v>0</v>
      </c>
      <c r="G972" s="640">
        <v>0</v>
      </c>
      <c r="H972" s="639" t="s">
        <v>1353</v>
      </c>
      <c r="I972" s="639" t="s">
        <v>1354</v>
      </c>
      <c r="J972" s="639" t="s">
        <v>814</v>
      </c>
      <c r="K972" s="639" t="s">
        <v>724</v>
      </c>
      <c r="L972" s="646" t="s">
        <v>124</v>
      </c>
      <c r="M972" s="647">
        <v>44912</v>
      </c>
      <c r="N972" s="647">
        <v>44918</v>
      </c>
      <c r="O972" s="640">
        <v>1</v>
      </c>
      <c r="P972" s="639" t="s">
        <v>70</v>
      </c>
      <c r="Q972" s="639" t="s">
        <v>1312</v>
      </c>
      <c r="R972" s="639" t="s">
        <v>1313</v>
      </c>
      <c r="S972" s="646" t="s">
        <v>65</v>
      </c>
      <c r="T972" s="639" t="s">
        <v>1355</v>
      </c>
    </row>
    <row r="973" spans="2:20">
      <c r="B973" s="639" t="s">
        <v>2113</v>
      </c>
      <c r="C973" s="639" t="s">
        <v>801</v>
      </c>
      <c r="D973" s="640">
        <v>-3</v>
      </c>
      <c r="E973" s="640">
        <v>2</v>
      </c>
      <c r="F973" s="640">
        <v>0</v>
      </c>
      <c r="G973" s="640">
        <v>0</v>
      </c>
      <c r="H973" s="639" t="s">
        <v>1353</v>
      </c>
      <c r="I973" s="639" t="s">
        <v>1354</v>
      </c>
      <c r="J973" s="639" t="s">
        <v>814</v>
      </c>
      <c r="K973" s="639" t="s">
        <v>724</v>
      </c>
      <c r="L973" s="646" t="s">
        <v>124</v>
      </c>
      <c r="M973" s="647">
        <v>44919</v>
      </c>
      <c r="N973" s="646"/>
      <c r="O973" s="640">
        <v>1</v>
      </c>
      <c r="P973" s="639" t="s">
        <v>67</v>
      </c>
      <c r="Q973" s="639" t="s">
        <v>1312</v>
      </c>
      <c r="R973" s="639" t="s">
        <v>1313</v>
      </c>
      <c r="S973" s="646" t="s">
        <v>65</v>
      </c>
      <c r="T973" s="646"/>
    </row>
    <row r="974" spans="2:20">
      <c r="B974" s="639" t="s">
        <v>2113</v>
      </c>
      <c r="C974" s="639" t="s">
        <v>801</v>
      </c>
      <c r="D974" s="640">
        <v>2</v>
      </c>
      <c r="E974" s="640">
        <v>7</v>
      </c>
      <c r="F974" s="640">
        <v>0</v>
      </c>
      <c r="G974" s="640">
        <v>0</v>
      </c>
      <c r="H974" s="639" t="s">
        <v>1353</v>
      </c>
      <c r="I974" s="639" t="s">
        <v>1354</v>
      </c>
      <c r="J974" s="639" t="s">
        <v>814</v>
      </c>
      <c r="K974" s="639" t="s">
        <v>724</v>
      </c>
      <c r="L974" s="646" t="s">
        <v>124</v>
      </c>
      <c r="M974" s="647">
        <v>44912</v>
      </c>
      <c r="N974" s="647">
        <v>44918</v>
      </c>
      <c r="O974" s="640">
        <v>1</v>
      </c>
      <c r="P974" s="639" t="s">
        <v>67</v>
      </c>
      <c r="Q974" s="639" t="s">
        <v>1312</v>
      </c>
      <c r="R974" s="639" t="s">
        <v>1313</v>
      </c>
      <c r="S974" s="646" t="s">
        <v>65</v>
      </c>
      <c r="T974" s="646"/>
    </row>
    <row r="975" spans="2:20">
      <c r="B975" s="639" t="s">
        <v>1140</v>
      </c>
      <c r="C975" s="639" t="s">
        <v>1137</v>
      </c>
      <c r="D975" s="640">
        <v>-79</v>
      </c>
      <c r="E975" s="640">
        <v>-69</v>
      </c>
      <c r="F975" s="640">
        <v>30</v>
      </c>
      <c r="G975" s="640">
        <v>0</v>
      </c>
      <c r="H975" s="639" t="s">
        <v>1409</v>
      </c>
      <c r="I975" s="639" t="s">
        <v>1410</v>
      </c>
      <c r="J975" s="639" t="s">
        <v>1147</v>
      </c>
      <c r="K975" s="639" t="s">
        <v>1351</v>
      </c>
      <c r="L975" s="646" t="s">
        <v>66</v>
      </c>
      <c r="M975" s="647">
        <v>44898</v>
      </c>
      <c r="N975" s="646"/>
      <c r="O975" s="640">
        <v>1</v>
      </c>
      <c r="P975" s="639" t="s">
        <v>91</v>
      </c>
      <c r="Q975" s="639" t="s">
        <v>1312</v>
      </c>
      <c r="R975" s="639" t="s">
        <v>1341</v>
      </c>
      <c r="S975" s="646" t="s">
        <v>65</v>
      </c>
      <c r="T975" s="639" t="s">
        <v>2114</v>
      </c>
    </row>
    <row r="976" spans="2:20">
      <c r="B976" s="639" t="s">
        <v>348</v>
      </c>
      <c r="C976" s="639" t="s">
        <v>343</v>
      </c>
      <c r="D976" s="640">
        <v>15</v>
      </c>
      <c r="E976" s="640">
        <v>35</v>
      </c>
      <c r="F976" s="640">
        <v>0</v>
      </c>
      <c r="G976" s="640">
        <v>0</v>
      </c>
      <c r="H976" s="639" t="s">
        <v>1330</v>
      </c>
      <c r="I976" s="639" t="s">
        <v>52</v>
      </c>
      <c r="J976" s="639" t="s">
        <v>575</v>
      </c>
      <c r="K976" s="639" t="s">
        <v>1514</v>
      </c>
      <c r="L976" s="646" t="s">
        <v>124</v>
      </c>
      <c r="M976" s="647">
        <v>44905</v>
      </c>
      <c r="N976" s="646"/>
      <c r="O976" s="640">
        <v>1</v>
      </c>
      <c r="P976" s="639" t="s">
        <v>91</v>
      </c>
      <c r="Q976" s="639" t="s">
        <v>1312</v>
      </c>
      <c r="R976" s="639" t="s">
        <v>1313</v>
      </c>
      <c r="S976" s="646" t="s">
        <v>65</v>
      </c>
      <c r="T976" s="639" t="s">
        <v>1482</v>
      </c>
    </row>
    <row r="977" spans="2:20">
      <c r="B977" s="639" t="s">
        <v>348</v>
      </c>
      <c r="C977" s="639" t="s">
        <v>343</v>
      </c>
      <c r="D977" s="640">
        <v>5</v>
      </c>
      <c r="E977" s="640">
        <v>25</v>
      </c>
      <c r="F977" s="640">
        <v>0</v>
      </c>
      <c r="G977" s="640">
        <v>0</v>
      </c>
      <c r="H977" s="639" t="s">
        <v>1330</v>
      </c>
      <c r="I977" s="639" t="s">
        <v>52</v>
      </c>
      <c r="J977" s="639" t="s">
        <v>575</v>
      </c>
      <c r="K977" s="639" t="s">
        <v>1514</v>
      </c>
      <c r="L977" s="646" t="s">
        <v>108</v>
      </c>
      <c r="M977" s="647">
        <v>44905</v>
      </c>
      <c r="N977" s="646"/>
      <c r="O977" s="640">
        <v>1</v>
      </c>
      <c r="P977" s="639" t="s">
        <v>91</v>
      </c>
      <c r="Q977" s="639" t="s">
        <v>1312</v>
      </c>
      <c r="R977" s="639" t="s">
        <v>1313</v>
      </c>
      <c r="S977" s="646" t="s">
        <v>65</v>
      </c>
      <c r="T977" s="639" t="s">
        <v>1482</v>
      </c>
    </row>
    <row r="978" spans="2:20">
      <c r="B978" s="639" t="s">
        <v>1275</v>
      </c>
      <c r="C978" s="639" t="s">
        <v>1275</v>
      </c>
      <c r="D978" s="640">
        <v>10</v>
      </c>
      <c r="E978" s="640">
        <v>20</v>
      </c>
      <c r="F978" s="640">
        <v>40</v>
      </c>
      <c r="G978" s="640">
        <v>0</v>
      </c>
      <c r="H978" s="639" t="s">
        <v>1330</v>
      </c>
      <c r="I978" s="639" t="s">
        <v>43</v>
      </c>
      <c r="J978" s="639" t="s">
        <v>1340</v>
      </c>
      <c r="K978" s="639" t="s">
        <v>1351</v>
      </c>
      <c r="L978" s="646" t="s">
        <v>66</v>
      </c>
      <c r="M978" s="647">
        <v>44912</v>
      </c>
      <c r="N978" s="646"/>
      <c r="O978" s="640">
        <v>1</v>
      </c>
      <c r="P978" s="639" t="s">
        <v>91</v>
      </c>
      <c r="Q978" s="639" t="s">
        <v>1312</v>
      </c>
      <c r="R978" s="639" t="s">
        <v>1341</v>
      </c>
      <c r="S978" s="646" t="s">
        <v>65</v>
      </c>
      <c r="T978" s="639" t="s">
        <v>1342</v>
      </c>
    </row>
    <row r="979" spans="2:20">
      <c r="B979" s="639" t="s">
        <v>1275</v>
      </c>
      <c r="C979" s="639" t="s">
        <v>1241</v>
      </c>
      <c r="D979" s="640">
        <v>65</v>
      </c>
      <c r="E979" s="640">
        <v>75</v>
      </c>
      <c r="F979" s="640">
        <v>40</v>
      </c>
      <c r="G979" s="640">
        <v>0</v>
      </c>
      <c r="H979" s="639" t="s">
        <v>1330</v>
      </c>
      <c r="I979" s="639" t="s">
        <v>43</v>
      </c>
      <c r="J979" s="639" t="s">
        <v>1340</v>
      </c>
      <c r="K979" s="639" t="s">
        <v>1367</v>
      </c>
      <c r="L979" s="646" t="s">
        <v>66</v>
      </c>
      <c r="M979" s="647">
        <v>44905</v>
      </c>
      <c r="N979" s="646"/>
      <c r="O979" s="640">
        <v>1</v>
      </c>
      <c r="P979" s="639" t="s">
        <v>91</v>
      </c>
      <c r="Q979" s="639" t="s">
        <v>1312</v>
      </c>
      <c r="R979" s="639" t="s">
        <v>1341</v>
      </c>
      <c r="S979" s="646" t="s">
        <v>65</v>
      </c>
      <c r="T979" s="639" t="s">
        <v>1342</v>
      </c>
    </row>
    <row r="980" spans="2:20">
      <c r="B980" s="639" t="s">
        <v>1275</v>
      </c>
      <c r="C980" s="639" t="s">
        <v>1172</v>
      </c>
      <c r="D980" s="640">
        <v>109</v>
      </c>
      <c r="E980" s="640">
        <v>129</v>
      </c>
      <c r="F980" s="640">
        <v>40</v>
      </c>
      <c r="G980" s="640">
        <v>0</v>
      </c>
      <c r="H980" s="639" t="s">
        <v>1318</v>
      </c>
      <c r="I980" s="639" t="s">
        <v>1319</v>
      </c>
      <c r="J980" s="639" t="s">
        <v>1183</v>
      </c>
      <c r="K980" s="639" t="s">
        <v>1335</v>
      </c>
      <c r="L980" s="646" t="s">
        <v>66</v>
      </c>
      <c r="M980" s="647">
        <v>44891</v>
      </c>
      <c r="N980" s="646"/>
      <c r="O980" s="640">
        <v>1</v>
      </c>
      <c r="P980" s="639" t="s">
        <v>91</v>
      </c>
      <c r="Q980" s="639" t="s">
        <v>1336</v>
      </c>
      <c r="R980" s="646"/>
      <c r="S980" s="646" t="s">
        <v>65</v>
      </c>
      <c r="T980" s="639" t="s">
        <v>2115</v>
      </c>
    </row>
    <row r="981" spans="2:20">
      <c r="B981" s="639" t="s">
        <v>1258</v>
      </c>
      <c r="C981" s="639" t="s">
        <v>1172</v>
      </c>
      <c r="D981" s="640">
        <v>79</v>
      </c>
      <c r="E981" s="640">
        <v>99</v>
      </c>
      <c r="F981" s="640">
        <v>40</v>
      </c>
      <c r="G981" s="640">
        <v>0</v>
      </c>
      <c r="H981" s="639" t="s">
        <v>1318</v>
      </c>
      <c r="I981" s="639" t="s">
        <v>1319</v>
      </c>
      <c r="J981" s="639" t="s">
        <v>1183</v>
      </c>
      <c r="K981" s="639" t="s">
        <v>1335</v>
      </c>
      <c r="L981" s="646" t="s">
        <v>66</v>
      </c>
      <c r="M981" s="647">
        <v>44891</v>
      </c>
      <c r="N981" s="646"/>
      <c r="O981" s="640">
        <v>1</v>
      </c>
      <c r="P981" s="639" t="s">
        <v>91</v>
      </c>
      <c r="Q981" s="639" t="s">
        <v>1312</v>
      </c>
      <c r="R981" s="639" t="s">
        <v>1341</v>
      </c>
      <c r="S981" s="646" t="s">
        <v>65</v>
      </c>
      <c r="T981" s="639" t="s">
        <v>1342</v>
      </c>
    </row>
    <row r="982" spans="2:20">
      <c r="B982" s="639" t="s">
        <v>1263</v>
      </c>
      <c r="C982" s="639" t="s">
        <v>1275</v>
      </c>
      <c r="D982" s="640">
        <v>70</v>
      </c>
      <c r="E982" s="640">
        <v>80</v>
      </c>
      <c r="F982" s="640">
        <v>40</v>
      </c>
      <c r="G982" s="640">
        <v>0</v>
      </c>
      <c r="H982" s="639" t="s">
        <v>1330</v>
      </c>
      <c r="I982" s="639" t="s">
        <v>43</v>
      </c>
      <c r="J982" s="639" t="s">
        <v>1340</v>
      </c>
      <c r="K982" s="639" t="s">
        <v>774</v>
      </c>
      <c r="L982" s="646" t="s">
        <v>66</v>
      </c>
      <c r="M982" s="647">
        <v>44891</v>
      </c>
      <c r="N982" s="646"/>
      <c r="O982" s="640">
        <v>1</v>
      </c>
      <c r="P982" s="639" t="s">
        <v>91</v>
      </c>
      <c r="Q982" s="639" t="s">
        <v>1312</v>
      </c>
      <c r="R982" s="639" t="s">
        <v>1341</v>
      </c>
      <c r="S982" s="646" t="s">
        <v>65</v>
      </c>
      <c r="T982" s="639" t="s">
        <v>1342</v>
      </c>
    </row>
    <row r="983" spans="2:20">
      <c r="B983" s="639" t="s">
        <v>1263</v>
      </c>
      <c r="C983" s="639" t="s">
        <v>1202</v>
      </c>
      <c r="D983" s="640">
        <v>285</v>
      </c>
      <c r="E983" s="640">
        <v>295</v>
      </c>
      <c r="F983" s="640">
        <v>40</v>
      </c>
      <c r="G983" s="640">
        <v>0</v>
      </c>
      <c r="H983" s="639" t="s">
        <v>1343</v>
      </c>
      <c r="I983" s="639" t="s">
        <v>1323</v>
      </c>
      <c r="J983" s="639" t="s">
        <v>1324</v>
      </c>
      <c r="K983" s="639" t="s">
        <v>1344</v>
      </c>
      <c r="L983" s="646" t="s">
        <v>66</v>
      </c>
      <c r="M983" s="647">
        <v>44786</v>
      </c>
      <c r="N983" s="646"/>
      <c r="O983" s="640">
        <v>1</v>
      </c>
      <c r="P983" s="639" t="s">
        <v>91</v>
      </c>
      <c r="Q983" s="639" t="s">
        <v>1312</v>
      </c>
      <c r="R983" s="639" t="s">
        <v>1341</v>
      </c>
      <c r="S983" s="646" t="s">
        <v>65</v>
      </c>
      <c r="T983" s="639" t="s">
        <v>1342</v>
      </c>
    </row>
    <row r="984" spans="2:20">
      <c r="B984" s="639" t="s">
        <v>1263</v>
      </c>
      <c r="C984" s="639" t="s">
        <v>1172</v>
      </c>
      <c r="D984" s="640">
        <v>126</v>
      </c>
      <c r="E984" s="640">
        <v>146</v>
      </c>
      <c r="F984" s="640">
        <v>40</v>
      </c>
      <c r="G984" s="640">
        <v>0</v>
      </c>
      <c r="H984" s="639" t="s">
        <v>1318</v>
      </c>
      <c r="I984" s="639" t="s">
        <v>1319</v>
      </c>
      <c r="J984" s="639" t="s">
        <v>1183</v>
      </c>
      <c r="K984" s="639" t="s">
        <v>1367</v>
      </c>
      <c r="L984" s="646" t="s">
        <v>66</v>
      </c>
      <c r="M984" s="647">
        <v>44891</v>
      </c>
      <c r="N984" s="646"/>
      <c r="O984" s="640">
        <v>1</v>
      </c>
      <c r="P984" s="639" t="s">
        <v>91</v>
      </c>
      <c r="Q984" s="639" t="s">
        <v>1312</v>
      </c>
      <c r="R984" s="639" t="s">
        <v>1341</v>
      </c>
      <c r="S984" s="646" t="s">
        <v>65</v>
      </c>
      <c r="T984" s="639" t="s">
        <v>1342</v>
      </c>
    </row>
    <row r="985" spans="2:20">
      <c r="B985" s="639" t="s">
        <v>1260</v>
      </c>
      <c r="C985" s="639" t="s">
        <v>1275</v>
      </c>
      <c r="D985" s="640">
        <v>70</v>
      </c>
      <c r="E985" s="640">
        <v>80</v>
      </c>
      <c r="F985" s="640">
        <v>40</v>
      </c>
      <c r="G985" s="640">
        <v>0</v>
      </c>
      <c r="H985" s="639" t="s">
        <v>1330</v>
      </c>
      <c r="I985" s="639" t="s">
        <v>43</v>
      </c>
      <c r="J985" s="639" t="s">
        <v>1340</v>
      </c>
      <c r="K985" s="639" t="s">
        <v>774</v>
      </c>
      <c r="L985" s="646" t="s">
        <v>66</v>
      </c>
      <c r="M985" s="647">
        <v>44891</v>
      </c>
      <c r="N985" s="646"/>
      <c r="O985" s="640">
        <v>1</v>
      </c>
      <c r="P985" s="639" t="s">
        <v>91</v>
      </c>
      <c r="Q985" s="639" t="s">
        <v>1312</v>
      </c>
      <c r="R985" s="639" t="s">
        <v>1341</v>
      </c>
      <c r="S985" s="646" t="s">
        <v>65</v>
      </c>
      <c r="T985" s="639" t="s">
        <v>1342</v>
      </c>
    </row>
    <row r="986" spans="2:20">
      <c r="B986" s="639" t="s">
        <v>1260</v>
      </c>
      <c r="C986" s="639" t="s">
        <v>1202</v>
      </c>
      <c r="D986" s="640">
        <v>285</v>
      </c>
      <c r="E986" s="640">
        <v>295</v>
      </c>
      <c r="F986" s="640">
        <v>40</v>
      </c>
      <c r="G986" s="640">
        <v>0</v>
      </c>
      <c r="H986" s="639" t="s">
        <v>1343</v>
      </c>
      <c r="I986" s="639" t="s">
        <v>1323</v>
      </c>
      <c r="J986" s="639" t="s">
        <v>1324</v>
      </c>
      <c r="K986" s="639" t="s">
        <v>1344</v>
      </c>
      <c r="L986" s="646" t="s">
        <v>66</v>
      </c>
      <c r="M986" s="647">
        <v>44786</v>
      </c>
      <c r="N986" s="646"/>
      <c r="O986" s="640">
        <v>1</v>
      </c>
      <c r="P986" s="639" t="s">
        <v>91</v>
      </c>
      <c r="Q986" s="639" t="s">
        <v>1312</v>
      </c>
      <c r="R986" s="639" t="s">
        <v>1341</v>
      </c>
      <c r="S986" s="646" t="s">
        <v>65</v>
      </c>
      <c r="T986" s="639" t="s">
        <v>1342</v>
      </c>
    </row>
    <row r="987" spans="2:20">
      <c r="B987" s="639" t="s">
        <v>1260</v>
      </c>
      <c r="C987" s="639" t="s">
        <v>1172</v>
      </c>
      <c r="D987" s="640">
        <v>106</v>
      </c>
      <c r="E987" s="640">
        <v>126</v>
      </c>
      <c r="F987" s="640">
        <v>40</v>
      </c>
      <c r="G987" s="640">
        <v>0</v>
      </c>
      <c r="H987" s="639" t="s">
        <v>1318</v>
      </c>
      <c r="I987" s="639" t="s">
        <v>1319</v>
      </c>
      <c r="J987" s="639" t="s">
        <v>1183</v>
      </c>
      <c r="K987" s="639" t="s">
        <v>1335</v>
      </c>
      <c r="L987" s="646" t="s">
        <v>66</v>
      </c>
      <c r="M987" s="647">
        <v>44891</v>
      </c>
      <c r="N987" s="646"/>
      <c r="O987" s="640">
        <v>1</v>
      </c>
      <c r="P987" s="639" t="s">
        <v>91</v>
      </c>
      <c r="Q987" s="639" t="s">
        <v>1312</v>
      </c>
      <c r="R987" s="639" t="s">
        <v>1341</v>
      </c>
      <c r="S987" s="646" t="s">
        <v>65</v>
      </c>
      <c r="T987" s="639" t="s">
        <v>1342</v>
      </c>
    </row>
    <row r="988" spans="2:20">
      <c r="B988" s="639" t="s">
        <v>2116</v>
      </c>
      <c r="C988" s="639" t="s">
        <v>694</v>
      </c>
      <c r="D988" s="640">
        <v>-29</v>
      </c>
      <c r="E988" s="640">
        <v>-24</v>
      </c>
      <c r="F988" s="640">
        <v>0</v>
      </c>
      <c r="G988" s="640">
        <v>0</v>
      </c>
      <c r="H988" s="639" t="s">
        <v>1318</v>
      </c>
      <c r="I988" s="639" t="s">
        <v>1319</v>
      </c>
      <c r="J988" s="639" t="s">
        <v>697</v>
      </c>
      <c r="K988" s="639" t="s">
        <v>1311</v>
      </c>
      <c r="L988" s="646" t="s">
        <v>66</v>
      </c>
      <c r="M988" s="647">
        <v>44905</v>
      </c>
      <c r="N988" s="646"/>
      <c r="O988" s="640">
        <v>1</v>
      </c>
      <c r="P988" s="639" t="s">
        <v>91</v>
      </c>
      <c r="Q988" s="639" t="s">
        <v>1312</v>
      </c>
      <c r="R988" s="639" t="s">
        <v>1313</v>
      </c>
      <c r="S988" s="646" t="s">
        <v>65</v>
      </c>
      <c r="T988" s="646"/>
    </row>
    <row r="989" spans="2:20">
      <c r="B989" s="639" t="s">
        <v>447</v>
      </c>
      <c r="C989" s="639" t="s">
        <v>396</v>
      </c>
      <c r="D989" s="640">
        <v>265</v>
      </c>
      <c r="E989" s="640">
        <v>330</v>
      </c>
      <c r="F989" s="640">
        <v>0</v>
      </c>
      <c r="G989" s="640">
        <v>0</v>
      </c>
      <c r="H989" s="639" t="s">
        <v>1463</v>
      </c>
      <c r="I989" s="639" t="s">
        <v>1464</v>
      </c>
      <c r="J989" s="639" t="s">
        <v>1465</v>
      </c>
      <c r="K989" s="639" t="s">
        <v>1338</v>
      </c>
      <c r="L989" s="646" t="s">
        <v>66</v>
      </c>
      <c r="M989" s="647">
        <v>44902</v>
      </c>
      <c r="N989" s="646"/>
      <c r="O989" s="640">
        <v>2</v>
      </c>
      <c r="P989" s="639" t="s">
        <v>91</v>
      </c>
      <c r="Q989" s="639" t="s">
        <v>1336</v>
      </c>
      <c r="R989" s="646"/>
      <c r="S989" s="646" t="s">
        <v>65</v>
      </c>
      <c r="T989" s="639" t="s">
        <v>2117</v>
      </c>
    </row>
    <row r="990" spans="2:20">
      <c r="B990" s="639" t="s">
        <v>2118</v>
      </c>
      <c r="C990" s="639" t="s">
        <v>1067</v>
      </c>
      <c r="D990" s="640">
        <v>65</v>
      </c>
      <c r="E990" s="640">
        <v>70</v>
      </c>
      <c r="F990" s="640">
        <v>0</v>
      </c>
      <c r="G990" s="640">
        <v>0</v>
      </c>
      <c r="H990" s="639" t="s">
        <v>43</v>
      </c>
      <c r="I990" s="639" t="s">
        <v>52</v>
      </c>
      <c r="J990" s="639" t="s">
        <v>1315</v>
      </c>
      <c r="K990" s="639" t="s">
        <v>1316</v>
      </c>
      <c r="L990" s="646" t="s">
        <v>66</v>
      </c>
      <c r="M990" s="647">
        <v>44912</v>
      </c>
      <c r="N990" s="646"/>
      <c r="O990" s="640">
        <v>2</v>
      </c>
      <c r="P990" s="639" t="s">
        <v>91</v>
      </c>
      <c r="Q990" s="639" t="s">
        <v>1312</v>
      </c>
      <c r="R990" s="639" t="s">
        <v>1313</v>
      </c>
      <c r="S990" s="646" t="s">
        <v>65</v>
      </c>
      <c r="T990" s="639" t="s">
        <v>1317</v>
      </c>
    </row>
    <row r="991" spans="2:20">
      <c r="B991" s="639" t="s">
        <v>2119</v>
      </c>
      <c r="C991" s="639" t="s">
        <v>1067</v>
      </c>
      <c r="D991" s="640">
        <v>83</v>
      </c>
      <c r="E991" s="640">
        <v>88</v>
      </c>
      <c r="F991" s="640">
        <v>0</v>
      </c>
      <c r="G991" s="640">
        <v>0</v>
      </c>
      <c r="H991" s="639" t="s">
        <v>43</v>
      </c>
      <c r="I991" s="639" t="s">
        <v>52</v>
      </c>
      <c r="J991" s="639" t="s">
        <v>1315</v>
      </c>
      <c r="K991" s="639" t="s">
        <v>1316</v>
      </c>
      <c r="L991" s="646" t="s">
        <v>66</v>
      </c>
      <c r="M991" s="647">
        <v>44912</v>
      </c>
      <c r="N991" s="646"/>
      <c r="O991" s="640">
        <v>2</v>
      </c>
      <c r="P991" s="639" t="s">
        <v>91</v>
      </c>
      <c r="Q991" s="639" t="s">
        <v>1312</v>
      </c>
      <c r="R991" s="639" t="s">
        <v>1313</v>
      </c>
      <c r="S991" s="646" t="s">
        <v>65</v>
      </c>
      <c r="T991" s="646"/>
    </row>
    <row r="992" spans="2:20">
      <c r="B992" s="639" t="s">
        <v>2120</v>
      </c>
      <c r="C992" s="639" t="s">
        <v>1067</v>
      </c>
      <c r="D992" s="640">
        <v>64</v>
      </c>
      <c r="E992" s="640">
        <v>69</v>
      </c>
      <c r="F992" s="640">
        <v>0</v>
      </c>
      <c r="G992" s="640">
        <v>0</v>
      </c>
      <c r="H992" s="639" t="s">
        <v>43</v>
      </c>
      <c r="I992" s="639" t="s">
        <v>52</v>
      </c>
      <c r="J992" s="639" t="s">
        <v>1315</v>
      </c>
      <c r="K992" s="639" t="s">
        <v>1316</v>
      </c>
      <c r="L992" s="646" t="s">
        <v>66</v>
      </c>
      <c r="M992" s="647">
        <v>44912</v>
      </c>
      <c r="N992" s="646"/>
      <c r="O992" s="640">
        <v>2</v>
      </c>
      <c r="P992" s="639" t="s">
        <v>91</v>
      </c>
      <c r="Q992" s="639" t="s">
        <v>1312</v>
      </c>
      <c r="R992" s="639" t="s">
        <v>1313</v>
      </c>
      <c r="S992" s="646" t="s">
        <v>65</v>
      </c>
      <c r="T992" s="639" t="s">
        <v>1317</v>
      </c>
    </row>
    <row r="993" spans="2:20">
      <c r="B993" s="639" t="s">
        <v>2121</v>
      </c>
      <c r="C993" s="639" t="s">
        <v>1121</v>
      </c>
      <c r="D993" s="640">
        <v>151</v>
      </c>
      <c r="E993" s="640">
        <v>156</v>
      </c>
      <c r="F993" s="640">
        <v>30</v>
      </c>
      <c r="G993" s="640">
        <v>25</v>
      </c>
      <c r="H993" s="639" t="s">
        <v>1364</v>
      </c>
      <c r="I993" s="639" t="s">
        <v>1365</v>
      </c>
      <c r="J993" s="639" t="s">
        <v>1132</v>
      </c>
      <c r="K993" s="639" t="s">
        <v>1335</v>
      </c>
      <c r="L993" s="646" t="s">
        <v>66</v>
      </c>
      <c r="M993" s="647">
        <v>44898</v>
      </c>
      <c r="N993" s="646"/>
      <c r="O993" s="640">
        <v>1</v>
      </c>
      <c r="P993" s="639" t="s">
        <v>91</v>
      </c>
      <c r="Q993" s="639" t="s">
        <v>1312</v>
      </c>
      <c r="R993" s="639" t="s">
        <v>1341</v>
      </c>
      <c r="S993" s="646" t="s">
        <v>65</v>
      </c>
      <c r="T993" s="639" t="s">
        <v>1577</v>
      </c>
    </row>
    <row r="994" spans="2:20">
      <c r="B994" s="639" t="s">
        <v>2122</v>
      </c>
      <c r="C994" s="639" t="s">
        <v>694</v>
      </c>
      <c r="D994" s="640">
        <v>-18</v>
      </c>
      <c r="E994" s="640">
        <v>-13</v>
      </c>
      <c r="F994" s="640">
        <v>0</v>
      </c>
      <c r="G994" s="640">
        <v>0</v>
      </c>
      <c r="H994" s="639" t="s">
        <v>1318</v>
      </c>
      <c r="I994" s="639" t="s">
        <v>1319</v>
      </c>
      <c r="J994" s="639" t="s">
        <v>697</v>
      </c>
      <c r="K994" s="639" t="s">
        <v>1311</v>
      </c>
      <c r="L994" s="646" t="s">
        <v>66</v>
      </c>
      <c r="M994" s="647">
        <v>44905</v>
      </c>
      <c r="N994" s="646"/>
      <c r="O994" s="640">
        <v>1</v>
      </c>
      <c r="P994" s="639" t="s">
        <v>91</v>
      </c>
      <c r="Q994" s="639" t="s">
        <v>1312</v>
      </c>
      <c r="R994" s="639" t="s">
        <v>1313</v>
      </c>
      <c r="S994" s="646" t="s">
        <v>65</v>
      </c>
      <c r="T994" s="646"/>
    </row>
    <row r="995" spans="2:20">
      <c r="B995" s="639" t="s">
        <v>1144</v>
      </c>
      <c r="C995" s="639" t="s">
        <v>1137</v>
      </c>
      <c r="D995" s="640">
        <v>-36</v>
      </c>
      <c r="E995" s="640">
        <v>-26</v>
      </c>
      <c r="F995" s="640">
        <v>30</v>
      </c>
      <c r="G995" s="640">
        <v>0</v>
      </c>
      <c r="H995" s="639" t="s">
        <v>1409</v>
      </c>
      <c r="I995" s="639" t="s">
        <v>1410</v>
      </c>
      <c r="J995" s="639" t="s">
        <v>1147</v>
      </c>
      <c r="K995" s="639" t="s">
        <v>1316</v>
      </c>
      <c r="L995" s="646" t="s">
        <v>66</v>
      </c>
      <c r="M995" s="647">
        <v>44898</v>
      </c>
      <c r="N995" s="646"/>
      <c r="O995" s="640">
        <v>1</v>
      </c>
      <c r="P995" s="639" t="s">
        <v>91</v>
      </c>
      <c r="Q995" s="639" t="s">
        <v>1312</v>
      </c>
      <c r="R995" s="639" t="s">
        <v>1341</v>
      </c>
      <c r="S995" s="646" t="s">
        <v>65</v>
      </c>
      <c r="T995" s="639" t="s">
        <v>1342</v>
      </c>
    </row>
    <row r="996" spans="2:20">
      <c r="B996" s="639" t="s">
        <v>2123</v>
      </c>
      <c r="C996" s="639" t="s">
        <v>193</v>
      </c>
      <c r="D996" s="640">
        <v>405</v>
      </c>
      <c r="E996" s="640">
        <v>410</v>
      </c>
      <c r="F996" s="640">
        <v>0</v>
      </c>
      <c r="G996" s="640">
        <v>0</v>
      </c>
      <c r="H996" s="639" t="s">
        <v>1329</v>
      </c>
      <c r="I996" s="639" t="s">
        <v>1330</v>
      </c>
      <c r="J996" s="639" t="s">
        <v>172</v>
      </c>
      <c r="K996" s="639" t="s">
        <v>1367</v>
      </c>
      <c r="L996" s="646" t="s">
        <v>66</v>
      </c>
      <c r="M996" s="647">
        <v>44886</v>
      </c>
      <c r="N996" s="646"/>
      <c r="O996" s="640">
        <v>1</v>
      </c>
      <c r="P996" s="639" t="s">
        <v>91</v>
      </c>
      <c r="Q996" s="639" t="s">
        <v>1336</v>
      </c>
      <c r="R996" s="646"/>
      <c r="S996" s="646" t="s">
        <v>65</v>
      </c>
      <c r="T996" s="646"/>
    </row>
    <row r="997" spans="2:20">
      <c r="B997" s="639" t="s">
        <v>1265</v>
      </c>
      <c r="C997" s="639" t="s">
        <v>1172</v>
      </c>
      <c r="D997" s="640">
        <v>89</v>
      </c>
      <c r="E997" s="640">
        <v>109</v>
      </c>
      <c r="F997" s="640">
        <v>40</v>
      </c>
      <c r="G997" s="640">
        <v>0</v>
      </c>
      <c r="H997" s="639" t="s">
        <v>1318</v>
      </c>
      <c r="I997" s="639" t="s">
        <v>1319</v>
      </c>
      <c r="J997" s="639" t="s">
        <v>1183</v>
      </c>
      <c r="K997" s="639" t="s">
        <v>1335</v>
      </c>
      <c r="L997" s="646" t="s">
        <v>66</v>
      </c>
      <c r="M997" s="647">
        <v>44891</v>
      </c>
      <c r="N997" s="646"/>
      <c r="O997" s="640">
        <v>1</v>
      </c>
      <c r="P997" s="639" t="s">
        <v>91</v>
      </c>
      <c r="Q997" s="639" t="s">
        <v>1312</v>
      </c>
      <c r="R997" s="639" t="s">
        <v>1341</v>
      </c>
      <c r="S997" s="646" t="s">
        <v>65</v>
      </c>
      <c r="T997" s="639" t="s">
        <v>1342</v>
      </c>
    </row>
    <row r="998" spans="2:20">
      <c r="B998" s="639" t="s">
        <v>1268</v>
      </c>
      <c r="C998" s="639" t="s">
        <v>1202</v>
      </c>
      <c r="D998" s="640">
        <v>265</v>
      </c>
      <c r="E998" s="640">
        <v>275</v>
      </c>
      <c r="F998" s="640">
        <v>40</v>
      </c>
      <c r="G998" s="640">
        <v>0</v>
      </c>
      <c r="H998" s="639" t="s">
        <v>1343</v>
      </c>
      <c r="I998" s="639" t="s">
        <v>1323</v>
      </c>
      <c r="J998" s="639" t="s">
        <v>1324</v>
      </c>
      <c r="K998" s="639" t="s">
        <v>1344</v>
      </c>
      <c r="L998" s="646" t="s">
        <v>66</v>
      </c>
      <c r="M998" s="647">
        <v>44786</v>
      </c>
      <c r="N998" s="646"/>
      <c r="O998" s="640">
        <v>1</v>
      </c>
      <c r="P998" s="639" t="s">
        <v>91</v>
      </c>
      <c r="Q998" s="639" t="s">
        <v>1312</v>
      </c>
      <c r="R998" s="639" t="s">
        <v>1341</v>
      </c>
      <c r="S998" s="646" t="s">
        <v>65</v>
      </c>
      <c r="T998" s="639" t="s">
        <v>1342</v>
      </c>
    </row>
    <row r="999" spans="2:20">
      <c r="B999" s="639" t="s">
        <v>1268</v>
      </c>
      <c r="C999" s="639" t="s">
        <v>1172</v>
      </c>
      <c r="D999" s="640">
        <v>116</v>
      </c>
      <c r="E999" s="640">
        <v>136</v>
      </c>
      <c r="F999" s="640">
        <v>40</v>
      </c>
      <c r="G999" s="640">
        <v>0</v>
      </c>
      <c r="H999" s="639" t="s">
        <v>1318</v>
      </c>
      <c r="I999" s="639" t="s">
        <v>1319</v>
      </c>
      <c r="J999" s="639" t="s">
        <v>1183</v>
      </c>
      <c r="K999" s="639" t="s">
        <v>1335</v>
      </c>
      <c r="L999" s="646" t="s">
        <v>66</v>
      </c>
      <c r="M999" s="647">
        <v>44891</v>
      </c>
      <c r="N999" s="646"/>
      <c r="O999" s="640">
        <v>1</v>
      </c>
      <c r="P999" s="639" t="s">
        <v>91</v>
      </c>
      <c r="Q999" s="639" t="s">
        <v>1312</v>
      </c>
      <c r="R999" s="639" t="s">
        <v>1341</v>
      </c>
      <c r="S999" s="646" t="s">
        <v>65</v>
      </c>
      <c r="T999" s="639" t="s">
        <v>1342</v>
      </c>
    </row>
    <row r="1000" spans="2:20">
      <c r="B1000" s="639" t="s">
        <v>1103</v>
      </c>
      <c r="C1000" s="639" t="s">
        <v>1103</v>
      </c>
      <c r="D1000" s="640">
        <v>-125</v>
      </c>
      <c r="E1000" s="640">
        <v>-115</v>
      </c>
      <c r="F1000" s="640">
        <v>20</v>
      </c>
      <c r="G1000" s="640">
        <v>45</v>
      </c>
      <c r="H1000" s="639" t="s">
        <v>1364</v>
      </c>
      <c r="I1000" s="639" t="s">
        <v>1365</v>
      </c>
      <c r="J1000" s="639" t="s">
        <v>1098</v>
      </c>
      <c r="K1000" s="639" t="s">
        <v>1311</v>
      </c>
      <c r="L1000" s="646" t="s">
        <v>66</v>
      </c>
      <c r="M1000" s="647">
        <v>44905</v>
      </c>
      <c r="N1000" s="646"/>
      <c r="O1000" s="640">
        <v>1</v>
      </c>
      <c r="P1000" s="639" t="s">
        <v>70</v>
      </c>
      <c r="Q1000" s="639" t="s">
        <v>1312</v>
      </c>
      <c r="R1000" s="639" t="s">
        <v>1341</v>
      </c>
      <c r="S1000" s="646" t="s">
        <v>65</v>
      </c>
      <c r="T1000" s="639" t="s">
        <v>1342</v>
      </c>
    </row>
    <row r="1001" spans="2:20">
      <c r="B1001" s="639" t="s">
        <v>1103</v>
      </c>
      <c r="C1001" s="639" t="s">
        <v>1103</v>
      </c>
      <c r="D1001" s="640">
        <v>-70</v>
      </c>
      <c r="E1001" s="640">
        <v>-60</v>
      </c>
      <c r="F1001" s="640">
        <v>20</v>
      </c>
      <c r="G1001" s="640">
        <v>45</v>
      </c>
      <c r="H1001" s="639" t="s">
        <v>1364</v>
      </c>
      <c r="I1001" s="639" t="s">
        <v>1365</v>
      </c>
      <c r="J1001" s="639" t="s">
        <v>1098</v>
      </c>
      <c r="K1001" s="639" t="s">
        <v>1311</v>
      </c>
      <c r="L1001" s="646" t="s">
        <v>66</v>
      </c>
      <c r="M1001" s="647">
        <v>44905</v>
      </c>
      <c r="N1001" s="646"/>
      <c r="O1001" s="640">
        <v>1</v>
      </c>
      <c r="P1001" s="639" t="s">
        <v>293</v>
      </c>
      <c r="Q1001" s="639" t="s">
        <v>1312</v>
      </c>
      <c r="R1001" s="639" t="s">
        <v>1341</v>
      </c>
      <c r="S1001" s="646" t="s">
        <v>65</v>
      </c>
      <c r="T1001" s="639" t="s">
        <v>1342</v>
      </c>
    </row>
    <row r="1002" spans="2:20">
      <c r="B1002" s="639" t="s">
        <v>1103</v>
      </c>
      <c r="C1002" s="639" t="s">
        <v>1103</v>
      </c>
      <c r="D1002" s="640">
        <v>-100</v>
      </c>
      <c r="E1002" s="640">
        <v>-90</v>
      </c>
      <c r="F1002" s="640">
        <v>20</v>
      </c>
      <c r="G1002" s="640">
        <v>45</v>
      </c>
      <c r="H1002" s="639" t="s">
        <v>1364</v>
      </c>
      <c r="I1002" s="639" t="s">
        <v>1365</v>
      </c>
      <c r="J1002" s="639" t="s">
        <v>1098</v>
      </c>
      <c r="K1002" s="639" t="s">
        <v>1311</v>
      </c>
      <c r="L1002" s="646" t="s">
        <v>66</v>
      </c>
      <c r="M1002" s="647">
        <v>44905</v>
      </c>
      <c r="N1002" s="646"/>
      <c r="O1002" s="640">
        <v>1</v>
      </c>
      <c r="P1002" s="639" t="s">
        <v>547</v>
      </c>
      <c r="Q1002" s="639" t="s">
        <v>1312</v>
      </c>
      <c r="R1002" s="639" t="s">
        <v>1341</v>
      </c>
      <c r="S1002" s="646" t="s">
        <v>65</v>
      </c>
      <c r="T1002" s="639" t="s">
        <v>1342</v>
      </c>
    </row>
    <row r="1003" spans="2:20">
      <c r="B1003" s="639" t="s">
        <v>2124</v>
      </c>
      <c r="C1003" s="639" t="s">
        <v>1103</v>
      </c>
      <c r="D1003" s="640">
        <v>15</v>
      </c>
      <c r="E1003" s="640">
        <v>45</v>
      </c>
      <c r="F1003" s="640">
        <v>20</v>
      </c>
      <c r="G1003" s="640">
        <v>45</v>
      </c>
      <c r="H1003" s="639" t="s">
        <v>1364</v>
      </c>
      <c r="I1003" s="639" t="s">
        <v>1365</v>
      </c>
      <c r="J1003" s="639" t="s">
        <v>1098</v>
      </c>
      <c r="K1003" s="639" t="s">
        <v>2125</v>
      </c>
      <c r="L1003" s="646" t="s">
        <v>66</v>
      </c>
      <c r="M1003" s="647">
        <v>44905</v>
      </c>
      <c r="N1003" s="646"/>
      <c r="O1003" s="640">
        <v>1</v>
      </c>
      <c r="P1003" s="639" t="s">
        <v>67</v>
      </c>
      <c r="Q1003" s="639" t="s">
        <v>1312</v>
      </c>
      <c r="R1003" s="639" t="s">
        <v>1341</v>
      </c>
      <c r="S1003" s="646" t="s">
        <v>65</v>
      </c>
      <c r="T1003" s="639" t="s">
        <v>2126</v>
      </c>
    </row>
    <row r="1004" spans="2:20">
      <c r="B1004" s="639" t="s">
        <v>2127</v>
      </c>
      <c r="C1004" s="639" t="s">
        <v>883</v>
      </c>
      <c r="D1004" s="640">
        <v>33</v>
      </c>
      <c r="E1004" s="640">
        <v>38</v>
      </c>
      <c r="F1004" s="640">
        <v>0</v>
      </c>
      <c r="G1004" s="640">
        <v>0</v>
      </c>
      <c r="H1004" s="639" t="s">
        <v>1319</v>
      </c>
      <c r="I1004" s="639" t="s">
        <v>52</v>
      </c>
      <c r="J1004" s="639" t="s">
        <v>1446</v>
      </c>
      <c r="K1004" s="639" t="s">
        <v>1388</v>
      </c>
      <c r="L1004" s="646" t="s">
        <v>66</v>
      </c>
      <c r="M1004" s="647">
        <v>44912</v>
      </c>
      <c r="N1004" s="646"/>
      <c r="O1004" s="640">
        <v>1</v>
      </c>
      <c r="P1004" s="639" t="s">
        <v>91</v>
      </c>
      <c r="Q1004" s="639" t="s">
        <v>1312</v>
      </c>
      <c r="R1004" s="639" t="s">
        <v>1313</v>
      </c>
      <c r="S1004" s="646" t="s">
        <v>65</v>
      </c>
      <c r="T1004" s="639" t="s">
        <v>1556</v>
      </c>
    </row>
    <row r="1005" spans="2:20">
      <c r="B1005" s="639" t="s">
        <v>2128</v>
      </c>
      <c r="C1005" s="639" t="s">
        <v>1067</v>
      </c>
      <c r="D1005" s="640">
        <v>77</v>
      </c>
      <c r="E1005" s="640">
        <v>82</v>
      </c>
      <c r="F1005" s="640">
        <v>0</v>
      </c>
      <c r="G1005" s="640">
        <v>0</v>
      </c>
      <c r="H1005" s="639" t="s">
        <v>43</v>
      </c>
      <c r="I1005" s="639" t="s">
        <v>52</v>
      </c>
      <c r="J1005" s="639" t="s">
        <v>1315</v>
      </c>
      <c r="K1005" s="639" t="s">
        <v>1316</v>
      </c>
      <c r="L1005" s="646" t="s">
        <v>66</v>
      </c>
      <c r="M1005" s="647">
        <v>44912</v>
      </c>
      <c r="N1005" s="646"/>
      <c r="O1005" s="640">
        <v>2</v>
      </c>
      <c r="P1005" s="639" t="s">
        <v>91</v>
      </c>
      <c r="Q1005" s="639" t="s">
        <v>1312</v>
      </c>
      <c r="R1005" s="639" t="s">
        <v>1313</v>
      </c>
      <c r="S1005" s="646" t="s">
        <v>65</v>
      </c>
      <c r="T1005" s="639" t="s">
        <v>1317</v>
      </c>
    </row>
    <row r="1006" spans="2:20">
      <c r="B1006" s="639" t="s">
        <v>2129</v>
      </c>
      <c r="C1006" s="639" t="s">
        <v>729</v>
      </c>
      <c r="D1006" s="640">
        <v>-5</v>
      </c>
      <c r="E1006" s="640">
        <v>5</v>
      </c>
      <c r="F1006" s="640">
        <v>0</v>
      </c>
      <c r="G1006" s="640">
        <v>0</v>
      </c>
      <c r="H1006" s="639" t="s">
        <v>1396</v>
      </c>
      <c r="I1006" s="639" t="s">
        <v>1323</v>
      </c>
      <c r="J1006" s="639" t="s">
        <v>1397</v>
      </c>
      <c r="K1006" s="639" t="s">
        <v>1361</v>
      </c>
      <c r="L1006" s="646" t="s">
        <v>66</v>
      </c>
      <c r="M1006" s="647">
        <v>44891</v>
      </c>
      <c r="N1006" s="646"/>
      <c r="O1006" s="640">
        <v>1</v>
      </c>
      <c r="P1006" s="639" t="s">
        <v>91</v>
      </c>
      <c r="Q1006" s="639" t="s">
        <v>1312</v>
      </c>
      <c r="R1006" s="639" t="s">
        <v>1313</v>
      </c>
      <c r="S1006" s="646" t="s">
        <v>65</v>
      </c>
      <c r="T1006" s="646"/>
    </row>
    <row r="1007" spans="2:20">
      <c r="B1007" s="639" t="s">
        <v>2130</v>
      </c>
      <c r="C1007" s="639" t="s">
        <v>729</v>
      </c>
      <c r="D1007" s="640">
        <v>-85</v>
      </c>
      <c r="E1007" s="640">
        <v>-75</v>
      </c>
      <c r="F1007" s="640">
        <v>0</v>
      </c>
      <c r="G1007" s="640">
        <v>0</v>
      </c>
      <c r="H1007" s="639" t="s">
        <v>1396</v>
      </c>
      <c r="I1007" s="639" t="s">
        <v>1323</v>
      </c>
      <c r="J1007" s="639" t="s">
        <v>1397</v>
      </c>
      <c r="K1007" s="639" t="s">
        <v>1379</v>
      </c>
      <c r="L1007" s="646" t="s">
        <v>66</v>
      </c>
      <c r="M1007" s="647">
        <v>44891</v>
      </c>
      <c r="N1007" s="646"/>
      <c r="O1007" s="640">
        <v>1</v>
      </c>
      <c r="P1007" s="639" t="s">
        <v>91</v>
      </c>
      <c r="Q1007" s="639" t="s">
        <v>1312</v>
      </c>
      <c r="R1007" s="639" t="s">
        <v>1313</v>
      </c>
      <c r="S1007" s="646" t="s">
        <v>65</v>
      </c>
      <c r="T1007" s="646"/>
    </row>
    <row r="1008" spans="2:20">
      <c r="B1008" s="639" t="s">
        <v>359</v>
      </c>
      <c r="C1008" s="639" t="s">
        <v>359</v>
      </c>
      <c r="D1008" s="640">
        <v>15</v>
      </c>
      <c r="E1008" s="640">
        <v>45</v>
      </c>
      <c r="F1008" s="640">
        <v>0</v>
      </c>
      <c r="G1008" s="640">
        <v>0</v>
      </c>
      <c r="H1008" s="639" t="s">
        <v>1330</v>
      </c>
      <c r="I1008" s="639" t="s">
        <v>52</v>
      </c>
      <c r="J1008" s="639" t="s">
        <v>582</v>
      </c>
      <c r="K1008" s="639" t="s">
        <v>1982</v>
      </c>
      <c r="L1008" s="646" t="s">
        <v>124</v>
      </c>
      <c r="M1008" s="647">
        <v>44905</v>
      </c>
      <c r="N1008" s="646"/>
      <c r="O1008" s="640">
        <v>1</v>
      </c>
      <c r="P1008" s="639" t="s">
        <v>91</v>
      </c>
      <c r="Q1008" s="639" t="s">
        <v>1312</v>
      </c>
      <c r="R1008" s="639" t="s">
        <v>1313</v>
      </c>
      <c r="S1008" s="646" t="s">
        <v>65</v>
      </c>
      <c r="T1008" s="639" t="s">
        <v>1482</v>
      </c>
    </row>
    <row r="1009" spans="2:20">
      <c r="B1009" s="639" t="s">
        <v>359</v>
      </c>
      <c r="C1009" s="639" t="s">
        <v>359</v>
      </c>
      <c r="D1009" s="640">
        <v>5</v>
      </c>
      <c r="E1009" s="640">
        <v>35</v>
      </c>
      <c r="F1009" s="640">
        <v>0</v>
      </c>
      <c r="G1009" s="640">
        <v>0</v>
      </c>
      <c r="H1009" s="639" t="s">
        <v>1330</v>
      </c>
      <c r="I1009" s="639" t="s">
        <v>52</v>
      </c>
      <c r="J1009" s="639" t="s">
        <v>582</v>
      </c>
      <c r="K1009" s="639" t="s">
        <v>2131</v>
      </c>
      <c r="L1009" s="646" t="s">
        <v>108</v>
      </c>
      <c r="M1009" s="647">
        <v>44905</v>
      </c>
      <c r="N1009" s="646"/>
      <c r="O1009" s="640">
        <v>1</v>
      </c>
      <c r="P1009" s="639" t="s">
        <v>91</v>
      </c>
      <c r="Q1009" s="639" t="s">
        <v>1312</v>
      </c>
      <c r="R1009" s="639" t="s">
        <v>1313</v>
      </c>
      <c r="S1009" s="646" t="s">
        <v>65</v>
      </c>
      <c r="T1009" s="639" t="s">
        <v>1482</v>
      </c>
    </row>
    <row r="1010" spans="2:20">
      <c r="B1010" s="639" t="s">
        <v>359</v>
      </c>
      <c r="C1010" s="639" t="s">
        <v>363</v>
      </c>
      <c r="D1010" s="640">
        <v>15</v>
      </c>
      <c r="E1010" s="640">
        <v>45</v>
      </c>
      <c r="F1010" s="640">
        <v>0</v>
      </c>
      <c r="G1010" s="640">
        <v>0</v>
      </c>
      <c r="H1010" s="639" t="s">
        <v>1330</v>
      </c>
      <c r="I1010" s="639" t="s">
        <v>52</v>
      </c>
      <c r="J1010" s="639" t="s">
        <v>582</v>
      </c>
      <c r="K1010" s="639" t="s">
        <v>1982</v>
      </c>
      <c r="L1010" s="646" t="s">
        <v>124</v>
      </c>
      <c r="M1010" s="647">
        <v>44905</v>
      </c>
      <c r="N1010" s="646"/>
      <c r="O1010" s="640">
        <v>1</v>
      </c>
      <c r="P1010" s="639" t="s">
        <v>91</v>
      </c>
      <c r="Q1010" s="639" t="s">
        <v>1312</v>
      </c>
      <c r="R1010" s="639" t="s">
        <v>1313</v>
      </c>
      <c r="S1010" s="646" t="s">
        <v>65</v>
      </c>
      <c r="T1010" s="639" t="s">
        <v>1482</v>
      </c>
    </row>
    <row r="1011" spans="2:20">
      <c r="B1011" s="639" t="s">
        <v>359</v>
      </c>
      <c r="C1011" s="639" t="s">
        <v>363</v>
      </c>
      <c r="D1011" s="640">
        <v>5</v>
      </c>
      <c r="E1011" s="640">
        <v>35</v>
      </c>
      <c r="F1011" s="640">
        <v>0</v>
      </c>
      <c r="G1011" s="640">
        <v>0</v>
      </c>
      <c r="H1011" s="639" t="s">
        <v>1330</v>
      </c>
      <c r="I1011" s="639" t="s">
        <v>52</v>
      </c>
      <c r="J1011" s="639" t="s">
        <v>582</v>
      </c>
      <c r="K1011" s="639" t="s">
        <v>1982</v>
      </c>
      <c r="L1011" s="646" t="s">
        <v>108</v>
      </c>
      <c r="M1011" s="647">
        <v>44905</v>
      </c>
      <c r="N1011" s="646"/>
      <c r="O1011" s="640">
        <v>1</v>
      </c>
      <c r="P1011" s="639" t="s">
        <v>91</v>
      </c>
      <c r="Q1011" s="639" t="s">
        <v>1312</v>
      </c>
      <c r="R1011" s="639" t="s">
        <v>1313</v>
      </c>
      <c r="S1011" s="646" t="s">
        <v>65</v>
      </c>
      <c r="T1011" s="639" t="s">
        <v>1482</v>
      </c>
    </row>
    <row r="1012" spans="2:20">
      <c r="B1012" s="639" t="s">
        <v>2132</v>
      </c>
      <c r="C1012" s="639" t="s">
        <v>694</v>
      </c>
      <c r="D1012" s="640">
        <v>-29</v>
      </c>
      <c r="E1012" s="640">
        <v>-24</v>
      </c>
      <c r="F1012" s="640">
        <v>0</v>
      </c>
      <c r="G1012" s="640">
        <v>0</v>
      </c>
      <c r="H1012" s="639" t="s">
        <v>1318</v>
      </c>
      <c r="I1012" s="639" t="s">
        <v>1319</v>
      </c>
      <c r="J1012" s="639" t="s">
        <v>697</v>
      </c>
      <c r="K1012" s="639" t="s">
        <v>1311</v>
      </c>
      <c r="L1012" s="646" t="s">
        <v>66</v>
      </c>
      <c r="M1012" s="647">
        <v>44905</v>
      </c>
      <c r="N1012" s="646"/>
      <c r="O1012" s="640">
        <v>1</v>
      </c>
      <c r="P1012" s="639" t="s">
        <v>91</v>
      </c>
      <c r="Q1012" s="639" t="s">
        <v>1312</v>
      </c>
      <c r="R1012" s="639" t="s">
        <v>1313</v>
      </c>
      <c r="S1012" s="646" t="s">
        <v>65</v>
      </c>
      <c r="T1012" s="646"/>
    </row>
    <row r="1013" spans="2:20">
      <c r="B1013" s="639" t="s">
        <v>495</v>
      </c>
      <c r="C1013" s="639" t="s">
        <v>396</v>
      </c>
      <c r="D1013" s="640">
        <v>43</v>
      </c>
      <c r="E1013" s="640">
        <v>58</v>
      </c>
      <c r="F1013" s="640">
        <v>0</v>
      </c>
      <c r="G1013" s="640">
        <v>0</v>
      </c>
      <c r="H1013" s="639" t="s">
        <v>1463</v>
      </c>
      <c r="I1013" s="639" t="s">
        <v>1464</v>
      </c>
      <c r="J1013" s="639" t="s">
        <v>1465</v>
      </c>
      <c r="K1013" s="639" t="s">
        <v>2054</v>
      </c>
      <c r="L1013" s="646" t="s">
        <v>66</v>
      </c>
      <c r="M1013" s="647">
        <v>44902</v>
      </c>
      <c r="N1013" s="646"/>
      <c r="O1013" s="640">
        <v>1</v>
      </c>
      <c r="P1013" s="639" t="s">
        <v>91</v>
      </c>
      <c r="Q1013" s="639" t="s">
        <v>1312</v>
      </c>
      <c r="R1013" s="639" t="s">
        <v>1313</v>
      </c>
      <c r="S1013" s="646" t="s">
        <v>65</v>
      </c>
      <c r="T1013" s="639" t="s">
        <v>1475</v>
      </c>
    </row>
    <row r="1014" spans="2:20">
      <c r="B1014" s="639" t="s">
        <v>495</v>
      </c>
      <c r="C1014" s="639" t="s">
        <v>495</v>
      </c>
      <c r="D1014" s="640">
        <v>-20</v>
      </c>
      <c r="E1014" s="640">
        <v>-15</v>
      </c>
      <c r="F1014" s="640">
        <v>0</v>
      </c>
      <c r="G1014" s="640">
        <v>0</v>
      </c>
      <c r="H1014" s="639" t="s">
        <v>1333</v>
      </c>
      <c r="I1014" s="639" t="s">
        <v>43</v>
      </c>
      <c r="J1014" s="639" t="s">
        <v>411</v>
      </c>
      <c r="K1014" s="639" t="s">
        <v>1376</v>
      </c>
      <c r="L1014" s="646" t="s">
        <v>66</v>
      </c>
      <c r="M1014" s="647">
        <v>44914</v>
      </c>
      <c r="N1014" s="646"/>
      <c r="O1014" s="640">
        <v>1</v>
      </c>
      <c r="P1014" s="639" t="s">
        <v>67</v>
      </c>
      <c r="Q1014" s="639" t="s">
        <v>1312</v>
      </c>
      <c r="R1014" s="639" t="s">
        <v>1313</v>
      </c>
      <c r="S1014" s="646" t="s">
        <v>65</v>
      </c>
      <c r="T1014" s="639" t="s">
        <v>1475</v>
      </c>
    </row>
    <row r="1015" spans="2:20">
      <c r="B1015" s="639" t="s">
        <v>495</v>
      </c>
      <c r="C1015" s="639" t="s">
        <v>495</v>
      </c>
      <c r="D1015" s="640">
        <v>-120</v>
      </c>
      <c r="E1015" s="640">
        <v>-115</v>
      </c>
      <c r="F1015" s="640">
        <v>0</v>
      </c>
      <c r="G1015" s="640">
        <v>0</v>
      </c>
      <c r="H1015" s="639" t="s">
        <v>1333</v>
      </c>
      <c r="I1015" s="639" t="s">
        <v>43</v>
      </c>
      <c r="J1015" s="639" t="s">
        <v>411</v>
      </c>
      <c r="K1015" s="639" t="s">
        <v>1376</v>
      </c>
      <c r="L1015" s="646" t="s">
        <v>66</v>
      </c>
      <c r="M1015" s="647">
        <v>44914</v>
      </c>
      <c r="N1015" s="646"/>
      <c r="O1015" s="640">
        <v>1</v>
      </c>
      <c r="P1015" s="639" t="s">
        <v>70</v>
      </c>
      <c r="Q1015" s="639" t="s">
        <v>1312</v>
      </c>
      <c r="R1015" s="639" t="s">
        <v>1313</v>
      </c>
      <c r="S1015" s="646" t="s">
        <v>65</v>
      </c>
      <c r="T1015" s="639" t="s">
        <v>1475</v>
      </c>
    </row>
    <row r="1016" spans="2:20">
      <c r="B1016" s="639" t="s">
        <v>2133</v>
      </c>
      <c r="C1016" s="639" t="s">
        <v>64</v>
      </c>
      <c r="D1016" s="640">
        <v>60</v>
      </c>
      <c r="E1016" s="640">
        <v>65</v>
      </c>
      <c r="F1016" s="640">
        <v>0</v>
      </c>
      <c r="G1016" s="640">
        <v>0</v>
      </c>
      <c r="H1016" s="639" t="s">
        <v>1373</v>
      </c>
      <c r="I1016" s="639" t="s">
        <v>1374</v>
      </c>
      <c r="J1016" s="639" t="s">
        <v>1375</v>
      </c>
      <c r="K1016" s="639" t="s">
        <v>1560</v>
      </c>
      <c r="L1016" s="646" t="s">
        <v>66</v>
      </c>
      <c r="M1016" s="647">
        <v>44210</v>
      </c>
      <c r="N1016" s="646"/>
      <c r="O1016" s="640">
        <v>1</v>
      </c>
      <c r="P1016" s="639" t="s">
        <v>91</v>
      </c>
      <c r="Q1016" s="639" t="s">
        <v>1312</v>
      </c>
      <c r="R1016" s="639" t="s">
        <v>1313</v>
      </c>
      <c r="S1016" s="646" t="s">
        <v>65</v>
      </c>
      <c r="T1016" s="639" t="s">
        <v>1377</v>
      </c>
    </row>
    <row r="1017" spans="2:20">
      <c r="B1017" s="639" t="s">
        <v>2134</v>
      </c>
      <c r="C1017" s="639" t="s">
        <v>691</v>
      </c>
      <c r="D1017" s="640">
        <v>-60</v>
      </c>
      <c r="E1017" s="640">
        <v>-55</v>
      </c>
      <c r="F1017" s="640">
        <v>0</v>
      </c>
      <c r="G1017" s="640">
        <v>0</v>
      </c>
      <c r="H1017" s="639" t="s">
        <v>1329</v>
      </c>
      <c r="I1017" s="639" t="s">
        <v>1330</v>
      </c>
      <c r="J1017" s="639" t="s">
        <v>700</v>
      </c>
      <c r="K1017" s="639" t="s">
        <v>1392</v>
      </c>
      <c r="L1017" s="646" t="s">
        <v>66</v>
      </c>
      <c r="M1017" s="647">
        <v>44905</v>
      </c>
      <c r="N1017" s="646"/>
      <c r="O1017" s="640">
        <v>1</v>
      </c>
      <c r="P1017" s="639" t="s">
        <v>91</v>
      </c>
      <c r="Q1017" s="639" t="s">
        <v>1312</v>
      </c>
      <c r="R1017" s="639" t="s">
        <v>1313</v>
      </c>
      <c r="S1017" s="646" t="s">
        <v>65</v>
      </c>
      <c r="T1017" s="646"/>
    </row>
    <row r="1018" spans="2:20">
      <c r="B1018" s="639" t="s">
        <v>759</v>
      </c>
      <c r="C1018" s="639" t="s">
        <v>758</v>
      </c>
      <c r="D1018" s="640">
        <v>181</v>
      </c>
      <c r="E1018" s="640">
        <v>186</v>
      </c>
      <c r="F1018" s="640">
        <v>0</v>
      </c>
      <c r="G1018" s="640">
        <v>0</v>
      </c>
      <c r="H1018" s="639" t="s">
        <v>1330</v>
      </c>
      <c r="I1018" s="639" t="s">
        <v>52</v>
      </c>
      <c r="J1018" s="639" t="s">
        <v>723</v>
      </c>
      <c r="K1018" s="639" t="s">
        <v>1311</v>
      </c>
      <c r="L1018" s="646" t="s">
        <v>66</v>
      </c>
      <c r="M1018" s="647">
        <v>44912</v>
      </c>
      <c r="N1018" s="646"/>
      <c r="O1018" s="640">
        <v>1</v>
      </c>
      <c r="P1018" s="639" t="s">
        <v>91</v>
      </c>
      <c r="Q1018" s="639" t="s">
        <v>1336</v>
      </c>
      <c r="R1018" s="646"/>
      <c r="S1018" s="646" t="s">
        <v>65</v>
      </c>
      <c r="T1018" s="639" t="s">
        <v>2135</v>
      </c>
    </row>
    <row r="1019" spans="2:20">
      <c r="B1019" s="639" t="s">
        <v>592</v>
      </c>
      <c r="C1019" s="639" t="s">
        <v>546</v>
      </c>
      <c r="D1019" s="640">
        <v>46</v>
      </c>
      <c r="E1019" s="640">
        <v>66</v>
      </c>
      <c r="F1019" s="640">
        <v>0</v>
      </c>
      <c r="G1019" s="640">
        <v>0</v>
      </c>
      <c r="H1019" s="639" t="s">
        <v>1308</v>
      </c>
      <c r="I1019" s="639" t="s">
        <v>1309</v>
      </c>
      <c r="J1019" s="639" t="s">
        <v>551</v>
      </c>
      <c r="K1019" s="639" t="s">
        <v>1338</v>
      </c>
      <c r="L1019" s="646" t="s">
        <v>66</v>
      </c>
      <c r="M1019" s="647">
        <v>44891</v>
      </c>
      <c r="N1019" s="646"/>
      <c r="O1019" s="640">
        <v>1</v>
      </c>
      <c r="P1019" s="639" t="s">
        <v>91</v>
      </c>
      <c r="Q1019" s="639" t="s">
        <v>1312</v>
      </c>
      <c r="R1019" s="639" t="s">
        <v>1313</v>
      </c>
      <c r="S1019" s="646" t="s">
        <v>65</v>
      </c>
      <c r="T1019" s="646"/>
    </row>
    <row r="1020" spans="2:20">
      <c r="B1020" s="639" t="s">
        <v>2136</v>
      </c>
      <c r="C1020" s="639" t="s">
        <v>973</v>
      </c>
      <c r="D1020" s="640">
        <v>-119</v>
      </c>
      <c r="E1020" s="640">
        <v>-114</v>
      </c>
      <c r="F1020" s="640">
        <v>70</v>
      </c>
      <c r="G1020" s="640">
        <v>0</v>
      </c>
      <c r="H1020" s="639" t="s">
        <v>1322</v>
      </c>
      <c r="I1020" s="639" t="s">
        <v>1323</v>
      </c>
      <c r="J1020" s="639" t="s">
        <v>1324</v>
      </c>
      <c r="K1020" s="639" t="s">
        <v>1359</v>
      </c>
      <c r="L1020" s="646" t="s">
        <v>66</v>
      </c>
      <c r="M1020" s="647">
        <v>44912</v>
      </c>
      <c r="N1020" s="646"/>
      <c r="O1020" s="640">
        <v>1</v>
      </c>
      <c r="P1020" s="639" t="s">
        <v>91</v>
      </c>
      <c r="Q1020" s="639" t="s">
        <v>1312</v>
      </c>
      <c r="R1020" s="639" t="s">
        <v>1313</v>
      </c>
      <c r="S1020" s="646" t="s">
        <v>222</v>
      </c>
      <c r="T1020" s="639" t="s">
        <v>1423</v>
      </c>
    </row>
    <row r="1021" spans="2:20">
      <c r="B1021" s="639" t="s">
        <v>2136</v>
      </c>
      <c r="C1021" s="639" t="s">
        <v>974</v>
      </c>
      <c r="D1021" s="640">
        <v>-119</v>
      </c>
      <c r="E1021" s="640">
        <v>-114</v>
      </c>
      <c r="F1021" s="640">
        <v>70</v>
      </c>
      <c r="G1021" s="640">
        <v>0</v>
      </c>
      <c r="H1021" s="639" t="s">
        <v>1329</v>
      </c>
      <c r="I1021" s="639" t="s">
        <v>1330</v>
      </c>
      <c r="J1021" s="639" t="s">
        <v>352</v>
      </c>
      <c r="K1021" s="639" t="s">
        <v>990</v>
      </c>
      <c r="L1021" s="646" t="s">
        <v>66</v>
      </c>
      <c r="M1021" s="647">
        <v>44912</v>
      </c>
      <c r="N1021" s="646"/>
      <c r="O1021" s="640">
        <v>1</v>
      </c>
      <c r="P1021" s="639" t="s">
        <v>91</v>
      </c>
      <c r="Q1021" s="639" t="s">
        <v>1312</v>
      </c>
      <c r="R1021" s="639" t="s">
        <v>1313</v>
      </c>
      <c r="S1021" s="646" t="s">
        <v>222</v>
      </c>
      <c r="T1021" s="639" t="s">
        <v>1423</v>
      </c>
    </row>
    <row r="1022" spans="2:20">
      <c r="B1022" s="639" t="s">
        <v>2137</v>
      </c>
      <c r="C1022" s="639" t="s">
        <v>64</v>
      </c>
      <c r="D1022" s="640">
        <v>70</v>
      </c>
      <c r="E1022" s="640">
        <v>80</v>
      </c>
      <c r="F1022" s="640">
        <v>0</v>
      </c>
      <c r="G1022" s="640">
        <v>0</v>
      </c>
      <c r="H1022" s="639" t="s">
        <v>1373</v>
      </c>
      <c r="I1022" s="639" t="s">
        <v>1374</v>
      </c>
      <c r="J1022" s="639" t="s">
        <v>1375</v>
      </c>
      <c r="K1022" s="639" t="s">
        <v>1982</v>
      </c>
      <c r="L1022" s="646" t="s">
        <v>66</v>
      </c>
      <c r="M1022" s="647">
        <v>44210</v>
      </c>
      <c r="N1022" s="646"/>
      <c r="O1022" s="640">
        <v>1</v>
      </c>
      <c r="P1022" s="639" t="s">
        <v>91</v>
      </c>
      <c r="Q1022" s="639" t="s">
        <v>1312</v>
      </c>
      <c r="R1022" s="639" t="s">
        <v>1313</v>
      </c>
      <c r="S1022" s="646" t="s">
        <v>65</v>
      </c>
      <c r="T1022" s="639" t="s">
        <v>1377</v>
      </c>
    </row>
    <row r="1023" spans="2:20">
      <c r="B1023" s="639" t="s">
        <v>2137</v>
      </c>
      <c r="C1023" s="639" t="s">
        <v>2137</v>
      </c>
      <c r="D1023" s="640">
        <v>50</v>
      </c>
      <c r="E1023" s="640">
        <v>55</v>
      </c>
      <c r="F1023" s="640">
        <v>0</v>
      </c>
      <c r="G1023" s="640">
        <v>0</v>
      </c>
      <c r="H1023" s="639" t="s">
        <v>1329</v>
      </c>
      <c r="I1023" s="639" t="s">
        <v>1330</v>
      </c>
      <c r="J1023" s="639" t="s">
        <v>51</v>
      </c>
      <c r="K1023" s="639" t="s">
        <v>52</v>
      </c>
      <c r="L1023" s="646" t="s">
        <v>66</v>
      </c>
      <c r="M1023" s="647">
        <v>44652</v>
      </c>
      <c r="N1023" s="646"/>
      <c r="O1023" s="640">
        <v>1</v>
      </c>
      <c r="P1023" s="639" t="s">
        <v>91</v>
      </c>
      <c r="Q1023" s="639" t="s">
        <v>1312</v>
      </c>
      <c r="R1023" s="639" t="s">
        <v>1313</v>
      </c>
      <c r="S1023" s="646" t="s">
        <v>65</v>
      </c>
      <c r="T1023" s="639" t="s">
        <v>2138</v>
      </c>
    </row>
    <row r="1024" spans="2:20">
      <c r="B1024" s="639" t="s">
        <v>2139</v>
      </c>
      <c r="C1024" s="639" t="s">
        <v>64</v>
      </c>
      <c r="D1024" s="640">
        <v>40</v>
      </c>
      <c r="E1024" s="640">
        <v>45</v>
      </c>
      <c r="F1024" s="640">
        <v>0</v>
      </c>
      <c r="G1024" s="640">
        <v>0</v>
      </c>
      <c r="H1024" s="639" t="s">
        <v>1373</v>
      </c>
      <c r="I1024" s="639" t="s">
        <v>1374</v>
      </c>
      <c r="J1024" s="639" t="s">
        <v>1375</v>
      </c>
      <c r="K1024" s="639" t="s">
        <v>1376</v>
      </c>
      <c r="L1024" s="646" t="s">
        <v>66</v>
      </c>
      <c r="M1024" s="647">
        <v>44210</v>
      </c>
      <c r="N1024" s="646"/>
      <c r="O1024" s="640">
        <v>2</v>
      </c>
      <c r="P1024" s="639" t="s">
        <v>91</v>
      </c>
      <c r="Q1024" s="639" t="s">
        <v>1312</v>
      </c>
      <c r="R1024" s="639" t="s">
        <v>1313</v>
      </c>
      <c r="S1024" s="646" t="s">
        <v>65</v>
      </c>
      <c r="T1024" s="639" t="s">
        <v>1923</v>
      </c>
    </row>
    <row r="1025" spans="2:20">
      <c r="B1025" s="639" t="s">
        <v>450</v>
      </c>
      <c r="C1025" s="639" t="s">
        <v>396</v>
      </c>
      <c r="D1025" s="640">
        <v>160</v>
      </c>
      <c r="E1025" s="640">
        <v>175</v>
      </c>
      <c r="F1025" s="640">
        <v>0</v>
      </c>
      <c r="G1025" s="640">
        <v>0</v>
      </c>
      <c r="H1025" s="639" t="s">
        <v>1463</v>
      </c>
      <c r="I1025" s="639" t="s">
        <v>1464</v>
      </c>
      <c r="J1025" s="639" t="s">
        <v>1465</v>
      </c>
      <c r="K1025" s="639" t="s">
        <v>1351</v>
      </c>
      <c r="L1025" s="646" t="s">
        <v>66</v>
      </c>
      <c r="M1025" s="647">
        <v>44902</v>
      </c>
      <c r="N1025" s="646"/>
      <c r="O1025" s="640">
        <v>1</v>
      </c>
      <c r="P1025" s="639" t="s">
        <v>91</v>
      </c>
      <c r="Q1025" s="639" t="s">
        <v>1336</v>
      </c>
      <c r="R1025" s="646"/>
      <c r="S1025" s="646" t="s">
        <v>65</v>
      </c>
      <c r="T1025" s="639" t="s">
        <v>1810</v>
      </c>
    </row>
    <row r="1026" spans="2:20">
      <c r="B1026" s="639" t="s">
        <v>450</v>
      </c>
      <c r="C1026" s="639" t="s">
        <v>433</v>
      </c>
      <c r="D1026" s="640">
        <v>130</v>
      </c>
      <c r="E1026" s="640">
        <v>135</v>
      </c>
      <c r="F1026" s="640">
        <v>0</v>
      </c>
      <c r="G1026" s="640">
        <v>0</v>
      </c>
      <c r="H1026" s="639" t="s">
        <v>52</v>
      </c>
      <c r="I1026" s="639" t="s">
        <v>1330</v>
      </c>
      <c r="J1026" s="639" t="s">
        <v>411</v>
      </c>
      <c r="K1026" s="639" t="s">
        <v>1338</v>
      </c>
      <c r="L1026" s="646" t="s">
        <v>66</v>
      </c>
      <c r="M1026" s="647">
        <v>44371</v>
      </c>
      <c r="N1026" s="646"/>
      <c r="O1026" s="640">
        <v>1</v>
      </c>
      <c r="P1026" s="639" t="s">
        <v>91</v>
      </c>
      <c r="Q1026" s="639" t="s">
        <v>1336</v>
      </c>
      <c r="R1026" s="646"/>
      <c r="S1026" s="646" t="s">
        <v>65</v>
      </c>
      <c r="T1026" s="646"/>
    </row>
    <row r="1027" spans="2:20">
      <c r="B1027" s="639" t="s">
        <v>2140</v>
      </c>
      <c r="C1027" s="639" t="s">
        <v>729</v>
      </c>
      <c r="D1027" s="640">
        <v>-55</v>
      </c>
      <c r="E1027" s="640">
        <v>-45</v>
      </c>
      <c r="F1027" s="640">
        <v>0</v>
      </c>
      <c r="G1027" s="640">
        <v>0</v>
      </c>
      <c r="H1027" s="639" t="s">
        <v>1396</v>
      </c>
      <c r="I1027" s="639" t="s">
        <v>1323</v>
      </c>
      <c r="J1027" s="639" t="s">
        <v>1397</v>
      </c>
      <c r="K1027" s="639" t="s">
        <v>1379</v>
      </c>
      <c r="L1027" s="646" t="s">
        <v>66</v>
      </c>
      <c r="M1027" s="647">
        <v>44891</v>
      </c>
      <c r="N1027" s="646"/>
      <c r="O1027" s="640">
        <v>1</v>
      </c>
      <c r="P1027" s="639" t="s">
        <v>91</v>
      </c>
      <c r="Q1027" s="639" t="s">
        <v>1312</v>
      </c>
      <c r="R1027" s="639" t="s">
        <v>1313</v>
      </c>
      <c r="S1027" s="646" t="s">
        <v>65</v>
      </c>
      <c r="T1027" s="646"/>
    </row>
    <row r="1028" spans="2:20">
      <c r="B1028" s="639" t="s">
        <v>455</v>
      </c>
      <c r="C1028" s="639" t="s">
        <v>455</v>
      </c>
      <c r="D1028" s="640">
        <v>5</v>
      </c>
      <c r="E1028" s="640">
        <v>10</v>
      </c>
      <c r="F1028" s="640">
        <v>0</v>
      </c>
      <c r="G1028" s="640">
        <v>0</v>
      </c>
      <c r="H1028" s="639" t="s">
        <v>2031</v>
      </c>
      <c r="I1028" s="639" t="s">
        <v>1431</v>
      </c>
      <c r="J1028" s="639" t="s">
        <v>454</v>
      </c>
      <c r="K1028" s="639" t="s">
        <v>2141</v>
      </c>
      <c r="L1028" s="646" t="s">
        <v>66</v>
      </c>
      <c r="M1028" s="647">
        <v>44914</v>
      </c>
      <c r="N1028" s="646"/>
      <c r="O1028" s="640">
        <v>1</v>
      </c>
      <c r="P1028" s="639" t="s">
        <v>91</v>
      </c>
      <c r="Q1028" s="639" t="s">
        <v>1312</v>
      </c>
      <c r="R1028" s="639" t="s">
        <v>1313</v>
      </c>
      <c r="S1028" s="646" t="s">
        <v>65</v>
      </c>
      <c r="T1028" s="639" t="s">
        <v>2032</v>
      </c>
    </row>
    <row r="1029" spans="2:20">
      <c r="B1029" s="639" t="s">
        <v>396</v>
      </c>
      <c r="C1029" s="639" t="s">
        <v>396</v>
      </c>
      <c r="D1029" s="640">
        <v>-170</v>
      </c>
      <c r="E1029" s="640">
        <v>-165</v>
      </c>
      <c r="F1029" s="640">
        <v>0</v>
      </c>
      <c r="G1029" s="640">
        <v>0</v>
      </c>
      <c r="H1029" s="639" t="s">
        <v>1463</v>
      </c>
      <c r="I1029" s="639" t="s">
        <v>1464</v>
      </c>
      <c r="J1029" s="639" t="s">
        <v>1465</v>
      </c>
      <c r="K1029" s="639" t="s">
        <v>2142</v>
      </c>
      <c r="L1029" s="646" t="s">
        <v>66</v>
      </c>
      <c r="M1029" s="647">
        <v>44914</v>
      </c>
      <c r="N1029" s="646"/>
      <c r="O1029" s="640">
        <v>1</v>
      </c>
      <c r="P1029" s="639" t="s">
        <v>70</v>
      </c>
      <c r="Q1029" s="639" t="s">
        <v>1312</v>
      </c>
      <c r="R1029" s="639" t="s">
        <v>1313</v>
      </c>
      <c r="S1029" s="646" t="s">
        <v>65</v>
      </c>
      <c r="T1029" s="639" t="s">
        <v>1475</v>
      </c>
    </row>
    <row r="1030" spans="2:20">
      <c r="B1030" s="639" t="s">
        <v>396</v>
      </c>
      <c r="C1030" s="639" t="s">
        <v>396</v>
      </c>
      <c r="D1030" s="640">
        <v>-95</v>
      </c>
      <c r="E1030" s="640">
        <v>-90</v>
      </c>
      <c r="F1030" s="640">
        <v>0</v>
      </c>
      <c r="G1030" s="640">
        <v>0</v>
      </c>
      <c r="H1030" s="639" t="s">
        <v>1463</v>
      </c>
      <c r="I1030" s="639" t="s">
        <v>1464</v>
      </c>
      <c r="J1030" s="639" t="s">
        <v>1465</v>
      </c>
      <c r="K1030" s="639" t="s">
        <v>2142</v>
      </c>
      <c r="L1030" s="646" t="s">
        <v>124</v>
      </c>
      <c r="M1030" s="647">
        <v>44914</v>
      </c>
      <c r="N1030" s="646"/>
      <c r="O1030" s="640">
        <v>1</v>
      </c>
      <c r="P1030" s="639" t="s">
        <v>402</v>
      </c>
      <c r="Q1030" s="639" t="s">
        <v>1312</v>
      </c>
      <c r="R1030" s="639" t="s">
        <v>1313</v>
      </c>
      <c r="S1030" s="646" t="s">
        <v>65</v>
      </c>
      <c r="T1030" s="639" t="s">
        <v>1475</v>
      </c>
    </row>
    <row r="1031" spans="2:20">
      <c r="B1031" s="639" t="s">
        <v>396</v>
      </c>
      <c r="C1031" s="639" t="s">
        <v>396</v>
      </c>
      <c r="D1031" s="640">
        <v>-70</v>
      </c>
      <c r="E1031" s="640">
        <v>-60</v>
      </c>
      <c r="F1031" s="640">
        <v>0</v>
      </c>
      <c r="G1031" s="640">
        <v>0</v>
      </c>
      <c r="H1031" s="639" t="s">
        <v>1463</v>
      </c>
      <c r="I1031" s="639" t="s">
        <v>1464</v>
      </c>
      <c r="J1031" s="639" t="s">
        <v>1465</v>
      </c>
      <c r="K1031" s="639" t="s">
        <v>2142</v>
      </c>
      <c r="L1031" s="646" t="s">
        <v>124</v>
      </c>
      <c r="M1031" s="647">
        <v>44914</v>
      </c>
      <c r="N1031" s="646"/>
      <c r="O1031" s="640">
        <v>1</v>
      </c>
      <c r="P1031" s="639" t="s">
        <v>405</v>
      </c>
      <c r="Q1031" s="639" t="s">
        <v>1312</v>
      </c>
      <c r="R1031" s="639" t="s">
        <v>1313</v>
      </c>
      <c r="S1031" s="646" t="s">
        <v>65</v>
      </c>
      <c r="T1031" s="639" t="s">
        <v>1475</v>
      </c>
    </row>
    <row r="1032" spans="2:20">
      <c r="B1032" s="639" t="s">
        <v>396</v>
      </c>
      <c r="C1032" s="639" t="s">
        <v>396</v>
      </c>
      <c r="D1032" s="640">
        <v>-125</v>
      </c>
      <c r="E1032" s="640">
        <v>-120</v>
      </c>
      <c r="F1032" s="640">
        <v>0</v>
      </c>
      <c r="G1032" s="640">
        <v>0</v>
      </c>
      <c r="H1032" s="639" t="s">
        <v>1463</v>
      </c>
      <c r="I1032" s="639" t="s">
        <v>1464</v>
      </c>
      <c r="J1032" s="639" t="s">
        <v>1465</v>
      </c>
      <c r="K1032" s="639" t="s">
        <v>2142</v>
      </c>
      <c r="L1032" s="646" t="s">
        <v>66</v>
      </c>
      <c r="M1032" s="647">
        <v>44914</v>
      </c>
      <c r="N1032" s="646"/>
      <c r="O1032" s="640">
        <v>1</v>
      </c>
      <c r="P1032" s="639" t="s">
        <v>408</v>
      </c>
      <c r="Q1032" s="639" t="s">
        <v>1312</v>
      </c>
      <c r="R1032" s="639" t="s">
        <v>1313</v>
      </c>
      <c r="S1032" s="646" t="s">
        <v>65</v>
      </c>
      <c r="T1032" s="639" t="s">
        <v>1475</v>
      </c>
    </row>
    <row r="1033" spans="2:20">
      <c r="B1033" s="639" t="s">
        <v>396</v>
      </c>
      <c r="C1033" s="639" t="s">
        <v>396</v>
      </c>
      <c r="D1033" s="640">
        <v>-105</v>
      </c>
      <c r="E1033" s="640">
        <v>-100</v>
      </c>
      <c r="F1033" s="640">
        <v>0</v>
      </c>
      <c r="G1033" s="640">
        <v>0</v>
      </c>
      <c r="H1033" s="639" t="s">
        <v>1463</v>
      </c>
      <c r="I1033" s="639" t="s">
        <v>1464</v>
      </c>
      <c r="J1033" s="639" t="s">
        <v>1465</v>
      </c>
      <c r="K1033" s="639" t="s">
        <v>2142</v>
      </c>
      <c r="L1033" s="646" t="s">
        <v>108</v>
      </c>
      <c r="M1033" s="647">
        <v>44914</v>
      </c>
      <c r="N1033" s="646"/>
      <c r="O1033" s="640">
        <v>1</v>
      </c>
      <c r="P1033" s="639" t="s">
        <v>397</v>
      </c>
      <c r="Q1033" s="639" t="s">
        <v>1312</v>
      </c>
      <c r="R1033" s="639" t="s">
        <v>1313</v>
      </c>
      <c r="S1033" s="646" t="s">
        <v>65</v>
      </c>
      <c r="T1033" s="639" t="s">
        <v>1475</v>
      </c>
    </row>
    <row r="1034" spans="2:20">
      <c r="B1034" s="639" t="s">
        <v>2143</v>
      </c>
      <c r="C1034" s="639" t="s">
        <v>729</v>
      </c>
      <c r="D1034" s="640">
        <v>-35</v>
      </c>
      <c r="E1034" s="640">
        <v>-25</v>
      </c>
      <c r="F1034" s="640">
        <v>0</v>
      </c>
      <c r="G1034" s="640">
        <v>0</v>
      </c>
      <c r="H1034" s="639" t="s">
        <v>1396</v>
      </c>
      <c r="I1034" s="639" t="s">
        <v>1323</v>
      </c>
      <c r="J1034" s="639" t="s">
        <v>1397</v>
      </c>
      <c r="K1034" s="639" t="s">
        <v>1361</v>
      </c>
      <c r="L1034" s="646" t="s">
        <v>66</v>
      </c>
      <c r="M1034" s="647">
        <v>44891</v>
      </c>
      <c r="N1034" s="646"/>
      <c r="O1034" s="640">
        <v>1</v>
      </c>
      <c r="P1034" s="639" t="s">
        <v>91</v>
      </c>
      <c r="Q1034" s="639" t="s">
        <v>1312</v>
      </c>
      <c r="R1034" s="639" t="s">
        <v>1313</v>
      </c>
      <c r="S1034" s="646" t="s">
        <v>65</v>
      </c>
      <c r="T1034" s="646"/>
    </row>
    <row r="1035" spans="2:20">
      <c r="B1035" s="639" t="s">
        <v>2144</v>
      </c>
      <c r="C1035" s="639" t="s">
        <v>1067</v>
      </c>
      <c r="D1035" s="640">
        <v>64</v>
      </c>
      <c r="E1035" s="640">
        <v>69</v>
      </c>
      <c r="F1035" s="640">
        <v>0</v>
      </c>
      <c r="G1035" s="640">
        <v>0</v>
      </c>
      <c r="H1035" s="639" t="s">
        <v>43</v>
      </c>
      <c r="I1035" s="639" t="s">
        <v>52</v>
      </c>
      <c r="J1035" s="639" t="s">
        <v>1315</v>
      </c>
      <c r="K1035" s="639" t="s">
        <v>1316</v>
      </c>
      <c r="L1035" s="646" t="s">
        <v>66</v>
      </c>
      <c r="M1035" s="647">
        <v>44912</v>
      </c>
      <c r="N1035" s="646"/>
      <c r="O1035" s="640">
        <v>2</v>
      </c>
      <c r="P1035" s="639" t="s">
        <v>91</v>
      </c>
      <c r="Q1035" s="639" t="s">
        <v>1312</v>
      </c>
      <c r="R1035" s="639" t="s">
        <v>1313</v>
      </c>
      <c r="S1035" s="646" t="s">
        <v>65</v>
      </c>
      <c r="T1035" s="639" t="s">
        <v>1317</v>
      </c>
    </row>
    <row r="1036" spans="2:20">
      <c r="B1036" s="639" t="s">
        <v>2145</v>
      </c>
      <c r="C1036" s="639" t="s">
        <v>1067</v>
      </c>
      <c r="D1036" s="640">
        <v>75</v>
      </c>
      <c r="E1036" s="640">
        <v>80</v>
      </c>
      <c r="F1036" s="640">
        <v>0</v>
      </c>
      <c r="G1036" s="640">
        <v>0</v>
      </c>
      <c r="H1036" s="639" t="s">
        <v>43</v>
      </c>
      <c r="I1036" s="639" t="s">
        <v>52</v>
      </c>
      <c r="J1036" s="639" t="s">
        <v>1315</v>
      </c>
      <c r="K1036" s="639" t="s">
        <v>1316</v>
      </c>
      <c r="L1036" s="646" t="s">
        <v>66</v>
      </c>
      <c r="M1036" s="647">
        <v>44912</v>
      </c>
      <c r="N1036" s="646"/>
      <c r="O1036" s="640">
        <v>2</v>
      </c>
      <c r="P1036" s="639" t="s">
        <v>91</v>
      </c>
      <c r="Q1036" s="639" t="s">
        <v>1312</v>
      </c>
      <c r="R1036" s="639" t="s">
        <v>1313</v>
      </c>
      <c r="S1036" s="646" t="s">
        <v>65</v>
      </c>
      <c r="T1036" s="639" t="s">
        <v>1317</v>
      </c>
    </row>
    <row r="1037" spans="2:20">
      <c r="B1037" s="639" t="s">
        <v>2146</v>
      </c>
      <c r="C1037" s="639" t="s">
        <v>716</v>
      </c>
      <c r="D1037" s="640">
        <v>281</v>
      </c>
      <c r="E1037" s="640">
        <v>291</v>
      </c>
      <c r="F1037" s="640">
        <v>0</v>
      </c>
      <c r="G1037" s="640">
        <v>0</v>
      </c>
      <c r="H1037" s="639" t="s">
        <v>1319</v>
      </c>
      <c r="I1037" s="639" t="s">
        <v>52</v>
      </c>
      <c r="J1037" s="639" t="s">
        <v>723</v>
      </c>
      <c r="K1037" s="639" t="s">
        <v>1361</v>
      </c>
      <c r="L1037" s="646" t="s">
        <v>66</v>
      </c>
      <c r="M1037" s="647">
        <v>44898</v>
      </c>
      <c r="N1037" s="646"/>
      <c r="O1037" s="640">
        <v>2</v>
      </c>
      <c r="P1037" s="639" t="s">
        <v>91</v>
      </c>
      <c r="Q1037" s="639" t="s">
        <v>1336</v>
      </c>
      <c r="R1037" s="646"/>
      <c r="S1037" s="646" t="s">
        <v>65</v>
      </c>
      <c r="T1037" s="639" t="s">
        <v>1404</v>
      </c>
    </row>
    <row r="1038" spans="2:20">
      <c r="B1038" s="639" t="s">
        <v>2147</v>
      </c>
      <c r="C1038" s="639" t="s">
        <v>883</v>
      </c>
      <c r="D1038" s="640">
        <v>26</v>
      </c>
      <c r="E1038" s="640">
        <v>31</v>
      </c>
      <c r="F1038" s="640">
        <v>0</v>
      </c>
      <c r="G1038" s="640">
        <v>0</v>
      </c>
      <c r="H1038" s="639" t="s">
        <v>1319</v>
      </c>
      <c r="I1038" s="639" t="s">
        <v>52</v>
      </c>
      <c r="J1038" s="639" t="s">
        <v>1446</v>
      </c>
      <c r="K1038" s="639" t="s">
        <v>1388</v>
      </c>
      <c r="L1038" s="646" t="s">
        <v>66</v>
      </c>
      <c r="M1038" s="647">
        <v>44912</v>
      </c>
      <c r="N1038" s="646"/>
      <c r="O1038" s="640">
        <v>1</v>
      </c>
      <c r="P1038" s="639" t="s">
        <v>91</v>
      </c>
      <c r="Q1038" s="639" t="s">
        <v>1312</v>
      </c>
      <c r="R1038" s="639" t="s">
        <v>1313</v>
      </c>
      <c r="S1038" s="646" t="s">
        <v>65</v>
      </c>
      <c r="T1038" s="639" t="s">
        <v>1488</v>
      </c>
    </row>
    <row r="1039" spans="2:20">
      <c r="B1039" s="639" t="s">
        <v>923</v>
      </c>
      <c r="C1039" s="639" t="s">
        <v>921</v>
      </c>
      <c r="D1039" s="640">
        <v>38</v>
      </c>
      <c r="E1039" s="640">
        <v>43</v>
      </c>
      <c r="F1039" s="640">
        <v>0</v>
      </c>
      <c r="G1039" s="640">
        <v>0</v>
      </c>
      <c r="H1039" s="639" t="s">
        <v>43</v>
      </c>
      <c r="I1039" s="639" t="s">
        <v>52</v>
      </c>
      <c r="J1039" s="639" t="s">
        <v>1469</v>
      </c>
      <c r="K1039" s="639" t="s">
        <v>1388</v>
      </c>
      <c r="L1039" s="646" t="s">
        <v>66</v>
      </c>
      <c r="M1039" s="647">
        <v>44912</v>
      </c>
      <c r="N1039" s="646"/>
      <c r="O1039" s="640">
        <v>1</v>
      </c>
      <c r="P1039" s="639" t="s">
        <v>91</v>
      </c>
      <c r="Q1039" s="639" t="s">
        <v>1312</v>
      </c>
      <c r="R1039" s="639" t="s">
        <v>1313</v>
      </c>
      <c r="S1039" s="646" t="s">
        <v>65</v>
      </c>
      <c r="T1039" s="639" t="s">
        <v>1317</v>
      </c>
    </row>
    <row r="1040" spans="2:20">
      <c r="B1040" s="639" t="s">
        <v>923</v>
      </c>
      <c r="C1040" s="639" t="s">
        <v>923</v>
      </c>
      <c r="D1040" s="640">
        <v>9999</v>
      </c>
      <c r="E1040" s="640">
        <v>9999</v>
      </c>
      <c r="F1040" s="640">
        <v>0</v>
      </c>
      <c r="G1040" s="640">
        <v>0</v>
      </c>
      <c r="H1040" s="639" t="s">
        <v>52</v>
      </c>
      <c r="I1040" s="639" t="s">
        <v>52</v>
      </c>
      <c r="J1040" s="639" t="s">
        <v>2148</v>
      </c>
      <c r="K1040" s="639" t="s">
        <v>2149</v>
      </c>
      <c r="L1040" s="646" t="s">
        <v>66</v>
      </c>
      <c r="M1040" s="647">
        <v>44793</v>
      </c>
      <c r="N1040" s="646"/>
      <c r="O1040" s="640">
        <v>3</v>
      </c>
      <c r="P1040" s="639" t="s">
        <v>91</v>
      </c>
      <c r="Q1040" s="639" t="s">
        <v>1336</v>
      </c>
      <c r="R1040" s="646"/>
      <c r="S1040" s="646" t="s">
        <v>65</v>
      </c>
      <c r="T1040" s="639" t="s">
        <v>2150</v>
      </c>
    </row>
    <row r="1041" spans="2:20">
      <c r="B1041" s="639" t="s">
        <v>586</v>
      </c>
      <c r="C1041" s="639" t="s">
        <v>546</v>
      </c>
      <c r="D1041" s="640">
        <v>61</v>
      </c>
      <c r="E1041" s="640">
        <v>81</v>
      </c>
      <c r="F1041" s="640">
        <v>0</v>
      </c>
      <c r="G1041" s="640">
        <v>0</v>
      </c>
      <c r="H1041" s="639" t="s">
        <v>1308</v>
      </c>
      <c r="I1041" s="639" t="s">
        <v>1309</v>
      </c>
      <c r="J1041" s="639" t="s">
        <v>551</v>
      </c>
      <c r="K1041" s="639" t="s">
        <v>701</v>
      </c>
      <c r="L1041" s="646" t="s">
        <v>66</v>
      </c>
      <c r="M1041" s="647">
        <v>44891</v>
      </c>
      <c r="N1041" s="646"/>
      <c r="O1041" s="640">
        <v>1</v>
      </c>
      <c r="P1041" s="639" t="s">
        <v>91</v>
      </c>
      <c r="Q1041" s="639" t="s">
        <v>1312</v>
      </c>
      <c r="R1041" s="639" t="s">
        <v>1313</v>
      </c>
      <c r="S1041" s="646" t="s">
        <v>65</v>
      </c>
      <c r="T1041" s="646"/>
    </row>
    <row r="1042" spans="2:20">
      <c r="B1042" s="639" t="s">
        <v>787</v>
      </c>
      <c r="C1042" s="639" t="s">
        <v>779</v>
      </c>
      <c r="D1042" s="640">
        <v>23</v>
      </c>
      <c r="E1042" s="640">
        <v>33</v>
      </c>
      <c r="F1042" s="640">
        <v>0</v>
      </c>
      <c r="G1042" s="640">
        <v>0</v>
      </c>
      <c r="H1042" s="639" t="s">
        <v>1533</v>
      </c>
      <c r="I1042" s="639" t="s">
        <v>1534</v>
      </c>
      <c r="J1042" s="639" t="s">
        <v>1535</v>
      </c>
      <c r="K1042" s="639" t="s">
        <v>1311</v>
      </c>
      <c r="L1042" s="646" t="s">
        <v>66</v>
      </c>
      <c r="M1042" s="647">
        <v>44912</v>
      </c>
      <c r="N1042" s="646"/>
      <c r="O1042" s="640">
        <v>1</v>
      </c>
      <c r="P1042" s="639" t="s">
        <v>91</v>
      </c>
      <c r="Q1042" s="639" t="s">
        <v>1312</v>
      </c>
      <c r="R1042" s="639" t="s">
        <v>1341</v>
      </c>
      <c r="S1042" s="646" t="s">
        <v>65</v>
      </c>
      <c r="T1042" s="639" t="s">
        <v>1383</v>
      </c>
    </row>
    <row r="1043" spans="2:20">
      <c r="B1043" s="639" t="s">
        <v>2151</v>
      </c>
      <c r="C1043" s="639" t="s">
        <v>729</v>
      </c>
      <c r="D1043" s="640">
        <v>-85</v>
      </c>
      <c r="E1043" s="640">
        <v>-75</v>
      </c>
      <c r="F1043" s="640">
        <v>0</v>
      </c>
      <c r="G1043" s="640">
        <v>0</v>
      </c>
      <c r="H1043" s="639" t="s">
        <v>1396</v>
      </c>
      <c r="I1043" s="639" t="s">
        <v>1323</v>
      </c>
      <c r="J1043" s="639" t="s">
        <v>1397</v>
      </c>
      <c r="K1043" s="639" t="s">
        <v>1379</v>
      </c>
      <c r="L1043" s="646" t="s">
        <v>66</v>
      </c>
      <c r="M1043" s="647">
        <v>44891</v>
      </c>
      <c r="N1043" s="646"/>
      <c r="O1043" s="640">
        <v>1</v>
      </c>
      <c r="P1043" s="639" t="s">
        <v>91</v>
      </c>
      <c r="Q1043" s="639" t="s">
        <v>1312</v>
      </c>
      <c r="R1043" s="639" t="s">
        <v>1313</v>
      </c>
      <c r="S1043" s="646" t="s">
        <v>65</v>
      </c>
      <c r="T1043" s="646"/>
    </row>
    <row r="1044" spans="2:20">
      <c r="B1044" s="639" t="s">
        <v>2152</v>
      </c>
      <c r="C1044" s="639" t="s">
        <v>694</v>
      </c>
      <c r="D1044" s="640">
        <v>-29</v>
      </c>
      <c r="E1044" s="640">
        <v>-24</v>
      </c>
      <c r="F1044" s="640">
        <v>0</v>
      </c>
      <c r="G1044" s="640">
        <v>0</v>
      </c>
      <c r="H1044" s="639" t="s">
        <v>1318</v>
      </c>
      <c r="I1044" s="639" t="s">
        <v>1319</v>
      </c>
      <c r="J1044" s="639" t="s">
        <v>697</v>
      </c>
      <c r="K1044" s="639" t="s">
        <v>1311</v>
      </c>
      <c r="L1044" s="646" t="s">
        <v>66</v>
      </c>
      <c r="M1044" s="647">
        <v>44905</v>
      </c>
      <c r="N1044" s="646"/>
      <c r="O1044" s="640">
        <v>1</v>
      </c>
      <c r="P1044" s="639" t="s">
        <v>91</v>
      </c>
      <c r="Q1044" s="639" t="s">
        <v>1312</v>
      </c>
      <c r="R1044" s="639" t="s">
        <v>1313</v>
      </c>
      <c r="S1044" s="646" t="s">
        <v>65</v>
      </c>
      <c r="T1044" s="646"/>
    </row>
    <row r="1045" spans="2:20">
      <c r="B1045" s="639" t="s">
        <v>2153</v>
      </c>
      <c r="C1045" s="639" t="s">
        <v>758</v>
      </c>
      <c r="D1045" s="640">
        <v>184</v>
      </c>
      <c r="E1045" s="640">
        <v>189</v>
      </c>
      <c r="F1045" s="640">
        <v>0</v>
      </c>
      <c r="G1045" s="640">
        <v>0</v>
      </c>
      <c r="H1045" s="639" t="s">
        <v>1330</v>
      </c>
      <c r="I1045" s="639" t="s">
        <v>52</v>
      </c>
      <c r="J1045" s="639" t="s">
        <v>723</v>
      </c>
      <c r="K1045" s="639" t="s">
        <v>1311</v>
      </c>
      <c r="L1045" s="646" t="s">
        <v>66</v>
      </c>
      <c r="M1045" s="647">
        <v>44912</v>
      </c>
      <c r="N1045" s="646"/>
      <c r="O1045" s="640">
        <v>1</v>
      </c>
      <c r="P1045" s="639" t="s">
        <v>91</v>
      </c>
      <c r="Q1045" s="639" t="s">
        <v>1336</v>
      </c>
      <c r="R1045" s="646"/>
      <c r="S1045" s="646" t="s">
        <v>65</v>
      </c>
      <c r="T1045" s="639" t="s">
        <v>2135</v>
      </c>
    </row>
    <row r="1046" spans="2:20">
      <c r="B1046" s="639" t="s">
        <v>2154</v>
      </c>
      <c r="C1046" s="639" t="s">
        <v>973</v>
      </c>
      <c r="D1046" s="640">
        <v>-119</v>
      </c>
      <c r="E1046" s="640">
        <v>-114</v>
      </c>
      <c r="F1046" s="640">
        <v>70</v>
      </c>
      <c r="G1046" s="640">
        <v>0</v>
      </c>
      <c r="H1046" s="639" t="s">
        <v>1322</v>
      </c>
      <c r="I1046" s="639" t="s">
        <v>1323</v>
      </c>
      <c r="J1046" s="639" t="s">
        <v>1324</v>
      </c>
      <c r="K1046" s="639" t="s">
        <v>1359</v>
      </c>
      <c r="L1046" s="646" t="s">
        <v>66</v>
      </c>
      <c r="M1046" s="647">
        <v>44912</v>
      </c>
      <c r="N1046" s="646"/>
      <c r="O1046" s="640">
        <v>1</v>
      </c>
      <c r="P1046" s="639" t="s">
        <v>91</v>
      </c>
      <c r="Q1046" s="639" t="s">
        <v>1312</v>
      </c>
      <c r="R1046" s="639" t="s">
        <v>1313</v>
      </c>
      <c r="S1046" s="646" t="s">
        <v>222</v>
      </c>
      <c r="T1046" s="639" t="s">
        <v>1423</v>
      </c>
    </row>
    <row r="1047" spans="2:20">
      <c r="B1047" s="639" t="s">
        <v>2154</v>
      </c>
      <c r="C1047" s="639" t="s">
        <v>974</v>
      </c>
      <c r="D1047" s="640">
        <v>-119</v>
      </c>
      <c r="E1047" s="640">
        <v>-114</v>
      </c>
      <c r="F1047" s="640">
        <v>70</v>
      </c>
      <c r="G1047" s="640">
        <v>0</v>
      </c>
      <c r="H1047" s="639" t="s">
        <v>1329</v>
      </c>
      <c r="I1047" s="639" t="s">
        <v>1330</v>
      </c>
      <c r="J1047" s="639" t="s">
        <v>352</v>
      </c>
      <c r="K1047" s="639" t="s">
        <v>990</v>
      </c>
      <c r="L1047" s="646" t="s">
        <v>66</v>
      </c>
      <c r="M1047" s="647">
        <v>44912</v>
      </c>
      <c r="N1047" s="646"/>
      <c r="O1047" s="640">
        <v>1</v>
      </c>
      <c r="P1047" s="639" t="s">
        <v>91</v>
      </c>
      <c r="Q1047" s="639" t="s">
        <v>1312</v>
      </c>
      <c r="R1047" s="639" t="s">
        <v>1313</v>
      </c>
      <c r="S1047" s="646" t="s">
        <v>222</v>
      </c>
      <c r="T1047" s="639" t="s">
        <v>1423</v>
      </c>
    </row>
    <row r="1048" spans="2:20">
      <c r="B1048" s="639" t="s">
        <v>974</v>
      </c>
      <c r="C1048" s="639" t="s">
        <v>974</v>
      </c>
      <c r="D1048" s="640">
        <v>-80</v>
      </c>
      <c r="E1048" s="640">
        <v>-75</v>
      </c>
      <c r="F1048" s="640">
        <v>0</v>
      </c>
      <c r="G1048" s="640">
        <v>0</v>
      </c>
      <c r="H1048" s="639" t="s">
        <v>1329</v>
      </c>
      <c r="I1048" s="639" t="s">
        <v>1330</v>
      </c>
      <c r="J1048" s="639" t="s">
        <v>352</v>
      </c>
      <c r="K1048" s="639" t="s">
        <v>1359</v>
      </c>
      <c r="L1048" s="646" t="s">
        <v>66</v>
      </c>
      <c r="M1048" s="647">
        <v>44912</v>
      </c>
      <c r="N1048" s="646"/>
      <c r="O1048" s="640">
        <v>1</v>
      </c>
      <c r="P1048" s="639" t="s">
        <v>70</v>
      </c>
      <c r="Q1048" s="639" t="s">
        <v>1312</v>
      </c>
      <c r="R1048" s="639" t="s">
        <v>1313</v>
      </c>
      <c r="S1048" s="646" t="s">
        <v>65</v>
      </c>
      <c r="T1048" s="639" t="s">
        <v>1447</v>
      </c>
    </row>
    <row r="1049" spans="2:20">
      <c r="B1049" s="639" t="s">
        <v>974</v>
      </c>
      <c r="C1049" s="639" t="s">
        <v>974</v>
      </c>
      <c r="D1049" s="640">
        <v>-59</v>
      </c>
      <c r="E1049" s="640">
        <v>-54</v>
      </c>
      <c r="F1049" s="640">
        <v>0</v>
      </c>
      <c r="G1049" s="640">
        <v>0</v>
      </c>
      <c r="H1049" s="639" t="s">
        <v>1329</v>
      </c>
      <c r="I1049" s="639" t="s">
        <v>1330</v>
      </c>
      <c r="J1049" s="639" t="s">
        <v>352</v>
      </c>
      <c r="K1049" s="639" t="s">
        <v>1359</v>
      </c>
      <c r="L1049" s="646" t="s">
        <v>66</v>
      </c>
      <c r="M1049" s="647">
        <v>44912</v>
      </c>
      <c r="N1049" s="646"/>
      <c r="O1049" s="640">
        <v>1</v>
      </c>
      <c r="P1049" s="639" t="s">
        <v>293</v>
      </c>
      <c r="Q1049" s="639" t="s">
        <v>1312</v>
      </c>
      <c r="R1049" s="639" t="s">
        <v>1313</v>
      </c>
      <c r="S1049" s="646" t="s">
        <v>65</v>
      </c>
      <c r="T1049" s="639" t="s">
        <v>1448</v>
      </c>
    </row>
    <row r="1050" spans="2:20">
      <c r="B1050" s="639" t="s">
        <v>974</v>
      </c>
      <c r="C1050" s="639" t="s">
        <v>974</v>
      </c>
      <c r="D1050" s="640">
        <v>-70</v>
      </c>
      <c r="E1050" s="640">
        <v>-65</v>
      </c>
      <c r="F1050" s="640">
        <v>0</v>
      </c>
      <c r="G1050" s="640">
        <v>0</v>
      </c>
      <c r="H1050" s="639" t="s">
        <v>1329</v>
      </c>
      <c r="I1050" s="639" t="s">
        <v>1330</v>
      </c>
      <c r="J1050" s="639" t="s">
        <v>352</v>
      </c>
      <c r="K1050" s="639" t="s">
        <v>1359</v>
      </c>
      <c r="L1050" s="646" t="s">
        <v>66</v>
      </c>
      <c r="M1050" s="647">
        <v>44912</v>
      </c>
      <c r="N1050" s="646"/>
      <c r="O1050" s="640">
        <v>1</v>
      </c>
      <c r="P1050" s="639" t="s">
        <v>547</v>
      </c>
      <c r="Q1050" s="639" t="s">
        <v>1312</v>
      </c>
      <c r="R1050" s="639" t="s">
        <v>1313</v>
      </c>
      <c r="S1050" s="646" t="s">
        <v>65</v>
      </c>
      <c r="T1050" s="639" t="s">
        <v>1327</v>
      </c>
    </row>
    <row r="1051" spans="2:20">
      <c r="B1051" s="639" t="s">
        <v>2155</v>
      </c>
      <c r="C1051" s="639" t="s">
        <v>883</v>
      </c>
      <c r="D1051" s="640">
        <v>-42</v>
      </c>
      <c r="E1051" s="640">
        <v>-37</v>
      </c>
      <c r="F1051" s="640">
        <v>45</v>
      </c>
      <c r="G1051" s="640">
        <v>0</v>
      </c>
      <c r="H1051" s="639" t="s">
        <v>1319</v>
      </c>
      <c r="I1051" s="639" t="s">
        <v>52</v>
      </c>
      <c r="J1051" s="639" t="s">
        <v>1446</v>
      </c>
      <c r="K1051" s="639" t="s">
        <v>1331</v>
      </c>
      <c r="L1051" s="646" t="s">
        <v>66</v>
      </c>
      <c r="M1051" s="647">
        <v>44912</v>
      </c>
      <c r="N1051" s="646"/>
      <c r="O1051" s="640">
        <v>1</v>
      </c>
      <c r="P1051" s="639" t="s">
        <v>91</v>
      </c>
      <c r="Q1051" s="639" t="s">
        <v>1312</v>
      </c>
      <c r="R1051" s="639" t="s">
        <v>1313</v>
      </c>
      <c r="S1051" s="646" t="s">
        <v>222</v>
      </c>
      <c r="T1051" s="639" t="s">
        <v>1488</v>
      </c>
    </row>
    <row r="1052" spans="2:20">
      <c r="B1052" s="639" t="s">
        <v>2156</v>
      </c>
      <c r="C1052" s="639" t="s">
        <v>766</v>
      </c>
      <c r="D1052" s="640">
        <v>36</v>
      </c>
      <c r="E1052" s="640">
        <v>41</v>
      </c>
      <c r="F1052" s="640">
        <v>0</v>
      </c>
      <c r="G1052" s="640">
        <v>0</v>
      </c>
      <c r="H1052" s="639" t="s">
        <v>1333</v>
      </c>
      <c r="I1052" s="639" t="s">
        <v>43</v>
      </c>
      <c r="J1052" s="639" t="s">
        <v>1381</v>
      </c>
      <c r="K1052" s="639" t="s">
        <v>1311</v>
      </c>
      <c r="L1052" s="646" t="s">
        <v>66</v>
      </c>
      <c r="M1052" s="647">
        <v>44905</v>
      </c>
      <c r="N1052" s="646"/>
      <c r="O1052" s="640">
        <v>1</v>
      </c>
      <c r="P1052" s="639" t="s">
        <v>91</v>
      </c>
      <c r="Q1052" s="639" t="s">
        <v>1336</v>
      </c>
      <c r="R1052" s="646"/>
      <c r="S1052" s="646" t="s">
        <v>65</v>
      </c>
      <c r="T1052" s="646"/>
    </row>
    <row r="1053" spans="2:20">
      <c r="B1053" s="639" t="s">
        <v>2157</v>
      </c>
      <c r="C1053" s="639" t="s">
        <v>1034</v>
      </c>
      <c r="D1053" s="640">
        <v>16</v>
      </c>
      <c r="E1053" s="640">
        <v>21</v>
      </c>
      <c r="F1053" s="640">
        <v>0</v>
      </c>
      <c r="G1053" s="640">
        <v>0</v>
      </c>
      <c r="H1053" s="639" t="s">
        <v>1329</v>
      </c>
      <c r="I1053" s="639" t="s">
        <v>1330</v>
      </c>
      <c r="J1053" s="639" t="s">
        <v>352</v>
      </c>
      <c r="K1053" s="639" t="s">
        <v>1379</v>
      </c>
      <c r="L1053" s="646" t="s">
        <v>66</v>
      </c>
      <c r="M1053" s="647">
        <v>44912</v>
      </c>
      <c r="N1053" s="646"/>
      <c r="O1053" s="640">
        <v>1</v>
      </c>
      <c r="P1053" s="639" t="s">
        <v>91</v>
      </c>
      <c r="Q1053" s="639" t="s">
        <v>1312</v>
      </c>
      <c r="R1053" s="639" t="s">
        <v>1313</v>
      </c>
      <c r="S1053" s="646" t="s">
        <v>65</v>
      </c>
      <c r="T1053" s="646"/>
    </row>
    <row r="1054" spans="2:20">
      <c r="B1054" s="639" t="s">
        <v>1271</v>
      </c>
      <c r="C1054" s="639" t="s">
        <v>1172</v>
      </c>
      <c r="D1054" s="640">
        <v>260</v>
      </c>
      <c r="E1054" s="640">
        <v>280</v>
      </c>
      <c r="F1054" s="640">
        <v>0</v>
      </c>
      <c r="G1054" s="640">
        <v>0</v>
      </c>
      <c r="H1054" s="639" t="s">
        <v>1318</v>
      </c>
      <c r="I1054" s="639" t="s">
        <v>1319</v>
      </c>
      <c r="J1054" s="639" t="s">
        <v>1183</v>
      </c>
      <c r="K1054" s="639" t="s">
        <v>1335</v>
      </c>
      <c r="L1054" s="646" t="s">
        <v>66</v>
      </c>
      <c r="M1054" s="647">
        <v>44898</v>
      </c>
      <c r="N1054" s="646"/>
      <c r="O1054" s="640">
        <v>1</v>
      </c>
      <c r="P1054" s="639" t="s">
        <v>91</v>
      </c>
      <c r="Q1054" s="639" t="s">
        <v>1336</v>
      </c>
      <c r="R1054" s="646"/>
      <c r="S1054" s="646" t="s">
        <v>65</v>
      </c>
      <c r="T1054" s="639" t="s">
        <v>2158</v>
      </c>
    </row>
    <row r="1055" spans="2:20">
      <c r="B1055" s="639" t="s">
        <v>1636</v>
      </c>
      <c r="C1055" s="639" t="s">
        <v>1636</v>
      </c>
      <c r="D1055" s="640">
        <v>134</v>
      </c>
      <c r="E1055" s="640">
        <v>139</v>
      </c>
      <c r="F1055" s="640">
        <v>0</v>
      </c>
      <c r="G1055" s="640">
        <v>0</v>
      </c>
      <c r="H1055" s="639" t="s">
        <v>1319</v>
      </c>
      <c r="I1055" s="639" t="s">
        <v>52</v>
      </c>
      <c r="J1055" s="639" t="s">
        <v>1637</v>
      </c>
      <c r="K1055" s="639" t="s">
        <v>1388</v>
      </c>
      <c r="L1055" s="646" t="s">
        <v>66</v>
      </c>
      <c r="M1055" s="647">
        <v>44912</v>
      </c>
      <c r="N1055" s="646"/>
      <c r="O1055" s="640">
        <v>1</v>
      </c>
      <c r="P1055" s="639" t="s">
        <v>70</v>
      </c>
      <c r="Q1055" s="639" t="s">
        <v>1312</v>
      </c>
      <c r="R1055" s="639" t="s">
        <v>1313</v>
      </c>
      <c r="S1055" s="646" t="s">
        <v>65</v>
      </c>
      <c r="T1055" s="639" t="s">
        <v>2159</v>
      </c>
    </row>
    <row r="1056" spans="2:20">
      <c r="B1056" s="639" t="s">
        <v>1636</v>
      </c>
      <c r="C1056" s="639" t="s">
        <v>1636</v>
      </c>
      <c r="D1056" s="640">
        <v>164</v>
      </c>
      <c r="E1056" s="640">
        <v>169</v>
      </c>
      <c r="F1056" s="640">
        <v>0</v>
      </c>
      <c r="G1056" s="640">
        <v>0</v>
      </c>
      <c r="H1056" s="639" t="s">
        <v>1319</v>
      </c>
      <c r="I1056" s="639" t="s">
        <v>52</v>
      </c>
      <c r="J1056" s="639" t="s">
        <v>1637</v>
      </c>
      <c r="K1056" s="639" t="s">
        <v>1388</v>
      </c>
      <c r="L1056" s="646" t="s">
        <v>66</v>
      </c>
      <c r="M1056" s="647">
        <v>44912</v>
      </c>
      <c r="N1056" s="646"/>
      <c r="O1056" s="640">
        <v>1</v>
      </c>
      <c r="P1056" s="639" t="s">
        <v>293</v>
      </c>
      <c r="Q1056" s="639" t="s">
        <v>1312</v>
      </c>
      <c r="R1056" s="639" t="s">
        <v>1313</v>
      </c>
      <c r="S1056" s="646" t="s">
        <v>65</v>
      </c>
      <c r="T1056" s="639" t="s">
        <v>2159</v>
      </c>
    </row>
    <row r="1057" spans="2:20">
      <c r="B1057" s="639" t="s">
        <v>1636</v>
      </c>
      <c r="C1057" s="639" t="s">
        <v>1636</v>
      </c>
      <c r="D1057" s="640">
        <v>149</v>
      </c>
      <c r="E1057" s="640">
        <v>154</v>
      </c>
      <c r="F1057" s="640">
        <v>0</v>
      </c>
      <c r="G1057" s="640">
        <v>0</v>
      </c>
      <c r="H1057" s="639" t="s">
        <v>1319</v>
      </c>
      <c r="I1057" s="639" t="s">
        <v>52</v>
      </c>
      <c r="J1057" s="639" t="s">
        <v>1637</v>
      </c>
      <c r="K1057" s="639" t="s">
        <v>1388</v>
      </c>
      <c r="L1057" s="646" t="s">
        <v>66</v>
      </c>
      <c r="M1057" s="647">
        <v>44912</v>
      </c>
      <c r="N1057" s="646"/>
      <c r="O1057" s="640">
        <v>1</v>
      </c>
      <c r="P1057" s="639" t="s">
        <v>547</v>
      </c>
      <c r="Q1057" s="639" t="s">
        <v>1312</v>
      </c>
      <c r="R1057" s="639" t="s">
        <v>1313</v>
      </c>
      <c r="S1057" s="646" t="s">
        <v>65</v>
      </c>
      <c r="T1057" s="639" t="s">
        <v>2159</v>
      </c>
    </row>
    <row r="1058" spans="2:20">
      <c r="B1058" s="639" t="s">
        <v>2160</v>
      </c>
      <c r="C1058" s="639" t="s">
        <v>373</v>
      </c>
      <c r="D1058" s="640">
        <v>369</v>
      </c>
      <c r="E1058" s="640">
        <v>399</v>
      </c>
      <c r="F1058" s="640">
        <v>0</v>
      </c>
      <c r="G1058" s="640">
        <v>0</v>
      </c>
      <c r="H1058" s="639" t="s">
        <v>1330</v>
      </c>
      <c r="I1058" s="639" t="s">
        <v>52</v>
      </c>
      <c r="J1058" s="639" t="s">
        <v>1334</v>
      </c>
      <c r="K1058" s="639" t="s">
        <v>1335</v>
      </c>
      <c r="L1058" s="646" t="s">
        <v>66</v>
      </c>
      <c r="M1058" s="647">
        <v>44884</v>
      </c>
      <c r="N1058" s="646"/>
      <c r="O1058" s="640">
        <v>2</v>
      </c>
      <c r="P1058" s="639" t="s">
        <v>91</v>
      </c>
      <c r="Q1058" s="639" t="s">
        <v>1336</v>
      </c>
      <c r="R1058" s="646"/>
      <c r="S1058" s="646" t="s">
        <v>65</v>
      </c>
      <c r="T1058" s="639" t="s">
        <v>1482</v>
      </c>
    </row>
    <row r="1059" spans="2:20">
      <c r="B1059" s="639" t="s">
        <v>1071</v>
      </c>
      <c r="C1059" s="639" t="s">
        <v>1067</v>
      </c>
      <c r="D1059" s="640">
        <v>36</v>
      </c>
      <c r="E1059" s="640">
        <v>41</v>
      </c>
      <c r="F1059" s="640">
        <v>0</v>
      </c>
      <c r="G1059" s="640">
        <v>0</v>
      </c>
      <c r="H1059" s="639" t="s">
        <v>43</v>
      </c>
      <c r="I1059" s="639" t="s">
        <v>52</v>
      </c>
      <c r="J1059" s="639" t="s">
        <v>1315</v>
      </c>
      <c r="K1059" s="639" t="s">
        <v>1316</v>
      </c>
      <c r="L1059" s="646" t="s">
        <v>66</v>
      </c>
      <c r="M1059" s="647">
        <v>44912</v>
      </c>
      <c r="N1059" s="646"/>
      <c r="O1059" s="640">
        <v>2</v>
      </c>
      <c r="P1059" s="639" t="s">
        <v>91</v>
      </c>
      <c r="Q1059" s="639" t="s">
        <v>1312</v>
      </c>
      <c r="R1059" s="639" t="s">
        <v>1313</v>
      </c>
      <c r="S1059" s="646" t="s">
        <v>65</v>
      </c>
      <c r="T1059" s="639" t="s">
        <v>1317</v>
      </c>
    </row>
    <row r="1060" spans="2:20">
      <c r="B1060" s="639" t="s">
        <v>1064</v>
      </c>
      <c r="C1060" s="639" t="s">
        <v>1061</v>
      </c>
      <c r="D1060" s="640">
        <v>-5</v>
      </c>
      <c r="E1060" s="640">
        <v>0</v>
      </c>
      <c r="F1060" s="640">
        <v>0</v>
      </c>
      <c r="G1060" s="640">
        <v>0</v>
      </c>
      <c r="H1060" s="639" t="s">
        <v>52</v>
      </c>
      <c r="I1060" s="639" t="s">
        <v>1329</v>
      </c>
      <c r="J1060" s="639" t="s">
        <v>1682</v>
      </c>
      <c r="K1060" s="639" t="s">
        <v>1066</v>
      </c>
      <c r="L1060" s="646" t="s">
        <v>66</v>
      </c>
      <c r="M1060" s="647">
        <v>44912</v>
      </c>
      <c r="N1060" s="646"/>
      <c r="O1060" s="640">
        <v>1</v>
      </c>
      <c r="P1060" s="639" t="s">
        <v>91</v>
      </c>
      <c r="Q1060" s="639" t="s">
        <v>1312</v>
      </c>
      <c r="R1060" s="639" t="s">
        <v>1313</v>
      </c>
      <c r="S1060" s="646" t="s">
        <v>65</v>
      </c>
      <c r="T1060" s="639" t="s">
        <v>1725</v>
      </c>
    </row>
    <row r="1061" spans="2:20">
      <c r="B1061" s="639" t="s">
        <v>2161</v>
      </c>
      <c r="C1061" s="639" t="s">
        <v>973</v>
      </c>
      <c r="D1061" s="640">
        <v>-114</v>
      </c>
      <c r="E1061" s="640">
        <v>-109</v>
      </c>
      <c r="F1061" s="640">
        <v>70</v>
      </c>
      <c r="G1061" s="640">
        <v>0</v>
      </c>
      <c r="H1061" s="639" t="s">
        <v>1322</v>
      </c>
      <c r="I1061" s="639" t="s">
        <v>1323</v>
      </c>
      <c r="J1061" s="639" t="s">
        <v>1324</v>
      </c>
      <c r="K1061" s="639" t="s">
        <v>1359</v>
      </c>
      <c r="L1061" s="646" t="s">
        <v>66</v>
      </c>
      <c r="M1061" s="647">
        <v>44912</v>
      </c>
      <c r="N1061" s="646"/>
      <c r="O1061" s="640">
        <v>1</v>
      </c>
      <c r="P1061" s="639" t="s">
        <v>91</v>
      </c>
      <c r="Q1061" s="639" t="s">
        <v>1312</v>
      </c>
      <c r="R1061" s="639" t="s">
        <v>1313</v>
      </c>
      <c r="S1061" s="646" t="s">
        <v>222</v>
      </c>
      <c r="T1061" s="639" t="s">
        <v>1423</v>
      </c>
    </row>
    <row r="1062" spans="2:20">
      <c r="B1062" s="639" t="s">
        <v>2161</v>
      </c>
      <c r="C1062" s="639" t="s">
        <v>974</v>
      </c>
      <c r="D1062" s="640">
        <v>-114</v>
      </c>
      <c r="E1062" s="640">
        <v>-109</v>
      </c>
      <c r="F1062" s="640">
        <v>70</v>
      </c>
      <c r="G1062" s="640">
        <v>0</v>
      </c>
      <c r="H1062" s="639" t="s">
        <v>1329</v>
      </c>
      <c r="I1062" s="639" t="s">
        <v>1330</v>
      </c>
      <c r="J1062" s="639" t="s">
        <v>352</v>
      </c>
      <c r="K1062" s="639" t="s">
        <v>990</v>
      </c>
      <c r="L1062" s="646" t="s">
        <v>66</v>
      </c>
      <c r="M1062" s="647">
        <v>44912</v>
      </c>
      <c r="N1062" s="646"/>
      <c r="O1062" s="640">
        <v>1</v>
      </c>
      <c r="P1062" s="639" t="s">
        <v>91</v>
      </c>
      <c r="Q1062" s="639" t="s">
        <v>1312</v>
      </c>
      <c r="R1062" s="639" t="s">
        <v>1313</v>
      </c>
      <c r="S1062" s="646" t="s">
        <v>222</v>
      </c>
      <c r="T1062" s="639" t="s">
        <v>1423</v>
      </c>
    </row>
    <row r="1063" spans="2:20">
      <c r="B1063" s="639" t="s">
        <v>2162</v>
      </c>
      <c r="C1063" s="639" t="s">
        <v>1034</v>
      </c>
      <c r="D1063" s="640">
        <v>12</v>
      </c>
      <c r="E1063" s="640">
        <v>17</v>
      </c>
      <c r="F1063" s="640">
        <v>0</v>
      </c>
      <c r="G1063" s="640">
        <v>0</v>
      </c>
      <c r="H1063" s="639" t="s">
        <v>1329</v>
      </c>
      <c r="I1063" s="639" t="s">
        <v>1330</v>
      </c>
      <c r="J1063" s="639" t="s">
        <v>352</v>
      </c>
      <c r="K1063" s="639" t="s">
        <v>1379</v>
      </c>
      <c r="L1063" s="646" t="s">
        <v>66</v>
      </c>
      <c r="M1063" s="647">
        <v>44912</v>
      </c>
      <c r="N1063" s="646"/>
      <c r="O1063" s="640">
        <v>1</v>
      </c>
      <c r="P1063" s="639" t="s">
        <v>91</v>
      </c>
      <c r="Q1063" s="639" t="s">
        <v>1312</v>
      </c>
      <c r="R1063" s="639" t="s">
        <v>1313</v>
      </c>
      <c r="S1063" s="646" t="s">
        <v>65</v>
      </c>
      <c r="T1063" s="646"/>
    </row>
    <row r="1064" spans="2:20">
      <c r="B1064" s="639" t="s">
        <v>2163</v>
      </c>
      <c r="C1064" s="639" t="s">
        <v>856</v>
      </c>
      <c r="D1064" s="640">
        <v>-18</v>
      </c>
      <c r="E1064" s="640">
        <v>-8</v>
      </c>
      <c r="F1064" s="640">
        <v>90</v>
      </c>
      <c r="G1064" s="640">
        <v>0</v>
      </c>
      <c r="H1064" s="639" t="s">
        <v>1308</v>
      </c>
      <c r="I1064" s="639" t="s">
        <v>1309</v>
      </c>
      <c r="J1064" s="639" t="s">
        <v>1310</v>
      </c>
      <c r="K1064" s="639" t="s">
        <v>1311</v>
      </c>
      <c r="L1064" s="646" t="s">
        <v>66</v>
      </c>
      <c r="M1064" s="647">
        <v>44905</v>
      </c>
      <c r="N1064" s="646"/>
      <c r="O1064" s="640">
        <v>1</v>
      </c>
      <c r="P1064" s="639" t="s">
        <v>91</v>
      </c>
      <c r="Q1064" s="639" t="s">
        <v>1312</v>
      </c>
      <c r="R1064" s="639" t="s">
        <v>1313</v>
      </c>
      <c r="S1064" s="646" t="s">
        <v>65</v>
      </c>
      <c r="T1064" s="639" t="s">
        <v>1486</v>
      </c>
    </row>
    <row r="1065" spans="2:20">
      <c r="B1065" s="639" t="s">
        <v>2164</v>
      </c>
      <c r="C1065" s="639" t="s">
        <v>779</v>
      </c>
      <c r="D1065" s="640">
        <v>30</v>
      </c>
      <c r="E1065" s="640">
        <v>40</v>
      </c>
      <c r="F1065" s="640">
        <v>0</v>
      </c>
      <c r="G1065" s="640">
        <v>0</v>
      </c>
      <c r="H1065" s="639" t="s">
        <v>1533</v>
      </c>
      <c r="I1065" s="639" t="s">
        <v>1534</v>
      </c>
      <c r="J1065" s="639" t="s">
        <v>1535</v>
      </c>
      <c r="K1065" s="639" t="s">
        <v>1311</v>
      </c>
      <c r="L1065" s="646" t="s">
        <v>66</v>
      </c>
      <c r="M1065" s="647">
        <v>44912</v>
      </c>
      <c r="N1065" s="646"/>
      <c r="O1065" s="640">
        <v>1</v>
      </c>
      <c r="P1065" s="639" t="s">
        <v>91</v>
      </c>
      <c r="Q1065" s="639" t="s">
        <v>1312</v>
      </c>
      <c r="R1065" s="639" t="s">
        <v>1341</v>
      </c>
      <c r="S1065" s="646" t="s">
        <v>65</v>
      </c>
      <c r="T1065" s="639" t="s">
        <v>1383</v>
      </c>
    </row>
    <row r="1066" spans="2:20">
      <c r="B1066" s="639" t="s">
        <v>498</v>
      </c>
      <c r="C1066" s="639" t="s">
        <v>498</v>
      </c>
      <c r="D1066" s="640">
        <v>-170</v>
      </c>
      <c r="E1066" s="640">
        <v>-165</v>
      </c>
      <c r="F1066" s="640">
        <v>0</v>
      </c>
      <c r="G1066" s="640">
        <v>0</v>
      </c>
      <c r="H1066" s="639" t="s">
        <v>1318</v>
      </c>
      <c r="I1066" s="639" t="s">
        <v>1319</v>
      </c>
      <c r="J1066" s="639" t="s">
        <v>1933</v>
      </c>
      <c r="K1066" s="639" t="s">
        <v>639</v>
      </c>
      <c r="L1066" s="646" t="s">
        <v>66</v>
      </c>
      <c r="M1066" s="647">
        <v>44914</v>
      </c>
      <c r="N1066" s="646"/>
      <c r="O1066" s="640">
        <v>1</v>
      </c>
      <c r="P1066" s="639" t="s">
        <v>70</v>
      </c>
      <c r="Q1066" s="639" t="s">
        <v>1312</v>
      </c>
      <c r="R1066" s="639" t="s">
        <v>1313</v>
      </c>
      <c r="S1066" s="646" t="s">
        <v>65</v>
      </c>
      <c r="T1066" s="639" t="s">
        <v>2165</v>
      </c>
    </row>
    <row r="1067" spans="2:20">
      <c r="B1067" s="639" t="s">
        <v>498</v>
      </c>
      <c r="C1067" s="639" t="s">
        <v>498</v>
      </c>
      <c r="D1067" s="640">
        <v>-40</v>
      </c>
      <c r="E1067" s="640">
        <v>-35</v>
      </c>
      <c r="F1067" s="640">
        <v>0</v>
      </c>
      <c r="G1067" s="640">
        <v>0</v>
      </c>
      <c r="H1067" s="639" t="s">
        <v>1318</v>
      </c>
      <c r="I1067" s="639" t="s">
        <v>1319</v>
      </c>
      <c r="J1067" s="639" t="s">
        <v>1933</v>
      </c>
      <c r="K1067" s="639" t="s">
        <v>639</v>
      </c>
      <c r="L1067" s="646" t="s">
        <v>66</v>
      </c>
      <c r="M1067" s="647">
        <v>44914</v>
      </c>
      <c r="N1067" s="646"/>
      <c r="O1067" s="640">
        <v>1</v>
      </c>
      <c r="P1067" s="639" t="s">
        <v>67</v>
      </c>
      <c r="Q1067" s="639" t="s">
        <v>1312</v>
      </c>
      <c r="R1067" s="639" t="s">
        <v>1313</v>
      </c>
      <c r="S1067" s="646" t="s">
        <v>65</v>
      </c>
      <c r="T1067" s="639" t="s">
        <v>2165</v>
      </c>
    </row>
    <row r="1068" spans="2:20">
      <c r="B1068" s="639" t="s">
        <v>200</v>
      </c>
      <c r="C1068" s="639" t="s">
        <v>193</v>
      </c>
      <c r="D1068" s="640">
        <v>265</v>
      </c>
      <c r="E1068" s="640">
        <v>270</v>
      </c>
      <c r="F1068" s="640">
        <v>0</v>
      </c>
      <c r="G1068" s="640">
        <v>0</v>
      </c>
      <c r="H1068" s="639" t="s">
        <v>1329</v>
      </c>
      <c r="I1068" s="639" t="s">
        <v>1330</v>
      </c>
      <c r="J1068" s="639" t="s">
        <v>172</v>
      </c>
      <c r="K1068" s="639" t="s">
        <v>1351</v>
      </c>
      <c r="L1068" s="646" t="s">
        <v>66</v>
      </c>
      <c r="M1068" s="647">
        <v>44886</v>
      </c>
      <c r="N1068" s="646"/>
      <c r="O1068" s="640">
        <v>1</v>
      </c>
      <c r="P1068" s="639" t="s">
        <v>91</v>
      </c>
      <c r="Q1068" s="639" t="s">
        <v>1336</v>
      </c>
      <c r="R1068" s="646"/>
      <c r="S1068" s="646" t="s">
        <v>65</v>
      </c>
      <c r="T1068" s="646"/>
    </row>
    <row r="1069" spans="2:20">
      <c r="B1069" s="639" t="s">
        <v>2166</v>
      </c>
      <c r="C1069" s="639" t="s">
        <v>218</v>
      </c>
      <c r="D1069" s="640">
        <v>454</v>
      </c>
      <c r="E1069" s="640">
        <v>464</v>
      </c>
      <c r="F1069" s="640">
        <v>0</v>
      </c>
      <c r="G1069" s="640">
        <v>0</v>
      </c>
      <c r="H1069" s="639" t="s">
        <v>52</v>
      </c>
      <c r="I1069" s="639" t="s">
        <v>1329</v>
      </c>
      <c r="J1069" s="639" t="s">
        <v>1469</v>
      </c>
      <c r="K1069" s="639" t="s">
        <v>1335</v>
      </c>
      <c r="L1069" s="646" t="s">
        <v>66</v>
      </c>
      <c r="M1069" s="647">
        <v>44898</v>
      </c>
      <c r="N1069" s="646"/>
      <c r="O1069" s="640">
        <v>1</v>
      </c>
      <c r="P1069" s="639" t="s">
        <v>91</v>
      </c>
      <c r="Q1069" s="639" t="s">
        <v>1336</v>
      </c>
      <c r="R1069" s="646"/>
      <c r="S1069" s="646" t="s">
        <v>65</v>
      </c>
      <c r="T1069" s="639" t="s">
        <v>2167</v>
      </c>
    </row>
    <row r="1070" spans="2:20">
      <c r="B1070" s="639" t="s">
        <v>2168</v>
      </c>
      <c r="C1070" s="639" t="s">
        <v>973</v>
      </c>
      <c r="D1070" s="640">
        <v>-119</v>
      </c>
      <c r="E1070" s="640">
        <v>-114</v>
      </c>
      <c r="F1070" s="640">
        <v>70</v>
      </c>
      <c r="G1070" s="640">
        <v>0</v>
      </c>
      <c r="H1070" s="639" t="s">
        <v>1322</v>
      </c>
      <c r="I1070" s="639" t="s">
        <v>1323</v>
      </c>
      <c r="J1070" s="639" t="s">
        <v>1324</v>
      </c>
      <c r="K1070" s="639" t="s">
        <v>1359</v>
      </c>
      <c r="L1070" s="646" t="s">
        <v>66</v>
      </c>
      <c r="M1070" s="647">
        <v>44912</v>
      </c>
      <c r="N1070" s="646"/>
      <c r="O1070" s="640">
        <v>1</v>
      </c>
      <c r="P1070" s="639" t="s">
        <v>91</v>
      </c>
      <c r="Q1070" s="639" t="s">
        <v>1312</v>
      </c>
      <c r="R1070" s="639" t="s">
        <v>1313</v>
      </c>
      <c r="S1070" s="646" t="s">
        <v>222</v>
      </c>
      <c r="T1070" s="639" t="s">
        <v>1423</v>
      </c>
    </row>
    <row r="1071" spans="2:20">
      <c r="B1071" s="639" t="s">
        <v>2168</v>
      </c>
      <c r="C1071" s="639" t="s">
        <v>974</v>
      </c>
      <c r="D1071" s="640">
        <v>-119</v>
      </c>
      <c r="E1071" s="640">
        <v>-114</v>
      </c>
      <c r="F1071" s="640">
        <v>70</v>
      </c>
      <c r="G1071" s="640">
        <v>0</v>
      </c>
      <c r="H1071" s="639" t="s">
        <v>1329</v>
      </c>
      <c r="I1071" s="639" t="s">
        <v>1330</v>
      </c>
      <c r="J1071" s="639" t="s">
        <v>352</v>
      </c>
      <c r="K1071" s="639" t="s">
        <v>990</v>
      </c>
      <c r="L1071" s="646" t="s">
        <v>66</v>
      </c>
      <c r="M1071" s="647">
        <v>44912</v>
      </c>
      <c r="N1071" s="646"/>
      <c r="O1071" s="640">
        <v>1</v>
      </c>
      <c r="P1071" s="639" t="s">
        <v>91</v>
      </c>
      <c r="Q1071" s="639" t="s">
        <v>1312</v>
      </c>
      <c r="R1071" s="639" t="s">
        <v>1313</v>
      </c>
      <c r="S1071" s="646" t="s">
        <v>222</v>
      </c>
      <c r="T1071" s="639" t="s">
        <v>1423</v>
      </c>
    </row>
    <row r="1072" spans="2:20">
      <c r="B1072" s="639" t="s">
        <v>158</v>
      </c>
      <c r="C1072" s="639" t="s">
        <v>158</v>
      </c>
      <c r="D1072" s="640">
        <v>-54</v>
      </c>
      <c r="E1072" s="640">
        <v>-44</v>
      </c>
      <c r="F1072" s="640">
        <v>0</v>
      </c>
      <c r="G1072" s="640">
        <v>0</v>
      </c>
      <c r="H1072" s="639" t="s">
        <v>1409</v>
      </c>
      <c r="I1072" s="639" t="s">
        <v>1410</v>
      </c>
      <c r="J1072" s="639" t="s">
        <v>2169</v>
      </c>
      <c r="K1072" s="639" t="s">
        <v>2170</v>
      </c>
      <c r="L1072" s="646" t="s">
        <v>108</v>
      </c>
      <c r="M1072" s="647">
        <v>44912</v>
      </c>
      <c r="N1072" s="646"/>
      <c r="O1072" s="640">
        <v>1</v>
      </c>
      <c r="P1072" s="639" t="s">
        <v>67</v>
      </c>
      <c r="Q1072" s="639" t="s">
        <v>1312</v>
      </c>
      <c r="R1072" s="639" t="s">
        <v>1313</v>
      </c>
      <c r="S1072" s="646" t="s">
        <v>65</v>
      </c>
      <c r="T1072" s="639" t="s">
        <v>1</v>
      </c>
    </row>
    <row r="1073" spans="2:20">
      <c r="B1073" s="639" t="s">
        <v>158</v>
      </c>
      <c r="C1073" s="639" t="s">
        <v>158</v>
      </c>
      <c r="D1073" s="640">
        <v>-14</v>
      </c>
      <c r="E1073" s="640">
        <v>-4</v>
      </c>
      <c r="F1073" s="640">
        <v>0</v>
      </c>
      <c r="G1073" s="640">
        <v>0</v>
      </c>
      <c r="H1073" s="639" t="s">
        <v>1409</v>
      </c>
      <c r="I1073" s="639" t="s">
        <v>1410</v>
      </c>
      <c r="J1073" s="639" t="s">
        <v>2169</v>
      </c>
      <c r="K1073" s="639" t="s">
        <v>2170</v>
      </c>
      <c r="L1073" s="646" t="s">
        <v>124</v>
      </c>
      <c r="M1073" s="647">
        <v>44912</v>
      </c>
      <c r="N1073" s="646"/>
      <c r="O1073" s="640">
        <v>1</v>
      </c>
      <c r="P1073" s="639" t="s">
        <v>67</v>
      </c>
      <c r="Q1073" s="639" t="s">
        <v>1312</v>
      </c>
      <c r="R1073" s="639" t="s">
        <v>1313</v>
      </c>
      <c r="S1073" s="646" t="s">
        <v>65</v>
      </c>
      <c r="T1073" s="646"/>
    </row>
    <row r="1074" spans="2:20">
      <c r="B1074" s="639" t="s">
        <v>158</v>
      </c>
      <c r="C1074" s="639" t="s">
        <v>158</v>
      </c>
      <c r="D1074" s="640">
        <v>-89</v>
      </c>
      <c r="E1074" s="640">
        <v>-79</v>
      </c>
      <c r="F1074" s="640">
        <v>0</v>
      </c>
      <c r="G1074" s="640">
        <v>0</v>
      </c>
      <c r="H1074" s="639" t="s">
        <v>1409</v>
      </c>
      <c r="I1074" s="639" t="s">
        <v>1410</v>
      </c>
      <c r="J1074" s="639" t="s">
        <v>2169</v>
      </c>
      <c r="K1074" s="639" t="s">
        <v>2170</v>
      </c>
      <c r="L1074" s="646" t="s">
        <v>108</v>
      </c>
      <c r="M1074" s="647">
        <v>44912</v>
      </c>
      <c r="N1074" s="646"/>
      <c r="O1074" s="640">
        <v>1</v>
      </c>
      <c r="P1074" s="639" t="s">
        <v>70</v>
      </c>
      <c r="Q1074" s="639" t="s">
        <v>1312</v>
      </c>
      <c r="R1074" s="639" t="s">
        <v>1313</v>
      </c>
      <c r="S1074" s="646" t="s">
        <v>65</v>
      </c>
      <c r="T1074" s="646"/>
    </row>
    <row r="1075" spans="2:20">
      <c r="B1075" s="639" t="s">
        <v>158</v>
      </c>
      <c r="C1075" s="639" t="s">
        <v>158</v>
      </c>
      <c r="D1075" s="640">
        <v>-49</v>
      </c>
      <c r="E1075" s="640">
        <v>-39</v>
      </c>
      <c r="F1075" s="640">
        <v>0</v>
      </c>
      <c r="G1075" s="640">
        <v>0</v>
      </c>
      <c r="H1075" s="639" t="s">
        <v>1409</v>
      </c>
      <c r="I1075" s="639" t="s">
        <v>1410</v>
      </c>
      <c r="J1075" s="639" t="s">
        <v>2169</v>
      </c>
      <c r="K1075" s="639" t="s">
        <v>2170</v>
      </c>
      <c r="L1075" s="646" t="s">
        <v>124</v>
      </c>
      <c r="M1075" s="647">
        <v>44912</v>
      </c>
      <c r="N1075" s="646"/>
      <c r="O1075" s="640">
        <v>1</v>
      </c>
      <c r="P1075" s="639" t="s">
        <v>70</v>
      </c>
      <c r="Q1075" s="639" t="s">
        <v>1312</v>
      </c>
      <c r="R1075" s="639" t="s">
        <v>1313</v>
      </c>
      <c r="S1075" s="646" t="s">
        <v>65</v>
      </c>
      <c r="T1075" s="639" t="s">
        <v>1705</v>
      </c>
    </row>
    <row r="1076" spans="2:20">
      <c r="B1076" s="639" t="s">
        <v>2171</v>
      </c>
      <c r="C1076" s="639" t="s">
        <v>907</v>
      </c>
      <c r="D1076" s="640">
        <v>-63</v>
      </c>
      <c r="E1076" s="640">
        <v>-58</v>
      </c>
      <c r="F1076" s="640">
        <v>0</v>
      </c>
      <c r="G1076" s="640">
        <v>0</v>
      </c>
      <c r="H1076" s="639" t="s">
        <v>1318</v>
      </c>
      <c r="I1076" s="639" t="s">
        <v>1319</v>
      </c>
      <c r="J1076" s="639" t="s">
        <v>1529</v>
      </c>
      <c r="K1076" s="639" t="s">
        <v>1379</v>
      </c>
      <c r="L1076" s="646" t="s">
        <v>66</v>
      </c>
      <c r="M1076" s="647">
        <v>44905</v>
      </c>
      <c r="N1076" s="646"/>
      <c r="O1076" s="640">
        <v>1</v>
      </c>
      <c r="P1076" s="639" t="s">
        <v>91</v>
      </c>
      <c r="Q1076" s="639" t="s">
        <v>1312</v>
      </c>
      <c r="R1076" s="639" t="s">
        <v>1313</v>
      </c>
      <c r="S1076" s="646" t="s">
        <v>65</v>
      </c>
      <c r="T1076" s="646"/>
    </row>
    <row r="1077" spans="2:20">
      <c r="B1077" s="639" t="s">
        <v>363</v>
      </c>
      <c r="C1077" s="639" t="s">
        <v>359</v>
      </c>
      <c r="D1077" s="640">
        <v>15</v>
      </c>
      <c r="E1077" s="640">
        <v>45</v>
      </c>
      <c r="F1077" s="640">
        <v>0</v>
      </c>
      <c r="G1077" s="640">
        <v>0</v>
      </c>
      <c r="H1077" s="639" t="s">
        <v>1330</v>
      </c>
      <c r="I1077" s="639" t="s">
        <v>52</v>
      </c>
      <c r="J1077" s="639" t="s">
        <v>582</v>
      </c>
      <c r="K1077" s="639" t="s">
        <v>1338</v>
      </c>
      <c r="L1077" s="646" t="s">
        <v>124</v>
      </c>
      <c r="M1077" s="647">
        <v>44905</v>
      </c>
      <c r="N1077" s="646"/>
      <c r="O1077" s="640">
        <v>1</v>
      </c>
      <c r="P1077" s="639" t="s">
        <v>91</v>
      </c>
      <c r="Q1077" s="639" t="s">
        <v>1312</v>
      </c>
      <c r="R1077" s="639" t="s">
        <v>1313</v>
      </c>
      <c r="S1077" s="646" t="s">
        <v>65</v>
      </c>
      <c r="T1077" s="639" t="s">
        <v>1482</v>
      </c>
    </row>
    <row r="1078" spans="2:20">
      <c r="B1078" s="639" t="s">
        <v>363</v>
      </c>
      <c r="C1078" s="639" t="s">
        <v>359</v>
      </c>
      <c r="D1078" s="640">
        <v>5</v>
      </c>
      <c r="E1078" s="640">
        <v>35</v>
      </c>
      <c r="F1078" s="640">
        <v>0</v>
      </c>
      <c r="G1078" s="640">
        <v>0</v>
      </c>
      <c r="H1078" s="639" t="s">
        <v>1330</v>
      </c>
      <c r="I1078" s="639" t="s">
        <v>52</v>
      </c>
      <c r="J1078" s="639" t="s">
        <v>582</v>
      </c>
      <c r="K1078" s="639" t="s">
        <v>1338</v>
      </c>
      <c r="L1078" s="646" t="s">
        <v>108</v>
      </c>
      <c r="M1078" s="647">
        <v>44905</v>
      </c>
      <c r="N1078" s="646"/>
      <c r="O1078" s="640">
        <v>1</v>
      </c>
      <c r="P1078" s="639" t="s">
        <v>91</v>
      </c>
      <c r="Q1078" s="639" t="s">
        <v>1312</v>
      </c>
      <c r="R1078" s="639" t="s">
        <v>1313</v>
      </c>
      <c r="S1078" s="646" t="s">
        <v>65</v>
      </c>
      <c r="T1078" s="639" t="s">
        <v>1482</v>
      </c>
    </row>
    <row r="1079" spans="2:20">
      <c r="B1079" s="639" t="s">
        <v>363</v>
      </c>
      <c r="C1079" s="639" t="s">
        <v>363</v>
      </c>
      <c r="D1079" s="640">
        <v>5</v>
      </c>
      <c r="E1079" s="640">
        <v>35</v>
      </c>
      <c r="F1079" s="640">
        <v>0</v>
      </c>
      <c r="G1079" s="640">
        <v>0</v>
      </c>
      <c r="H1079" s="639" t="s">
        <v>1330</v>
      </c>
      <c r="I1079" s="639" t="s">
        <v>52</v>
      </c>
      <c r="J1079" s="639" t="s">
        <v>582</v>
      </c>
      <c r="K1079" s="639" t="s">
        <v>1982</v>
      </c>
      <c r="L1079" s="646" t="s">
        <v>108</v>
      </c>
      <c r="M1079" s="647">
        <v>44905</v>
      </c>
      <c r="N1079" s="646"/>
      <c r="O1079" s="640">
        <v>1</v>
      </c>
      <c r="P1079" s="639" t="s">
        <v>91</v>
      </c>
      <c r="Q1079" s="639" t="s">
        <v>1312</v>
      </c>
      <c r="R1079" s="639" t="s">
        <v>1313</v>
      </c>
      <c r="S1079" s="646" t="s">
        <v>65</v>
      </c>
      <c r="T1079" s="639" t="s">
        <v>1482</v>
      </c>
    </row>
    <row r="1080" spans="2:20">
      <c r="B1080" s="639" t="s">
        <v>363</v>
      </c>
      <c r="C1080" s="639" t="s">
        <v>363</v>
      </c>
      <c r="D1080" s="640">
        <v>15</v>
      </c>
      <c r="E1080" s="640">
        <v>45</v>
      </c>
      <c r="F1080" s="640">
        <v>0</v>
      </c>
      <c r="G1080" s="640">
        <v>0</v>
      </c>
      <c r="H1080" s="639" t="s">
        <v>1330</v>
      </c>
      <c r="I1080" s="639" t="s">
        <v>52</v>
      </c>
      <c r="J1080" s="639" t="s">
        <v>582</v>
      </c>
      <c r="K1080" s="639" t="s">
        <v>1982</v>
      </c>
      <c r="L1080" s="646" t="s">
        <v>124</v>
      </c>
      <c r="M1080" s="647">
        <v>44905</v>
      </c>
      <c r="N1080" s="646"/>
      <c r="O1080" s="640">
        <v>1</v>
      </c>
      <c r="P1080" s="639" t="s">
        <v>91</v>
      </c>
      <c r="Q1080" s="639" t="s">
        <v>1312</v>
      </c>
      <c r="R1080" s="639" t="s">
        <v>1313</v>
      </c>
      <c r="S1080" s="646" t="s">
        <v>65</v>
      </c>
      <c r="T1080" s="639" t="s">
        <v>1482</v>
      </c>
    </row>
    <row r="1081" spans="2:20">
      <c r="B1081" s="639" t="s">
        <v>98</v>
      </c>
      <c r="C1081" s="639" t="s">
        <v>98</v>
      </c>
      <c r="D1081" s="640">
        <v>41</v>
      </c>
      <c r="E1081" s="640">
        <v>46</v>
      </c>
      <c r="F1081" s="640">
        <v>0</v>
      </c>
      <c r="G1081" s="640">
        <v>0</v>
      </c>
      <c r="H1081" s="639" t="s">
        <v>1409</v>
      </c>
      <c r="I1081" s="639" t="s">
        <v>1410</v>
      </c>
      <c r="J1081" s="639" t="s">
        <v>1781</v>
      </c>
      <c r="K1081" s="639" t="s">
        <v>1782</v>
      </c>
      <c r="L1081" s="646" t="s">
        <v>66</v>
      </c>
      <c r="M1081" s="647">
        <v>44832</v>
      </c>
      <c r="N1081" s="646"/>
      <c r="O1081" s="640">
        <v>1</v>
      </c>
      <c r="P1081" s="639" t="s">
        <v>91</v>
      </c>
      <c r="Q1081" s="639" t="s">
        <v>1312</v>
      </c>
      <c r="R1081" s="639" t="s">
        <v>1313</v>
      </c>
      <c r="S1081" s="646" t="s">
        <v>65</v>
      </c>
      <c r="T1081" s="639" t="s">
        <v>1772</v>
      </c>
    </row>
    <row r="1082" spans="2:20">
      <c r="B1082" s="639" t="s">
        <v>2172</v>
      </c>
      <c r="C1082" s="639" t="s">
        <v>64</v>
      </c>
      <c r="D1082" s="640">
        <v>30</v>
      </c>
      <c r="E1082" s="640">
        <v>35</v>
      </c>
      <c r="F1082" s="640">
        <v>0</v>
      </c>
      <c r="G1082" s="640">
        <v>0</v>
      </c>
      <c r="H1082" s="639" t="s">
        <v>1373</v>
      </c>
      <c r="I1082" s="639" t="s">
        <v>1374</v>
      </c>
      <c r="J1082" s="639" t="s">
        <v>1375</v>
      </c>
      <c r="K1082" s="639" t="s">
        <v>1376</v>
      </c>
      <c r="L1082" s="646" t="s">
        <v>66</v>
      </c>
      <c r="M1082" s="647">
        <v>44210</v>
      </c>
      <c r="N1082" s="646"/>
      <c r="O1082" s="640">
        <v>1</v>
      </c>
      <c r="P1082" s="639" t="s">
        <v>91</v>
      </c>
      <c r="Q1082" s="639" t="s">
        <v>1312</v>
      </c>
      <c r="R1082" s="639" t="s">
        <v>1313</v>
      </c>
      <c r="S1082" s="646" t="s">
        <v>65</v>
      </c>
      <c r="T1082" s="639" t="s">
        <v>1377</v>
      </c>
    </row>
    <row r="1083" spans="2:20">
      <c r="B1083" s="639" t="s">
        <v>2173</v>
      </c>
      <c r="C1083" s="639" t="s">
        <v>856</v>
      </c>
      <c r="D1083" s="640">
        <v>320</v>
      </c>
      <c r="E1083" s="640">
        <v>330</v>
      </c>
      <c r="F1083" s="640">
        <v>0</v>
      </c>
      <c r="G1083" s="640">
        <v>0</v>
      </c>
      <c r="H1083" s="639" t="s">
        <v>1308</v>
      </c>
      <c r="I1083" s="639" t="s">
        <v>1309</v>
      </c>
      <c r="J1083" s="639" t="s">
        <v>1310</v>
      </c>
      <c r="K1083" s="639" t="s">
        <v>1456</v>
      </c>
      <c r="L1083" s="646" t="s">
        <v>66</v>
      </c>
      <c r="M1083" s="647">
        <v>44912</v>
      </c>
      <c r="N1083" s="646"/>
      <c r="O1083" s="640">
        <v>2</v>
      </c>
      <c r="P1083" s="639" t="s">
        <v>91</v>
      </c>
      <c r="Q1083" s="639" t="s">
        <v>1336</v>
      </c>
      <c r="R1083" s="646"/>
      <c r="S1083" s="646" t="s">
        <v>65</v>
      </c>
      <c r="T1083" s="639" t="s">
        <v>2174</v>
      </c>
    </row>
    <row r="1084" spans="2:20">
      <c r="B1084" s="639" t="s">
        <v>2175</v>
      </c>
      <c r="C1084" s="639" t="s">
        <v>1137</v>
      </c>
      <c r="D1084" s="640">
        <v>131</v>
      </c>
      <c r="E1084" s="640">
        <v>141</v>
      </c>
      <c r="F1084" s="640">
        <v>30</v>
      </c>
      <c r="G1084" s="640">
        <v>0</v>
      </c>
      <c r="H1084" s="639" t="s">
        <v>1409</v>
      </c>
      <c r="I1084" s="639" t="s">
        <v>1410</v>
      </c>
      <c r="J1084" s="639" t="s">
        <v>1147</v>
      </c>
      <c r="K1084" s="639" t="s">
        <v>1335</v>
      </c>
      <c r="L1084" s="646" t="s">
        <v>66</v>
      </c>
      <c r="M1084" s="647">
        <v>44898</v>
      </c>
      <c r="N1084" s="646"/>
      <c r="O1084" s="640">
        <v>1</v>
      </c>
      <c r="P1084" s="639" t="s">
        <v>91</v>
      </c>
      <c r="Q1084" s="639" t="s">
        <v>1312</v>
      </c>
      <c r="R1084" s="639" t="s">
        <v>1341</v>
      </c>
      <c r="S1084" s="646" t="s">
        <v>65</v>
      </c>
      <c r="T1084" s="639" t="s">
        <v>1342</v>
      </c>
    </row>
    <row r="1085" spans="2:20">
      <c r="B1085" s="639" t="s">
        <v>945</v>
      </c>
      <c r="C1085" s="639" t="s">
        <v>931</v>
      </c>
      <c r="D1085" s="640">
        <v>-52</v>
      </c>
      <c r="E1085" s="640">
        <v>-47</v>
      </c>
      <c r="F1085" s="640">
        <v>0</v>
      </c>
      <c r="G1085" s="640">
        <v>0</v>
      </c>
      <c r="H1085" s="639" t="s">
        <v>1330</v>
      </c>
      <c r="I1085" s="639" t="s">
        <v>52</v>
      </c>
      <c r="J1085" s="639" t="s">
        <v>697</v>
      </c>
      <c r="K1085" s="639" t="s">
        <v>1361</v>
      </c>
      <c r="L1085" s="646" t="s">
        <v>66</v>
      </c>
      <c r="M1085" s="647">
        <v>44905</v>
      </c>
      <c r="N1085" s="646"/>
      <c r="O1085" s="640">
        <v>1</v>
      </c>
      <c r="P1085" s="639" t="s">
        <v>70</v>
      </c>
      <c r="Q1085" s="639" t="s">
        <v>1312</v>
      </c>
      <c r="R1085" s="639" t="s">
        <v>1313</v>
      </c>
      <c r="S1085" s="646" t="s">
        <v>65</v>
      </c>
      <c r="T1085" s="646"/>
    </row>
    <row r="1086" spans="2:20">
      <c r="B1086" s="639" t="s">
        <v>945</v>
      </c>
      <c r="C1086" s="639" t="s">
        <v>931</v>
      </c>
      <c r="D1086" s="640">
        <v>-42</v>
      </c>
      <c r="E1086" s="640">
        <v>-37</v>
      </c>
      <c r="F1086" s="640">
        <v>0</v>
      </c>
      <c r="G1086" s="640">
        <v>0</v>
      </c>
      <c r="H1086" s="639" t="s">
        <v>1330</v>
      </c>
      <c r="I1086" s="639" t="s">
        <v>52</v>
      </c>
      <c r="J1086" s="639" t="s">
        <v>697</v>
      </c>
      <c r="K1086" s="639" t="s">
        <v>1361</v>
      </c>
      <c r="L1086" s="646" t="s">
        <v>66</v>
      </c>
      <c r="M1086" s="647">
        <v>44905</v>
      </c>
      <c r="N1086" s="646"/>
      <c r="O1086" s="640">
        <v>1</v>
      </c>
      <c r="P1086" s="639" t="s">
        <v>67</v>
      </c>
      <c r="Q1086" s="639" t="s">
        <v>1312</v>
      </c>
      <c r="R1086" s="639" t="s">
        <v>1313</v>
      </c>
      <c r="S1086" s="646" t="s">
        <v>65</v>
      </c>
      <c r="T1086" s="646"/>
    </row>
    <row r="1087" spans="2:20">
      <c r="B1087" s="639" t="s">
        <v>262</v>
      </c>
      <c r="C1087" s="639" t="s">
        <v>262</v>
      </c>
      <c r="D1087" s="640">
        <v>140</v>
      </c>
      <c r="E1087" s="640">
        <v>150</v>
      </c>
      <c r="F1087" s="640">
        <v>0</v>
      </c>
      <c r="G1087" s="640">
        <v>0</v>
      </c>
      <c r="H1087" s="639" t="s">
        <v>1329</v>
      </c>
      <c r="I1087" s="639" t="s">
        <v>1330</v>
      </c>
      <c r="J1087" s="639" t="s">
        <v>172</v>
      </c>
      <c r="K1087" s="639" t="s">
        <v>701</v>
      </c>
      <c r="L1087" s="646" t="s">
        <v>66</v>
      </c>
      <c r="M1087" s="647">
        <v>44809</v>
      </c>
      <c r="N1087" s="646"/>
      <c r="O1087" s="640">
        <v>1</v>
      </c>
      <c r="P1087" s="639" t="s">
        <v>91</v>
      </c>
      <c r="Q1087" s="639" t="s">
        <v>1336</v>
      </c>
      <c r="R1087" s="646"/>
      <c r="S1087" s="646" t="s">
        <v>65</v>
      </c>
      <c r="T1087" s="639" t="s">
        <v>2176</v>
      </c>
    </row>
    <row r="1088" spans="2:20">
      <c r="B1088" s="639" t="s">
        <v>262</v>
      </c>
      <c r="C1088" s="639" t="s">
        <v>256</v>
      </c>
      <c r="D1088" s="640">
        <v>245</v>
      </c>
      <c r="E1088" s="640">
        <v>250</v>
      </c>
      <c r="F1088" s="640">
        <v>0</v>
      </c>
      <c r="G1088" s="640">
        <v>0</v>
      </c>
      <c r="H1088" s="639" t="s">
        <v>1329</v>
      </c>
      <c r="I1088" s="639" t="s">
        <v>1330</v>
      </c>
      <c r="J1088" s="639" t="s">
        <v>172</v>
      </c>
      <c r="K1088" s="639" t="s">
        <v>1351</v>
      </c>
      <c r="L1088" s="646" t="s">
        <v>66</v>
      </c>
      <c r="M1088" s="647">
        <v>44809</v>
      </c>
      <c r="N1088" s="646"/>
      <c r="O1088" s="640">
        <v>1</v>
      </c>
      <c r="P1088" s="639" t="s">
        <v>91</v>
      </c>
      <c r="Q1088" s="639" t="s">
        <v>1336</v>
      </c>
      <c r="R1088" s="646"/>
      <c r="S1088" s="646" t="s">
        <v>65</v>
      </c>
      <c r="T1088" s="639" t="s">
        <v>2177</v>
      </c>
    </row>
    <row r="1089" spans="2:20">
      <c r="B1089" s="639" t="s">
        <v>262</v>
      </c>
      <c r="C1089" s="639" t="s">
        <v>256</v>
      </c>
      <c r="D1089" s="640">
        <v>245</v>
      </c>
      <c r="E1089" s="640">
        <v>250</v>
      </c>
      <c r="F1089" s="640">
        <v>0</v>
      </c>
      <c r="G1089" s="640">
        <v>0</v>
      </c>
      <c r="H1089" s="639" t="s">
        <v>1329</v>
      </c>
      <c r="I1089" s="639" t="s">
        <v>1329</v>
      </c>
      <c r="J1089" s="639" t="s">
        <v>1682</v>
      </c>
      <c r="K1089" s="639" t="s">
        <v>1351</v>
      </c>
      <c r="L1089" s="646" t="s">
        <v>66</v>
      </c>
      <c r="M1089" s="647">
        <v>44898</v>
      </c>
      <c r="N1089" s="646"/>
      <c r="O1089" s="640">
        <v>1</v>
      </c>
      <c r="P1089" s="639" t="s">
        <v>91</v>
      </c>
      <c r="Q1089" s="639" t="s">
        <v>1336</v>
      </c>
      <c r="R1089" s="646"/>
      <c r="S1089" s="646" t="s">
        <v>65</v>
      </c>
      <c r="T1089" s="639" t="s">
        <v>2177</v>
      </c>
    </row>
    <row r="1090" spans="2:20">
      <c r="B1090" s="639" t="s">
        <v>2178</v>
      </c>
      <c r="C1090" s="639" t="s">
        <v>1074</v>
      </c>
      <c r="D1090" s="640">
        <v>42</v>
      </c>
      <c r="E1090" s="640">
        <v>47</v>
      </c>
      <c r="F1090" s="640">
        <v>0</v>
      </c>
      <c r="G1090" s="640">
        <v>0</v>
      </c>
      <c r="H1090" s="639" t="s">
        <v>43</v>
      </c>
      <c r="I1090" s="639" t="s">
        <v>52</v>
      </c>
      <c r="J1090" s="639" t="s">
        <v>1645</v>
      </c>
      <c r="K1090" s="639" t="s">
        <v>1316</v>
      </c>
      <c r="L1090" s="646" t="s">
        <v>66</v>
      </c>
      <c r="M1090" s="647">
        <v>44912</v>
      </c>
      <c r="N1090" s="646"/>
      <c r="O1090" s="640">
        <v>2</v>
      </c>
      <c r="P1090" s="639" t="s">
        <v>91</v>
      </c>
      <c r="Q1090" s="639" t="s">
        <v>1312</v>
      </c>
      <c r="R1090" s="639" t="s">
        <v>1313</v>
      </c>
      <c r="S1090" s="646" t="s">
        <v>65</v>
      </c>
      <c r="T1090" s="646"/>
    </row>
    <row r="1091" spans="2:20">
      <c r="B1091" s="639" t="s">
        <v>762</v>
      </c>
      <c r="C1091" s="639" t="s">
        <v>760</v>
      </c>
      <c r="D1091" s="640">
        <v>107</v>
      </c>
      <c r="E1091" s="640">
        <v>112</v>
      </c>
      <c r="F1091" s="640">
        <v>0</v>
      </c>
      <c r="G1091" s="640">
        <v>0</v>
      </c>
      <c r="H1091" s="639" t="s">
        <v>1318</v>
      </c>
      <c r="I1091" s="639" t="s">
        <v>1319</v>
      </c>
      <c r="J1091" s="639" t="s">
        <v>769</v>
      </c>
      <c r="K1091" s="639" t="s">
        <v>1063</v>
      </c>
      <c r="L1091" s="646" t="s">
        <v>66</v>
      </c>
      <c r="M1091" s="647">
        <v>44912</v>
      </c>
      <c r="N1091" s="646"/>
      <c r="O1091" s="640">
        <v>1</v>
      </c>
      <c r="P1091" s="639" t="s">
        <v>91</v>
      </c>
      <c r="Q1091" s="639" t="s">
        <v>1312</v>
      </c>
      <c r="R1091" s="639" t="s">
        <v>1313</v>
      </c>
      <c r="S1091" s="646" t="s">
        <v>65</v>
      </c>
      <c r="T1091" s="646"/>
    </row>
    <row r="1092" spans="2:20">
      <c r="B1092" s="639" t="s">
        <v>2179</v>
      </c>
      <c r="C1092" s="639" t="s">
        <v>729</v>
      </c>
      <c r="D1092" s="640">
        <v>-55</v>
      </c>
      <c r="E1092" s="640">
        <v>-45</v>
      </c>
      <c r="F1092" s="640">
        <v>0</v>
      </c>
      <c r="G1092" s="640">
        <v>0</v>
      </c>
      <c r="H1092" s="639" t="s">
        <v>1396</v>
      </c>
      <c r="I1092" s="639" t="s">
        <v>1323</v>
      </c>
      <c r="J1092" s="639" t="s">
        <v>1397</v>
      </c>
      <c r="K1092" s="639" t="s">
        <v>1361</v>
      </c>
      <c r="L1092" s="646" t="s">
        <v>66</v>
      </c>
      <c r="M1092" s="647">
        <v>44891</v>
      </c>
      <c r="N1092" s="646"/>
      <c r="O1092" s="640">
        <v>1</v>
      </c>
      <c r="P1092" s="639" t="s">
        <v>91</v>
      </c>
      <c r="Q1092" s="639" t="s">
        <v>1312</v>
      </c>
      <c r="R1092" s="639" t="s">
        <v>1313</v>
      </c>
      <c r="S1092" s="646" t="s">
        <v>65</v>
      </c>
      <c r="T1092" s="646"/>
    </row>
    <row r="1093" spans="2:20">
      <c r="B1093" s="639" t="s">
        <v>2180</v>
      </c>
      <c r="C1093" s="639" t="s">
        <v>193</v>
      </c>
      <c r="D1093" s="640">
        <v>160</v>
      </c>
      <c r="E1093" s="640">
        <v>580</v>
      </c>
      <c r="F1093" s="640">
        <v>0</v>
      </c>
      <c r="G1093" s="640">
        <v>0</v>
      </c>
      <c r="H1093" s="639" t="s">
        <v>1329</v>
      </c>
      <c r="I1093" s="639" t="s">
        <v>1330</v>
      </c>
      <c r="J1093" s="639" t="s">
        <v>172</v>
      </c>
      <c r="K1093" s="639" t="s">
        <v>1367</v>
      </c>
      <c r="L1093" s="646" t="s">
        <v>66</v>
      </c>
      <c r="M1093" s="647">
        <v>44886</v>
      </c>
      <c r="N1093" s="646"/>
      <c r="O1093" s="640">
        <v>1</v>
      </c>
      <c r="P1093" s="639" t="s">
        <v>91</v>
      </c>
      <c r="Q1093" s="639" t="s">
        <v>1336</v>
      </c>
      <c r="R1093" s="646"/>
      <c r="S1093" s="646" t="s">
        <v>65</v>
      </c>
      <c r="T1093" s="646"/>
    </row>
    <row r="1094" spans="2:20">
      <c r="B1094" s="639" t="s">
        <v>2181</v>
      </c>
      <c r="C1094" s="639" t="s">
        <v>1426</v>
      </c>
      <c r="D1094" s="640">
        <v>88</v>
      </c>
      <c r="E1094" s="640">
        <v>93</v>
      </c>
      <c r="F1094" s="640">
        <v>0</v>
      </c>
      <c r="G1094" s="640">
        <v>0</v>
      </c>
      <c r="H1094" s="639" t="s">
        <v>1329</v>
      </c>
      <c r="I1094" s="639" t="s">
        <v>1330</v>
      </c>
      <c r="J1094" s="639" t="s">
        <v>723</v>
      </c>
      <c r="K1094" s="639" t="s">
        <v>1379</v>
      </c>
      <c r="L1094" s="646" t="s">
        <v>66</v>
      </c>
      <c r="M1094" s="647">
        <v>44891</v>
      </c>
      <c r="N1094" s="646"/>
      <c r="O1094" s="640">
        <v>1</v>
      </c>
      <c r="P1094" s="639" t="s">
        <v>91</v>
      </c>
      <c r="Q1094" s="639" t="s">
        <v>1312</v>
      </c>
      <c r="R1094" s="639" t="s">
        <v>1313</v>
      </c>
      <c r="S1094" s="646" t="s">
        <v>65</v>
      </c>
      <c r="T1094" s="639" t="s">
        <v>1467</v>
      </c>
    </row>
    <row r="1095" spans="2:20">
      <c r="B1095" s="639" t="s">
        <v>1277</v>
      </c>
      <c r="C1095" s="639" t="s">
        <v>1275</v>
      </c>
      <c r="D1095" s="640">
        <v>70</v>
      </c>
      <c r="E1095" s="640">
        <v>80</v>
      </c>
      <c r="F1095" s="640">
        <v>40</v>
      </c>
      <c r="G1095" s="640">
        <v>0</v>
      </c>
      <c r="H1095" s="639" t="s">
        <v>1330</v>
      </c>
      <c r="I1095" s="639" t="s">
        <v>43</v>
      </c>
      <c r="J1095" s="639" t="s">
        <v>1340</v>
      </c>
      <c r="K1095" s="639" t="s">
        <v>774</v>
      </c>
      <c r="L1095" s="646" t="s">
        <v>66</v>
      </c>
      <c r="M1095" s="647">
        <v>44891</v>
      </c>
      <c r="N1095" s="646"/>
      <c r="O1095" s="640">
        <v>1</v>
      </c>
      <c r="P1095" s="639" t="s">
        <v>91</v>
      </c>
      <c r="Q1095" s="639" t="s">
        <v>1312</v>
      </c>
      <c r="R1095" s="639" t="s">
        <v>1341</v>
      </c>
      <c r="S1095" s="646" t="s">
        <v>65</v>
      </c>
      <c r="T1095" s="639" t="s">
        <v>1342</v>
      </c>
    </row>
    <row r="1096" spans="2:20">
      <c r="B1096" s="639" t="s">
        <v>1277</v>
      </c>
      <c r="C1096" s="639" t="s">
        <v>1202</v>
      </c>
      <c r="D1096" s="640">
        <v>285</v>
      </c>
      <c r="E1096" s="640">
        <v>295</v>
      </c>
      <c r="F1096" s="640">
        <v>40</v>
      </c>
      <c r="G1096" s="640">
        <v>0</v>
      </c>
      <c r="H1096" s="639" t="s">
        <v>1343</v>
      </c>
      <c r="I1096" s="639" t="s">
        <v>1323</v>
      </c>
      <c r="J1096" s="639" t="s">
        <v>1324</v>
      </c>
      <c r="K1096" s="639" t="s">
        <v>1695</v>
      </c>
      <c r="L1096" s="646" t="s">
        <v>66</v>
      </c>
      <c r="M1096" s="647">
        <v>44786</v>
      </c>
      <c r="N1096" s="646"/>
      <c r="O1096" s="640">
        <v>1</v>
      </c>
      <c r="P1096" s="639" t="s">
        <v>91</v>
      </c>
      <c r="Q1096" s="639" t="s">
        <v>1312</v>
      </c>
      <c r="R1096" s="639" t="s">
        <v>1341</v>
      </c>
      <c r="S1096" s="646" t="s">
        <v>65</v>
      </c>
      <c r="T1096" s="639" t="s">
        <v>1342</v>
      </c>
    </row>
    <row r="1097" spans="2:20">
      <c r="B1097" s="639" t="s">
        <v>1277</v>
      </c>
      <c r="C1097" s="639" t="s">
        <v>1172</v>
      </c>
      <c r="D1097" s="640">
        <v>147</v>
      </c>
      <c r="E1097" s="640">
        <v>167</v>
      </c>
      <c r="F1097" s="640">
        <v>40</v>
      </c>
      <c r="G1097" s="640">
        <v>0</v>
      </c>
      <c r="H1097" s="639" t="s">
        <v>1318</v>
      </c>
      <c r="I1097" s="639" t="s">
        <v>1319</v>
      </c>
      <c r="J1097" s="639" t="s">
        <v>1183</v>
      </c>
      <c r="K1097" s="639" t="s">
        <v>1335</v>
      </c>
      <c r="L1097" s="646" t="s">
        <v>66</v>
      </c>
      <c r="M1097" s="647">
        <v>44891</v>
      </c>
      <c r="N1097" s="646"/>
      <c r="O1097" s="640">
        <v>1</v>
      </c>
      <c r="P1097" s="639" t="s">
        <v>91</v>
      </c>
      <c r="Q1097" s="639" t="s">
        <v>1312</v>
      </c>
      <c r="R1097" s="639" t="s">
        <v>1341</v>
      </c>
      <c r="S1097" s="646" t="s">
        <v>65</v>
      </c>
      <c r="T1097" s="639" t="s">
        <v>1342</v>
      </c>
    </row>
    <row r="1098" spans="2:20">
      <c r="B1098" s="639" t="s">
        <v>680</v>
      </c>
      <c r="C1098" s="639" t="s">
        <v>678</v>
      </c>
      <c r="D1098" s="640">
        <v>25</v>
      </c>
      <c r="E1098" s="640">
        <v>30</v>
      </c>
      <c r="F1098" s="640">
        <v>0</v>
      </c>
      <c r="G1098" s="640">
        <v>0</v>
      </c>
      <c r="H1098" s="639" t="s">
        <v>1319</v>
      </c>
      <c r="I1098" s="639" t="s">
        <v>52</v>
      </c>
      <c r="J1098" s="639" t="s">
        <v>575</v>
      </c>
      <c r="K1098" s="639" t="s">
        <v>701</v>
      </c>
      <c r="L1098" s="646" t="s">
        <v>66</v>
      </c>
      <c r="M1098" s="647">
        <v>44905</v>
      </c>
      <c r="N1098" s="646"/>
      <c r="O1098" s="640">
        <v>1</v>
      </c>
      <c r="P1098" s="639" t="s">
        <v>91</v>
      </c>
      <c r="Q1098" s="639" t="s">
        <v>1312</v>
      </c>
      <c r="R1098" s="639" t="s">
        <v>1313</v>
      </c>
      <c r="S1098" s="646" t="s">
        <v>65</v>
      </c>
      <c r="T1098" s="639" t="s">
        <v>1317</v>
      </c>
    </row>
    <row r="1099" spans="2:20">
      <c r="B1099" s="639" t="s">
        <v>245</v>
      </c>
      <c r="C1099" s="639" t="s">
        <v>245</v>
      </c>
      <c r="D1099" s="640">
        <v>265</v>
      </c>
      <c r="E1099" s="640">
        <v>270</v>
      </c>
      <c r="F1099" s="640">
        <v>0</v>
      </c>
      <c r="G1099" s="640">
        <v>0</v>
      </c>
      <c r="H1099" s="639" t="s">
        <v>1330</v>
      </c>
      <c r="I1099" s="639" t="s">
        <v>52</v>
      </c>
      <c r="J1099" s="639" t="s">
        <v>2182</v>
      </c>
      <c r="K1099" s="639" t="s">
        <v>1361</v>
      </c>
      <c r="L1099" s="646" t="s">
        <v>66</v>
      </c>
      <c r="M1099" s="647">
        <v>44891</v>
      </c>
      <c r="N1099" s="646"/>
      <c r="O1099" s="640">
        <v>1</v>
      </c>
      <c r="P1099" s="639" t="s">
        <v>91</v>
      </c>
      <c r="Q1099" s="639" t="s">
        <v>1336</v>
      </c>
      <c r="R1099" s="646"/>
      <c r="S1099" s="646" t="s">
        <v>65</v>
      </c>
      <c r="T1099" s="639" t="s">
        <v>2183</v>
      </c>
    </row>
    <row r="1100" spans="2:20">
      <c r="B1100" s="639" t="s">
        <v>713</v>
      </c>
      <c r="C1100" s="639" t="s">
        <v>694</v>
      </c>
      <c r="D1100" s="640">
        <v>-63</v>
      </c>
      <c r="E1100" s="640">
        <v>-58</v>
      </c>
      <c r="F1100" s="640">
        <v>0</v>
      </c>
      <c r="G1100" s="640">
        <v>0</v>
      </c>
      <c r="H1100" s="639" t="s">
        <v>1318</v>
      </c>
      <c r="I1100" s="639" t="s">
        <v>1319</v>
      </c>
      <c r="J1100" s="639" t="s">
        <v>697</v>
      </c>
      <c r="K1100" s="639" t="s">
        <v>1066</v>
      </c>
      <c r="L1100" s="646" t="s">
        <v>66</v>
      </c>
      <c r="M1100" s="647">
        <v>44905</v>
      </c>
      <c r="N1100" s="646"/>
      <c r="O1100" s="640">
        <v>1</v>
      </c>
      <c r="P1100" s="639" t="s">
        <v>91</v>
      </c>
      <c r="Q1100" s="639" t="s">
        <v>1312</v>
      </c>
      <c r="R1100" s="639" t="s">
        <v>1313</v>
      </c>
      <c r="S1100" s="646" t="s">
        <v>65</v>
      </c>
      <c r="T1100" s="646"/>
    </row>
    <row r="1101" spans="2:20">
      <c r="B1101" s="639" t="s">
        <v>2184</v>
      </c>
      <c r="C1101" s="639" t="s">
        <v>729</v>
      </c>
      <c r="D1101" s="640">
        <v>-55</v>
      </c>
      <c r="E1101" s="640">
        <v>-45</v>
      </c>
      <c r="F1101" s="640">
        <v>0</v>
      </c>
      <c r="G1101" s="640">
        <v>0</v>
      </c>
      <c r="H1101" s="639" t="s">
        <v>1396</v>
      </c>
      <c r="I1101" s="639" t="s">
        <v>1323</v>
      </c>
      <c r="J1101" s="639" t="s">
        <v>1397</v>
      </c>
      <c r="K1101" s="639" t="s">
        <v>1379</v>
      </c>
      <c r="L1101" s="646" t="s">
        <v>66</v>
      </c>
      <c r="M1101" s="647">
        <v>44891</v>
      </c>
      <c r="N1101" s="646"/>
      <c r="O1101" s="640">
        <v>1</v>
      </c>
      <c r="P1101" s="639" t="s">
        <v>91</v>
      </c>
      <c r="Q1101" s="639" t="s">
        <v>1312</v>
      </c>
      <c r="R1101" s="639" t="s">
        <v>1313</v>
      </c>
      <c r="S1101" s="646" t="s">
        <v>65</v>
      </c>
      <c r="T1101" s="646"/>
    </row>
    <row r="1102" spans="2:20">
      <c r="B1102" s="639" t="s">
        <v>2185</v>
      </c>
      <c r="C1102" s="639" t="s">
        <v>694</v>
      </c>
      <c r="D1102" s="640">
        <v>-34</v>
      </c>
      <c r="E1102" s="640">
        <v>-29</v>
      </c>
      <c r="F1102" s="640">
        <v>0</v>
      </c>
      <c r="G1102" s="640">
        <v>0</v>
      </c>
      <c r="H1102" s="639" t="s">
        <v>1318</v>
      </c>
      <c r="I1102" s="639" t="s">
        <v>1319</v>
      </c>
      <c r="J1102" s="639" t="s">
        <v>697</v>
      </c>
      <c r="K1102" s="639" t="s">
        <v>1311</v>
      </c>
      <c r="L1102" s="646" t="s">
        <v>66</v>
      </c>
      <c r="M1102" s="647">
        <v>44905</v>
      </c>
      <c r="N1102" s="646"/>
      <c r="O1102" s="640">
        <v>1</v>
      </c>
      <c r="P1102" s="639" t="s">
        <v>91</v>
      </c>
      <c r="Q1102" s="639" t="s">
        <v>1312</v>
      </c>
      <c r="R1102" s="639" t="s">
        <v>1313</v>
      </c>
      <c r="S1102" s="646" t="s">
        <v>65</v>
      </c>
      <c r="T1102" s="646"/>
    </row>
    <row r="1103" spans="2:20">
      <c r="B1103" s="639" t="s">
        <v>996</v>
      </c>
      <c r="C1103" s="639" t="s">
        <v>973</v>
      </c>
      <c r="D1103" s="640">
        <v>-64</v>
      </c>
      <c r="E1103" s="640">
        <v>-59</v>
      </c>
      <c r="F1103" s="640">
        <v>0</v>
      </c>
      <c r="G1103" s="640">
        <v>0</v>
      </c>
      <c r="H1103" s="639" t="s">
        <v>1322</v>
      </c>
      <c r="I1103" s="639" t="s">
        <v>1323</v>
      </c>
      <c r="J1103" s="639" t="s">
        <v>1324</v>
      </c>
      <c r="K1103" s="639" t="s">
        <v>1359</v>
      </c>
      <c r="L1103" s="646" t="s">
        <v>66</v>
      </c>
      <c r="M1103" s="647">
        <v>44912</v>
      </c>
      <c r="N1103" s="646"/>
      <c r="O1103" s="640">
        <v>1</v>
      </c>
      <c r="P1103" s="639" t="s">
        <v>1326</v>
      </c>
      <c r="Q1103" s="639" t="s">
        <v>1312</v>
      </c>
      <c r="R1103" s="639" t="s">
        <v>1313</v>
      </c>
      <c r="S1103" s="646" t="s">
        <v>65</v>
      </c>
      <c r="T1103" s="639" t="s">
        <v>1327</v>
      </c>
    </row>
    <row r="1104" spans="2:20">
      <c r="B1104" s="639" t="s">
        <v>996</v>
      </c>
      <c r="C1104" s="639" t="s">
        <v>973</v>
      </c>
      <c r="D1104" s="640">
        <v>-54</v>
      </c>
      <c r="E1104" s="640">
        <v>-49</v>
      </c>
      <c r="F1104" s="640">
        <v>0</v>
      </c>
      <c r="G1104" s="640">
        <v>0</v>
      </c>
      <c r="H1104" s="639" t="s">
        <v>1322</v>
      </c>
      <c r="I1104" s="639" t="s">
        <v>1323</v>
      </c>
      <c r="J1104" s="639" t="s">
        <v>1324</v>
      </c>
      <c r="K1104" s="639" t="s">
        <v>1359</v>
      </c>
      <c r="L1104" s="646" t="s">
        <v>66</v>
      </c>
      <c r="M1104" s="647">
        <v>44912</v>
      </c>
      <c r="N1104" s="646"/>
      <c r="O1104" s="640">
        <v>1</v>
      </c>
      <c r="P1104" s="639" t="s">
        <v>293</v>
      </c>
      <c r="Q1104" s="639" t="s">
        <v>1312</v>
      </c>
      <c r="R1104" s="639" t="s">
        <v>1313</v>
      </c>
      <c r="S1104" s="646" t="s">
        <v>65</v>
      </c>
      <c r="T1104" s="639" t="s">
        <v>1448</v>
      </c>
    </row>
    <row r="1105" spans="2:20">
      <c r="B1105" s="639" t="s">
        <v>996</v>
      </c>
      <c r="C1105" s="639" t="s">
        <v>974</v>
      </c>
      <c r="D1105" s="640">
        <v>-64</v>
      </c>
      <c r="E1105" s="640">
        <v>-59</v>
      </c>
      <c r="F1105" s="640">
        <v>0</v>
      </c>
      <c r="G1105" s="640">
        <v>0</v>
      </c>
      <c r="H1105" s="639" t="s">
        <v>1329</v>
      </c>
      <c r="I1105" s="639" t="s">
        <v>1330</v>
      </c>
      <c r="J1105" s="639" t="s">
        <v>352</v>
      </c>
      <c r="K1105" s="639" t="s">
        <v>1493</v>
      </c>
      <c r="L1105" s="646" t="s">
        <v>66</v>
      </c>
      <c r="M1105" s="647">
        <v>44912</v>
      </c>
      <c r="N1105" s="646"/>
      <c r="O1105" s="640">
        <v>1</v>
      </c>
      <c r="P1105" s="639" t="s">
        <v>1326</v>
      </c>
      <c r="Q1105" s="639" t="s">
        <v>1312</v>
      </c>
      <c r="R1105" s="639" t="s">
        <v>1313</v>
      </c>
      <c r="S1105" s="646" t="s">
        <v>65</v>
      </c>
      <c r="T1105" s="639" t="s">
        <v>1327</v>
      </c>
    </row>
    <row r="1106" spans="2:20">
      <c r="B1106" s="639" t="s">
        <v>996</v>
      </c>
      <c r="C1106" s="639" t="s">
        <v>974</v>
      </c>
      <c r="D1106" s="640">
        <v>-54</v>
      </c>
      <c r="E1106" s="640">
        <v>-49</v>
      </c>
      <c r="F1106" s="640">
        <v>0</v>
      </c>
      <c r="G1106" s="640">
        <v>0</v>
      </c>
      <c r="H1106" s="639" t="s">
        <v>1329</v>
      </c>
      <c r="I1106" s="639" t="s">
        <v>1330</v>
      </c>
      <c r="J1106" s="639" t="s">
        <v>352</v>
      </c>
      <c r="K1106" s="639" t="s">
        <v>1493</v>
      </c>
      <c r="L1106" s="646" t="s">
        <v>66</v>
      </c>
      <c r="M1106" s="647">
        <v>44912</v>
      </c>
      <c r="N1106" s="646"/>
      <c r="O1106" s="640">
        <v>1</v>
      </c>
      <c r="P1106" s="639" t="s">
        <v>293</v>
      </c>
      <c r="Q1106" s="639" t="s">
        <v>1312</v>
      </c>
      <c r="R1106" s="639" t="s">
        <v>1313</v>
      </c>
      <c r="S1106" s="646" t="s">
        <v>65</v>
      </c>
      <c r="T1106" s="639" t="s">
        <v>1448</v>
      </c>
    </row>
    <row r="1107" spans="2:20">
      <c r="B1107" s="639" t="s">
        <v>797</v>
      </c>
      <c r="C1107" s="639" t="s">
        <v>792</v>
      </c>
      <c r="D1107" s="640">
        <v>-18</v>
      </c>
      <c r="E1107" s="640">
        <v>-13</v>
      </c>
      <c r="F1107" s="640">
        <v>0</v>
      </c>
      <c r="G1107" s="640">
        <v>0</v>
      </c>
      <c r="H1107" s="639" t="s">
        <v>1318</v>
      </c>
      <c r="I1107" s="639" t="s">
        <v>1319</v>
      </c>
      <c r="J1107" s="639" t="s">
        <v>800</v>
      </c>
      <c r="K1107" s="639" t="s">
        <v>770</v>
      </c>
      <c r="L1107" s="646" t="s">
        <v>66</v>
      </c>
      <c r="M1107" s="647">
        <v>44912</v>
      </c>
      <c r="N1107" s="646"/>
      <c r="O1107" s="640">
        <v>1</v>
      </c>
      <c r="P1107" s="639" t="s">
        <v>91</v>
      </c>
      <c r="Q1107" s="639" t="s">
        <v>1312</v>
      </c>
      <c r="R1107" s="639" t="s">
        <v>1313</v>
      </c>
      <c r="S1107" s="646" t="s">
        <v>65</v>
      </c>
      <c r="T1107" s="639" t="s">
        <v>2186</v>
      </c>
    </row>
    <row r="1108" spans="2:20">
      <c r="B1108" s="639" t="s">
        <v>797</v>
      </c>
      <c r="C1108" s="639" t="s">
        <v>797</v>
      </c>
      <c r="D1108" s="640">
        <v>0</v>
      </c>
      <c r="E1108" s="640">
        <v>5</v>
      </c>
      <c r="F1108" s="640">
        <v>0</v>
      </c>
      <c r="G1108" s="640">
        <v>0</v>
      </c>
      <c r="H1108" s="639" t="s">
        <v>1333</v>
      </c>
      <c r="I1108" s="639" t="s">
        <v>43</v>
      </c>
      <c r="J1108" s="639" t="s">
        <v>172</v>
      </c>
      <c r="K1108" s="639" t="s">
        <v>701</v>
      </c>
      <c r="L1108" s="646" t="s">
        <v>66</v>
      </c>
      <c r="M1108" s="647">
        <v>44912</v>
      </c>
      <c r="N1108" s="646"/>
      <c r="O1108" s="640">
        <v>1</v>
      </c>
      <c r="P1108" s="639" t="s">
        <v>91</v>
      </c>
      <c r="Q1108" s="639" t="s">
        <v>1312</v>
      </c>
      <c r="R1108" s="639" t="s">
        <v>1938</v>
      </c>
      <c r="S1108" s="646" t="s">
        <v>65</v>
      </c>
      <c r="T1108" s="646"/>
    </row>
    <row r="1109" spans="2:20">
      <c r="B1109" s="639" t="s">
        <v>2187</v>
      </c>
      <c r="C1109" s="639" t="s">
        <v>973</v>
      </c>
      <c r="D1109" s="640">
        <v>-64</v>
      </c>
      <c r="E1109" s="640">
        <v>-59</v>
      </c>
      <c r="F1109" s="640">
        <v>0</v>
      </c>
      <c r="G1109" s="640">
        <v>0</v>
      </c>
      <c r="H1109" s="639" t="s">
        <v>1322</v>
      </c>
      <c r="I1109" s="639" t="s">
        <v>1323</v>
      </c>
      <c r="J1109" s="639" t="s">
        <v>1324</v>
      </c>
      <c r="K1109" s="639" t="s">
        <v>1351</v>
      </c>
      <c r="L1109" s="646" t="s">
        <v>66</v>
      </c>
      <c r="M1109" s="647">
        <v>44912</v>
      </c>
      <c r="N1109" s="646"/>
      <c r="O1109" s="640">
        <v>1</v>
      </c>
      <c r="P1109" s="639" t="s">
        <v>1326</v>
      </c>
      <c r="Q1109" s="639" t="s">
        <v>1312</v>
      </c>
      <c r="R1109" s="639" t="s">
        <v>1313</v>
      </c>
      <c r="S1109" s="646" t="s">
        <v>65</v>
      </c>
      <c r="T1109" s="639" t="s">
        <v>1327</v>
      </c>
    </row>
    <row r="1110" spans="2:20">
      <c r="B1110" s="639" t="s">
        <v>2187</v>
      </c>
      <c r="C1110" s="639" t="s">
        <v>973</v>
      </c>
      <c r="D1110" s="640">
        <v>-54</v>
      </c>
      <c r="E1110" s="640">
        <v>-49</v>
      </c>
      <c r="F1110" s="640">
        <v>0</v>
      </c>
      <c r="G1110" s="640">
        <v>0</v>
      </c>
      <c r="H1110" s="639" t="s">
        <v>1322</v>
      </c>
      <c r="I1110" s="639" t="s">
        <v>1323</v>
      </c>
      <c r="J1110" s="639" t="s">
        <v>1324</v>
      </c>
      <c r="K1110" s="639" t="s">
        <v>1351</v>
      </c>
      <c r="L1110" s="646" t="s">
        <v>66</v>
      </c>
      <c r="M1110" s="647">
        <v>44912</v>
      </c>
      <c r="N1110" s="646"/>
      <c r="O1110" s="640">
        <v>1</v>
      </c>
      <c r="P1110" s="639" t="s">
        <v>293</v>
      </c>
      <c r="Q1110" s="639" t="s">
        <v>1312</v>
      </c>
      <c r="R1110" s="639" t="s">
        <v>1313</v>
      </c>
      <c r="S1110" s="646" t="s">
        <v>65</v>
      </c>
      <c r="T1110" s="639" t="s">
        <v>1448</v>
      </c>
    </row>
    <row r="1111" spans="2:20">
      <c r="B1111" s="639" t="s">
        <v>2187</v>
      </c>
      <c r="C1111" s="639" t="s">
        <v>974</v>
      </c>
      <c r="D1111" s="640">
        <v>-64</v>
      </c>
      <c r="E1111" s="640">
        <v>-59</v>
      </c>
      <c r="F1111" s="640">
        <v>0</v>
      </c>
      <c r="G1111" s="640">
        <v>0</v>
      </c>
      <c r="H1111" s="639" t="s">
        <v>1329</v>
      </c>
      <c r="I1111" s="639" t="s">
        <v>1330</v>
      </c>
      <c r="J1111" s="639" t="s">
        <v>352</v>
      </c>
      <c r="K1111" s="639" t="s">
        <v>1351</v>
      </c>
      <c r="L1111" s="646" t="s">
        <v>66</v>
      </c>
      <c r="M1111" s="647">
        <v>44912</v>
      </c>
      <c r="N1111" s="646"/>
      <c r="O1111" s="640">
        <v>1</v>
      </c>
      <c r="P1111" s="639" t="s">
        <v>1326</v>
      </c>
      <c r="Q1111" s="639" t="s">
        <v>1312</v>
      </c>
      <c r="R1111" s="639" t="s">
        <v>1313</v>
      </c>
      <c r="S1111" s="646" t="s">
        <v>65</v>
      </c>
      <c r="T1111" s="639" t="s">
        <v>1327</v>
      </c>
    </row>
    <row r="1112" spans="2:20">
      <c r="B1112" s="639" t="s">
        <v>2187</v>
      </c>
      <c r="C1112" s="639" t="s">
        <v>974</v>
      </c>
      <c r="D1112" s="640">
        <v>-54</v>
      </c>
      <c r="E1112" s="640">
        <v>-49</v>
      </c>
      <c r="F1112" s="640">
        <v>0</v>
      </c>
      <c r="G1112" s="640">
        <v>0</v>
      </c>
      <c r="H1112" s="639" t="s">
        <v>1329</v>
      </c>
      <c r="I1112" s="639" t="s">
        <v>1330</v>
      </c>
      <c r="J1112" s="639" t="s">
        <v>352</v>
      </c>
      <c r="K1112" s="639" t="s">
        <v>1351</v>
      </c>
      <c r="L1112" s="646" t="s">
        <v>66</v>
      </c>
      <c r="M1112" s="647">
        <v>44912</v>
      </c>
      <c r="N1112" s="646"/>
      <c r="O1112" s="640">
        <v>1</v>
      </c>
      <c r="P1112" s="639" t="s">
        <v>293</v>
      </c>
      <c r="Q1112" s="639" t="s">
        <v>1312</v>
      </c>
      <c r="R1112" s="639" t="s">
        <v>1313</v>
      </c>
      <c r="S1112" s="646" t="s">
        <v>65</v>
      </c>
      <c r="T1112" s="639" t="s">
        <v>1448</v>
      </c>
    </row>
    <row r="1113" spans="2:20">
      <c r="B1113" s="639" t="s">
        <v>2188</v>
      </c>
      <c r="C1113" s="639" t="s">
        <v>193</v>
      </c>
      <c r="D1113" s="640">
        <v>240</v>
      </c>
      <c r="E1113" s="640">
        <v>820</v>
      </c>
      <c r="F1113" s="640">
        <v>0</v>
      </c>
      <c r="G1113" s="640">
        <v>0</v>
      </c>
      <c r="H1113" s="639" t="s">
        <v>1329</v>
      </c>
      <c r="I1113" s="639" t="s">
        <v>1330</v>
      </c>
      <c r="J1113" s="639" t="s">
        <v>172</v>
      </c>
      <c r="K1113" s="639" t="s">
        <v>1367</v>
      </c>
      <c r="L1113" s="646" t="s">
        <v>66</v>
      </c>
      <c r="M1113" s="647">
        <v>44886</v>
      </c>
      <c r="N1113" s="646"/>
      <c r="O1113" s="640">
        <v>1</v>
      </c>
      <c r="P1113" s="639" t="s">
        <v>91</v>
      </c>
      <c r="Q1113" s="639" t="s">
        <v>1336</v>
      </c>
      <c r="R1113" s="646"/>
      <c r="S1113" s="646" t="s">
        <v>65</v>
      </c>
      <c r="T1113" s="646"/>
    </row>
    <row r="1114" spans="2:20">
      <c r="B1114" s="639" t="s">
        <v>2189</v>
      </c>
      <c r="C1114" s="639" t="s">
        <v>925</v>
      </c>
      <c r="D1114" s="640">
        <v>23</v>
      </c>
      <c r="E1114" s="640">
        <v>28</v>
      </c>
      <c r="F1114" s="640">
        <v>0</v>
      </c>
      <c r="G1114" s="640">
        <v>0</v>
      </c>
      <c r="H1114" s="639" t="s">
        <v>1319</v>
      </c>
      <c r="I1114" s="639" t="s">
        <v>52</v>
      </c>
      <c r="J1114" s="639" t="s">
        <v>1517</v>
      </c>
      <c r="K1114" s="639" t="s">
        <v>1361</v>
      </c>
      <c r="L1114" s="646" t="s">
        <v>66</v>
      </c>
      <c r="M1114" s="647">
        <v>44912</v>
      </c>
      <c r="N1114" s="646"/>
      <c r="O1114" s="640">
        <v>1</v>
      </c>
      <c r="P1114" s="639" t="s">
        <v>91</v>
      </c>
      <c r="Q1114" s="639" t="s">
        <v>1312</v>
      </c>
      <c r="R1114" s="639" t="s">
        <v>1313</v>
      </c>
      <c r="S1114" s="646" t="s">
        <v>65</v>
      </c>
      <c r="T1114" s="639" t="s">
        <v>1518</v>
      </c>
    </row>
    <row r="1115" spans="2:20">
      <c r="B1115" s="639" t="s">
        <v>252</v>
      </c>
      <c r="C1115" s="639" t="s">
        <v>248</v>
      </c>
      <c r="D1115" s="640">
        <v>310</v>
      </c>
      <c r="E1115" s="640">
        <v>315</v>
      </c>
      <c r="F1115" s="640">
        <v>0</v>
      </c>
      <c r="G1115" s="640">
        <v>0</v>
      </c>
      <c r="H1115" s="639" t="s">
        <v>1330</v>
      </c>
      <c r="I1115" s="639" t="s">
        <v>52</v>
      </c>
      <c r="J1115" s="639" t="s">
        <v>411</v>
      </c>
      <c r="K1115" s="639" t="s">
        <v>1379</v>
      </c>
      <c r="L1115" s="646" t="s">
        <v>66</v>
      </c>
      <c r="M1115" s="647">
        <v>44891</v>
      </c>
      <c r="N1115" s="646"/>
      <c r="O1115" s="640">
        <v>1</v>
      </c>
      <c r="P1115" s="639" t="s">
        <v>91</v>
      </c>
      <c r="Q1115" s="639" t="s">
        <v>1336</v>
      </c>
      <c r="R1115" s="646"/>
      <c r="S1115" s="646" t="s">
        <v>65</v>
      </c>
      <c r="T1115" s="639" t="s">
        <v>2183</v>
      </c>
    </row>
    <row r="1116" spans="2:20">
      <c r="B1116" s="639" t="s">
        <v>2190</v>
      </c>
      <c r="C1116" s="639" t="s">
        <v>883</v>
      </c>
      <c r="D1116" s="640">
        <v>43</v>
      </c>
      <c r="E1116" s="640">
        <v>48</v>
      </c>
      <c r="F1116" s="640">
        <v>0</v>
      </c>
      <c r="G1116" s="640">
        <v>0</v>
      </c>
      <c r="H1116" s="639" t="s">
        <v>1319</v>
      </c>
      <c r="I1116" s="639" t="s">
        <v>52</v>
      </c>
      <c r="J1116" s="639" t="s">
        <v>1446</v>
      </c>
      <c r="K1116" s="639" t="s">
        <v>1388</v>
      </c>
      <c r="L1116" s="646" t="s">
        <v>66</v>
      </c>
      <c r="M1116" s="647">
        <v>44912</v>
      </c>
      <c r="N1116" s="646"/>
      <c r="O1116" s="640">
        <v>1</v>
      </c>
      <c r="P1116" s="639" t="s">
        <v>91</v>
      </c>
      <c r="Q1116" s="639" t="s">
        <v>1312</v>
      </c>
      <c r="R1116" s="639" t="s">
        <v>1313</v>
      </c>
      <c r="S1116" s="646" t="s">
        <v>65</v>
      </c>
      <c r="T1116" s="639" t="s">
        <v>2191</v>
      </c>
    </row>
    <row r="1117" spans="2:20">
      <c r="B1117" s="639" t="s">
        <v>2192</v>
      </c>
      <c r="C1117" s="639" t="s">
        <v>2192</v>
      </c>
      <c r="D1117" s="640">
        <v>-25</v>
      </c>
      <c r="E1117" s="640">
        <v>-25</v>
      </c>
      <c r="F1117" s="640">
        <v>0</v>
      </c>
      <c r="G1117" s="640">
        <v>0</v>
      </c>
      <c r="H1117" s="639" t="s">
        <v>1797</v>
      </c>
      <c r="I1117" s="639" t="s">
        <v>1309</v>
      </c>
      <c r="J1117" s="639" t="s">
        <v>2193</v>
      </c>
      <c r="K1117" s="639" t="s">
        <v>1799</v>
      </c>
      <c r="L1117" s="646" t="s">
        <v>124</v>
      </c>
      <c r="M1117" s="647">
        <v>44767</v>
      </c>
      <c r="N1117" s="646"/>
      <c r="O1117" s="640">
        <v>1</v>
      </c>
      <c r="P1117" s="639" t="s">
        <v>91</v>
      </c>
      <c r="Q1117" s="639" t="s">
        <v>1312</v>
      </c>
      <c r="R1117" s="639" t="s">
        <v>1313</v>
      </c>
      <c r="S1117" s="646" t="s">
        <v>65</v>
      </c>
      <c r="T1117" s="639" t="s">
        <v>2194</v>
      </c>
    </row>
    <row r="1118" spans="2:20">
      <c r="B1118" s="639" t="s">
        <v>2192</v>
      </c>
      <c r="C1118" s="639" t="s">
        <v>2192</v>
      </c>
      <c r="D1118" s="640">
        <v>-50</v>
      </c>
      <c r="E1118" s="640">
        <v>-50</v>
      </c>
      <c r="F1118" s="640">
        <v>0</v>
      </c>
      <c r="G1118" s="640">
        <v>0</v>
      </c>
      <c r="H1118" s="639" t="s">
        <v>1797</v>
      </c>
      <c r="I1118" s="639" t="s">
        <v>1309</v>
      </c>
      <c r="J1118" s="639" t="s">
        <v>2193</v>
      </c>
      <c r="K1118" s="639" t="s">
        <v>1799</v>
      </c>
      <c r="L1118" s="646" t="s">
        <v>108</v>
      </c>
      <c r="M1118" s="647">
        <v>44767</v>
      </c>
      <c r="N1118" s="646"/>
      <c r="O1118" s="640">
        <v>1</v>
      </c>
      <c r="P1118" s="639" t="s">
        <v>91</v>
      </c>
      <c r="Q1118" s="639" t="s">
        <v>1312</v>
      </c>
      <c r="R1118" s="639" t="s">
        <v>1313</v>
      </c>
      <c r="S1118" s="646" t="s">
        <v>65</v>
      </c>
      <c r="T1118" s="639" t="s">
        <v>2195</v>
      </c>
    </row>
    <row r="1119" spans="2:20">
      <c r="B1119" s="639" t="s">
        <v>2196</v>
      </c>
      <c r="C1119" s="639" t="s">
        <v>694</v>
      </c>
      <c r="D1119" s="640">
        <v>-45</v>
      </c>
      <c r="E1119" s="640">
        <v>-40</v>
      </c>
      <c r="F1119" s="640">
        <v>0</v>
      </c>
      <c r="G1119" s="640">
        <v>0</v>
      </c>
      <c r="H1119" s="639" t="s">
        <v>1318</v>
      </c>
      <c r="I1119" s="639" t="s">
        <v>1319</v>
      </c>
      <c r="J1119" s="639" t="s">
        <v>697</v>
      </c>
      <c r="K1119" s="639" t="s">
        <v>1379</v>
      </c>
      <c r="L1119" s="646" t="s">
        <v>66</v>
      </c>
      <c r="M1119" s="647">
        <v>44905</v>
      </c>
      <c r="N1119" s="646"/>
      <c r="O1119" s="640">
        <v>1</v>
      </c>
      <c r="P1119" s="639" t="s">
        <v>91</v>
      </c>
      <c r="Q1119" s="639" t="s">
        <v>1312</v>
      </c>
      <c r="R1119" s="639" t="s">
        <v>1313</v>
      </c>
      <c r="S1119" s="646" t="s">
        <v>65</v>
      </c>
      <c r="T1119" s="646"/>
    </row>
    <row r="1120" spans="2:20">
      <c r="B1120" s="639" t="s">
        <v>2197</v>
      </c>
      <c r="C1120" s="639" t="s">
        <v>1157</v>
      </c>
      <c r="D1120" s="640">
        <v>51</v>
      </c>
      <c r="E1120" s="640">
        <v>81</v>
      </c>
      <c r="F1120" s="640">
        <v>20</v>
      </c>
      <c r="G1120" s="640">
        <v>22</v>
      </c>
      <c r="H1120" s="639" t="s">
        <v>1364</v>
      </c>
      <c r="I1120" s="639" t="s">
        <v>1365</v>
      </c>
      <c r="J1120" s="639" t="s">
        <v>1366</v>
      </c>
      <c r="K1120" s="639" t="s">
        <v>1335</v>
      </c>
      <c r="L1120" s="646" t="s">
        <v>66</v>
      </c>
      <c r="M1120" s="647">
        <v>44891</v>
      </c>
      <c r="N1120" s="646"/>
      <c r="O1120" s="640">
        <v>1</v>
      </c>
      <c r="P1120" s="639" t="s">
        <v>91</v>
      </c>
      <c r="Q1120" s="639" t="s">
        <v>1312</v>
      </c>
      <c r="R1120" s="639" t="s">
        <v>1341</v>
      </c>
      <c r="S1120" s="646" t="s">
        <v>65</v>
      </c>
      <c r="T1120" s="639" t="s">
        <v>1394</v>
      </c>
    </row>
    <row r="1121" spans="2:20">
      <c r="B1121" s="639" t="s">
        <v>2198</v>
      </c>
      <c r="C1121" s="639" t="s">
        <v>64</v>
      </c>
      <c r="D1121" s="640">
        <v>30</v>
      </c>
      <c r="E1121" s="640">
        <v>35</v>
      </c>
      <c r="F1121" s="640">
        <v>0</v>
      </c>
      <c r="G1121" s="640">
        <v>0</v>
      </c>
      <c r="H1121" s="639" t="s">
        <v>1373</v>
      </c>
      <c r="I1121" s="639" t="s">
        <v>1374</v>
      </c>
      <c r="J1121" s="639" t="s">
        <v>1375</v>
      </c>
      <c r="K1121" s="639" t="s">
        <v>1376</v>
      </c>
      <c r="L1121" s="646" t="s">
        <v>66</v>
      </c>
      <c r="M1121" s="647">
        <v>44210</v>
      </c>
      <c r="N1121" s="646"/>
      <c r="O1121" s="640">
        <v>1</v>
      </c>
      <c r="P1121" s="639" t="s">
        <v>91</v>
      </c>
      <c r="Q1121" s="639" t="s">
        <v>1312</v>
      </c>
      <c r="R1121" s="639" t="s">
        <v>1313</v>
      </c>
      <c r="S1121" s="646" t="s">
        <v>65</v>
      </c>
      <c r="T1121" s="639" t="s">
        <v>1377</v>
      </c>
    </row>
    <row r="1122" spans="2:20">
      <c r="B1122" s="639" t="s">
        <v>2199</v>
      </c>
      <c r="C1122" s="639" t="s">
        <v>729</v>
      </c>
      <c r="D1122" s="640">
        <v>-105</v>
      </c>
      <c r="E1122" s="640">
        <v>-95</v>
      </c>
      <c r="F1122" s="640">
        <v>0</v>
      </c>
      <c r="G1122" s="640">
        <v>0</v>
      </c>
      <c r="H1122" s="639" t="s">
        <v>1396</v>
      </c>
      <c r="I1122" s="639" t="s">
        <v>1323</v>
      </c>
      <c r="J1122" s="639" t="s">
        <v>1397</v>
      </c>
      <c r="K1122" s="639" t="s">
        <v>1379</v>
      </c>
      <c r="L1122" s="646" t="s">
        <v>66</v>
      </c>
      <c r="M1122" s="647">
        <v>44891</v>
      </c>
      <c r="N1122" s="646"/>
      <c r="O1122" s="640">
        <v>1</v>
      </c>
      <c r="P1122" s="639" t="s">
        <v>91</v>
      </c>
      <c r="Q1122" s="639" t="s">
        <v>1312</v>
      </c>
      <c r="R1122" s="639" t="s">
        <v>1313</v>
      </c>
      <c r="S1122" s="646" t="s">
        <v>65</v>
      </c>
      <c r="T1122" s="646"/>
    </row>
    <row r="1123" spans="2:20">
      <c r="B1123" s="639" t="s">
        <v>283</v>
      </c>
      <c r="C1123" s="639" t="s">
        <v>283</v>
      </c>
      <c r="D1123" s="640">
        <v>68</v>
      </c>
      <c r="E1123" s="640">
        <v>168</v>
      </c>
      <c r="F1123" s="640">
        <v>0</v>
      </c>
      <c r="G1123" s="640">
        <v>0</v>
      </c>
      <c r="H1123" s="639" t="s">
        <v>1430</v>
      </c>
      <c r="I1123" s="639" t="s">
        <v>1431</v>
      </c>
      <c r="J1123" s="639" t="s">
        <v>2200</v>
      </c>
      <c r="K1123" s="639" t="s">
        <v>1946</v>
      </c>
      <c r="L1123" s="646" t="s">
        <v>66</v>
      </c>
      <c r="M1123" s="647">
        <v>44911</v>
      </c>
      <c r="N1123" s="646"/>
      <c r="O1123" s="640">
        <v>1</v>
      </c>
      <c r="P1123" s="639" t="s">
        <v>91</v>
      </c>
      <c r="Q1123" s="639" t="s">
        <v>1312</v>
      </c>
      <c r="R1123" s="639" t="s">
        <v>1313</v>
      </c>
      <c r="S1123" s="646" t="s">
        <v>65</v>
      </c>
      <c r="T1123" s="639" t="s">
        <v>2201</v>
      </c>
    </row>
    <row r="1124" spans="2:20">
      <c r="B1124" s="639" t="s">
        <v>2202</v>
      </c>
      <c r="C1124" s="639" t="s">
        <v>1034</v>
      </c>
      <c r="D1124" s="640">
        <v>4</v>
      </c>
      <c r="E1124" s="640">
        <v>9</v>
      </c>
      <c r="F1124" s="640">
        <v>0</v>
      </c>
      <c r="G1124" s="640">
        <v>0</v>
      </c>
      <c r="H1124" s="639" t="s">
        <v>1329</v>
      </c>
      <c r="I1124" s="639" t="s">
        <v>1330</v>
      </c>
      <c r="J1124" s="639" t="s">
        <v>352</v>
      </c>
      <c r="K1124" s="639" t="s">
        <v>1379</v>
      </c>
      <c r="L1124" s="646" t="s">
        <v>66</v>
      </c>
      <c r="M1124" s="647">
        <v>44912</v>
      </c>
      <c r="N1124" s="646"/>
      <c r="O1124" s="640">
        <v>1</v>
      </c>
      <c r="P1124" s="639" t="s">
        <v>91</v>
      </c>
      <c r="Q1124" s="639" t="s">
        <v>1312</v>
      </c>
      <c r="R1124" s="639" t="s">
        <v>1313</v>
      </c>
      <c r="S1124" s="646" t="s">
        <v>65</v>
      </c>
      <c r="T1124" s="646"/>
    </row>
    <row r="1125" spans="2:20">
      <c r="B1125" s="639" t="s">
        <v>2203</v>
      </c>
      <c r="C1125" s="639" t="s">
        <v>64</v>
      </c>
      <c r="D1125" s="640">
        <v>40</v>
      </c>
      <c r="E1125" s="640">
        <v>50</v>
      </c>
      <c r="F1125" s="640">
        <v>0</v>
      </c>
      <c r="G1125" s="640">
        <v>0</v>
      </c>
      <c r="H1125" s="639" t="s">
        <v>1373</v>
      </c>
      <c r="I1125" s="639" t="s">
        <v>1374</v>
      </c>
      <c r="J1125" s="639" t="s">
        <v>1375</v>
      </c>
      <c r="K1125" s="639" t="s">
        <v>1560</v>
      </c>
      <c r="L1125" s="646" t="s">
        <v>66</v>
      </c>
      <c r="M1125" s="647">
        <v>44210</v>
      </c>
      <c r="N1125" s="646"/>
      <c r="O1125" s="640">
        <v>2</v>
      </c>
      <c r="P1125" s="639" t="s">
        <v>91</v>
      </c>
      <c r="Q1125" s="639" t="s">
        <v>1312</v>
      </c>
      <c r="R1125" s="639" t="s">
        <v>1313</v>
      </c>
      <c r="S1125" s="646" t="s">
        <v>65</v>
      </c>
      <c r="T1125" s="639" t="s">
        <v>2204</v>
      </c>
    </row>
    <row r="1126" spans="2:20">
      <c r="B1126" s="639" t="s">
        <v>2205</v>
      </c>
      <c r="C1126" s="639" t="s">
        <v>801</v>
      </c>
      <c r="D1126" s="640">
        <v>-28</v>
      </c>
      <c r="E1126" s="640">
        <v>-23</v>
      </c>
      <c r="F1126" s="640">
        <v>0</v>
      </c>
      <c r="G1126" s="640">
        <v>0</v>
      </c>
      <c r="H1126" s="639" t="s">
        <v>1353</v>
      </c>
      <c r="I1126" s="639" t="s">
        <v>1354</v>
      </c>
      <c r="J1126" s="639" t="s">
        <v>814</v>
      </c>
      <c r="K1126" s="639" t="s">
        <v>724</v>
      </c>
      <c r="L1126" s="646" t="s">
        <v>124</v>
      </c>
      <c r="M1126" s="647">
        <v>44919</v>
      </c>
      <c r="N1126" s="646"/>
      <c r="O1126" s="640">
        <v>1</v>
      </c>
      <c r="P1126" s="639" t="s">
        <v>70</v>
      </c>
      <c r="Q1126" s="639" t="s">
        <v>1312</v>
      </c>
      <c r="R1126" s="639" t="s">
        <v>1313</v>
      </c>
      <c r="S1126" s="646" t="s">
        <v>65</v>
      </c>
      <c r="T1126" s="639" t="s">
        <v>1355</v>
      </c>
    </row>
    <row r="1127" spans="2:20">
      <c r="B1127" s="639" t="s">
        <v>2205</v>
      </c>
      <c r="C1127" s="639" t="s">
        <v>801</v>
      </c>
      <c r="D1127" s="640">
        <v>-23</v>
      </c>
      <c r="E1127" s="640">
        <v>-18</v>
      </c>
      <c r="F1127" s="640">
        <v>0</v>
      </c>
      <c r="G1127" s="640">
        <v>0</v>
      </c>
      <c r="H1127" s="639" t="s">
        <v>1353</v>
      </c>
      <c r="I1127" s="639" t="s">
        <v>1354</v>
      </c>
      <c r="J1127" s="639" t="s">
        <v>814</v>
      </c>
      <c r="K1127" s="639" t="s">
        <v>724</v>
      </c>
      <c r="L1127" s="646" t="s">
        <v>124</v>
      </c>
      <c r="M1127" s="647">
        <v>44912</v>
      </c>
      <c r="N1127" s="647">
        <v>44918</v>
      </c>
      <c r="O1127" s="640">
        <v>1</v>
      </c>
      <c r="P1127" s="639" t="s">
        <v>70</v>
      </c>
      <c r="Q1127" s="639" t="s">
        <v>1312</v>
      </c>
      <c r="R1127" s="639" t="s">
        <v>1313</v>
      </c>
      <c r="S1127" s="646" t="s">
        <v>65</v>
      </c>
      <c r="T1127" s="639" t="s">
        <v>1355</v>
      </c>
    </row>
    <row r="1128" spans="2:20">
      <c r="B1128" s="639" t="s">
        <v>2205</v>
      </c>
      <c r="C1128" s="639" t="s">
        <v>801</v>
      </c>
      <c r="D1128" s="640">
        <v>-43</v>
      </c>
      <c r="E1128" s="640">
        <v>-38</v>
      </c>
      <c r="F1128" s="640">
        <v>0</v>
      </c>
      <c r="G1128" s="640">
        <v>0</v>
      </c>
      <c r="H1128" s="639" t="s">
        <v>1353</v>
      </c>
      <c r="I1128" s="639" t="s">
        <v>1354</v>
      </c>
      <c r="J1128" s="639" t="s">
        <v>814</v>
      </c>
      <c r="K1128" s="639" t="s">
        <v>724</v>
      </c>
      <c r="L1128" s="646" t="s">
        <v>108</v>
      </c>
      <c r="M1128" s="647">
        <v>44919</v>
      </c>
      <c r="N1128" s="646"/>
      <c r="O1128" s="640">
        <v>1</v>
      </c>
      <c r="P1128" s="639" t="s">
        <v>67</v>
      </c>
      <c r="Q1128" s="639" t="s">
        <v>1312</v>
      </c>
      <c r="R1128" s="639" t="s">
        <v>1313</v>
      </c>
      <c r="S1128" s="646" t="s">
        <v>65</v>
      </c>
      <c r="T1128" s="646"/>
    </row>
    <row r="1129" spans="2:20">
      <c r="B1129" s="639" t="s">
        <v>2205</v>
      </c>
      <c r="C1129" s="639" t="s">
        <v>801</v>
      </c>
      <c r="D1129" s="640">
        <v>-38</v>
      </c>
      <c r="E1129" s="640">
        <v>-33</v>
      </c>
      <c r="F1129" s="640">
        <v>0</v>
      </c>
      <c r="G1129" s="640">
        <v>0</v>
      </c>
      <c r="H1129" s="639" t="s">
        <v>1353</v>
      </c>
      <c r="I1129" s="639" t="s">
        <v>1354</v>
      </c>
      <c r="J1129" s="639" t="s">
        <v>814</v>
      </c>
      <c r="K1129" s="639" t="s">
        <v>724</v>
      </c>
      <c r="L1129" s="646" t="s">
        <v>108</v>
      </c>
      <c r="M1129" s="647">
        <v>44912</v>
      </c>
      <c r="N1129" s="647">
        <v>44918</v>
      </c>
      <c r="O1129" s="640">
        <v>1</v>
      </c>
      <c r="P1129" s="639" t="s">
        <v>67</v>
      </c>
      <c r="Q1129" s="639" t="s">
        <v>1312</v>
      </c>
      <c r="R1129" s="639" t="s">
        <v>1313</v>
      </c>
      <c r="S1129" s="646" t="s">
        <v>65</v>
      </c>
      <c r="T1129" s="646"/>
    </row>
    <row r="1130" spans="2:20">
      <c r="B1130" s="639" t="s">
        <v>2205</v>
      </c>
      <c r="C1130" s="639" t="s">
        <v>801</v>
      </c>
      <c r="D1130" s="640">
        <v>-3</v>
      </c>
      <c r="E1130" s="640">
        <v>2</v>
      </c>
      <c r="F1130" s="640">
        <v>0</v>
      </c>
      <c r="G1130" s="640">
        <v>0</v>
      </c>
      <c r="H1130" s="639" t="s">
        <v>1353</v>
      </c>
      <c r="I1130" s="639" t="s">
        <v>1354</v>
      </c>
      <c r="J1130" s="639" t="s">
        <v>814</v>
      </c>
      <c r="K1130" s="639" t="s">
        <v>724</v>
      </c>
      <c r="L1130" s="646" t="s">
        <v>124</v>
      </c>
      <c r="M1130" s="647">
        <v>44919</v>
      </c>
      <c r="N1130" s="646"/>
      <c r="O1130" s="640">
        <v>1</v>
      </c>
      <c r="P1130" s="639" t="s">
        <v>67</v>
      </c>
      <c r="Q1130" s="639" t="s">
        <v>1312</v>
      </c>
      <c r="R1130" s="639" t="s">
        <v>1313</v>
      </c>
      <c r="S1130" s="646" t="s">
        <v>65</v>
      </c>
      <c r="T1130" s="646"/>
    </row>
    <row r="1131" spans="2:20">
      <c r="B1131" s="639" t="s">
        <v>2205</v>
      </c>
      <c r="C1131" s="639" t="s">
        <v>801</v>
      </c>
      <c r="D1131" s="640">
        <v>2</v>
      </c>
      <c r="E1131" s="640">
        <v>7</v>
      </c>
      <c r="F1131" s="640">
        <v>0</v>
      </c>
      <c r="G1131" s="640">
        <v>0</v>
      </c>
      <c r="H1131" s="639" t="s">
        <v>1353</v>
      </c>
      <c r="I1131" s="639" t="s">
        <v>1354</v>
      </c>
      <c r="J1131" s="639" t="s">
        <v>814</v>
      </c>
      <c r="K1131" s="639" t="s">
        <v>724</v>
      </c>
      <c r="L1131" s="646" t="s">
        <v>124</v>
      </c>
      <c r="M1131" s="647">
        <v>44912</v>
      </c>
      <c r="N1131" s="647">
        <v>44918</v>
      </c>
      <c r="O1131" s="640">
        <v>1</v>
      </c>
      <c r="P1131" s="639" t="s">
        <v>67</v>
      </c>
      <c r="Q1131" s="639" t="s">
        <v>1312</v>
      </c>
      <c r="R1131" s="639" t="s">
        <v>1313</v>
      </c>
      <c r="S1131" s="646" t="s">
        <v>65</v>
      </c>
      <c r="T1131" s="646"/>
    </row>
    <row r="1132" spans="2:20">
      <c r="B1132" s="639" t="s">
        <v>2205</v>
      </c>
      <c r="C1132" s="639" t="s">
        <v>801</v>
      </c>
      <c r="D1132" s="640">
        <v>-68</v>
      </c>
      <c r="E1132" s="640">
        <v>-63</v>
      </c>
      <c r="F1132" s="640">
        <v>0</v>
      </c>
      <c r="G1132" s="640">
        <v>0</v>
      </c>
      <c r="H1132" s="639" t="s">
        <v>1353</v>
      </c>
      <c r="I1132" s="639" t="s">
        <v>1354</v>
      </c>
      <c r="J1132" s="639" t="s">
        <v>814</v>
      </c>
      <c r="K1132" s="639" t="s">
        <v>724</v>
      </c>
      <c r="L1132" s="646" t="s">
        <v>108</v>
      </c>
      <c r="M1132" s="647">
        <v>44919</v>
      </c>
      <c r="N1132" s="646"/>
      <c r="O1132" s="640">
        <v>1</v>
      </c>
      <c r="P1132" s="639" t="s">
        <v>70</v>
      </c>
      <c r="Q1132" s="639" t="s">
        <v>1312</v>
      </c>
      <c r="R1132" s="639" t="s">
        <v>1313</v>
      </c>
      <c r="S1132" s="646" t="s">
        <v>65</v>
      </c>
      <c r="T1132" s="646"/>
    </row>
    <row r="1133" spans="2:20">
      <c r="B1133" s="639" t="s">
        <v>2205</v>
      </c>
      <c r="C1133" s="639" t="s">
        <v>801</v>
      </c>
      <c r="D1133" s="640">
        <v>-63</v>
      </c>
      <c r="E1133" s="640">
        <v>-58</v>
      </c>
      <c r="F1133" s="640">
        <v>0</v>
      </c>
      <c r="G1133" s="640">
        <v>0</v>
      </c>
      <c r="H1133" s="639" t="s">
        <v>1353</v>
      </c>
      <c r="I1133" s="639" t="s">
        <v>1354</v>
      </c>
      <c r="J1133" s="639" t="s">
        <v>814</v>
      </c>
      <c r="K1133" s="639" t="s">
        <v>724</v>
      </c>
      <c r="L1133" s="646" t="s">
        <v>108</v>
      </c>
      <c r="M1133" s="647">
        <v>44912</v>
      </c>
      <c r="N1133" s="647">
        <v>44918</v>
      </c>
      <c r="O1133" s="640">
        <v>1</v>
      </c>
      <c r="P1133" s="639" t="s">
        <v>70</v>
      </c>
      <c r="Q1133" s="639" t="s">
        <v>1312</v>
      </c>
      <c r="R1133" s="639" t="s">
        <v>1313</v>
      </c>
      <c r="S1133" s="646" t="s">
        <v>65</v>
      </c>
      <c r="T1133" s="646"/>
    </row>
    <row r="1134" spans="2:20">
      <c r="B1134" s="639" t="s">
        <v>2206</v>
      </c>
      <c r="C1134" s="639" t="s">
        <v>729</v>
      </c>
      <c r="D1134" s="640">
        <v>-78</v>
      </c>
      <c r="E1134" s="640">
        <v>-68</v>
      </c>
      <c r="F1134" s="640">
        <v>0</v>
      </c>
      <c r="G1134" s="640">
        <v>0</v>
      </c>
      <c r="H1134" s="639" t="s">
        <v>1396</v>
      </c>
      <c r="I1134" s="639" t="s">
        <v>1323</v>
      </c>
      <c r="J1134" s="639" t="s">
        <v>1397</v>
      </c>
      <c r="K1134" s="639" t="s">
        <v>1379</v>
      </c>
      <c r="L1134" s="646" t="s">
        <v>66</v>
      </c>
      <c r="M1134" s="647">
        <v>44891</v>
      </c>
      <c r="N1134" s="646"/>
      <c r="O1134" s="640">
        <v>1</v>
      </c>
      <c r="P1134" s="639" t="s">
        <v>91</v>
      </c>
      <c r="Q1134" s="639" t="s">
        <v>1312</v>
      </c>
      <c r="R1134" s="639" t="s">
        <v>1313</v>
      </c>
      <c r="S1134" s="646" t="s">
        <v>65</v>
      </c>
      <c r="T1134" s="646"/>
    </row>
    <row r="1135" spans="2:20">
      <c r="B1135" s="639" t="s">
        <v>2207</v>
      </c>
      <c r="C1135" s="639" t="s">
        <v>856</v>
      </c>
      <c r="D1135" s="640">
        <v>-18</v>
      </c>
      <c r="E1135" s="640">
        <v>-8</v>
      </c>
      <c r="F1135" s="640">
        <v>90</v>
      </c>
      <c r="G1135" s="640">
        <v>0</v>
      </c>
      <c r="H1135" s="639" t="s">
        <v>1308</v>
      </c>
      <c r="I1135" s="639" t="s">
        <v>1309</v>
      </c>
      <c r="J1135" s="639" t="s">
        <v>1310</v>
      </c>
      <c r="K1135" s="639" t="s">
        <v>1379</v>
      </c>
      <c r="L1135" s="646" t="s">
        <v>66</v>
      </c>
      <c r="M1135" s="647">
        <v>44905</v>
      </c>
      <c r="N1135" s="646"/>
      <c r="O1135" s="640">
        <v>1</v>
      </c>
      <c r="P1135" s="639" t="s">
        <v>91</v>
      </c>
      <c r="Q1135" s="639" t="s">
        <v>1312</v>
      </c>
      <c r="R1135" s="639" t="s">
        <v>1313</v>
      </c>
      <c r="S1135" s="646" t="s">
        <v>65</v>
      </c>
      <c r="T1135" s="646"/>
    </row>
    <row r="1136" spans="2:20">
      <c r="B1136" s="639" t="s">
        <v>746</v>
      </c>
      <c r="C1136" s="639" t="s">
        <v>729</v>
      </c>
      <c r="D1136" s="640">
        <v>-105</v>
      </c>
      <c r="E1136" s="640">
        <v>-95</v>
      </c>
      <c r="F1136" s="640">
        <v>0</v>
      </c>
      <c r="G1136" s="640">
        <v>0</v>
      </c>
      <c r="H1136" s="639" t="s">
        <v>1396</v>
      </c>
      <c r="I1136" s="639" t="s">
        <v>1323</v>
      </c>
      <c r="J1136" s="639" t="s">
        <v>1397</v>
      </c>
      <c r="K1136" s="639" t="s">
        <v>1379</v>
      </c>
      <c r="L1136" s="646" t="s">
        <v>66</v>
      </c>
      <c r="M1136" s="647">
        <v>44891</v>
      </c>
      <c r="N1136" s="646"/>
      <c r="O1136" s="640">
        <v>1</v>
      </c>
      <c r="P1136" s="639" t="s">
        <v>91</v>
      </c>
      <c r="Q1136" s="639" t="s">
        <v>1312</v>
      </c>
      <c r="R1136" s="639" t="s">
        <v>1313</v>
      </c>
      <c r="S1136" s="646" t="s">
        <v>65</v>
      </c>
      <c r="T1136" s="639" t="s">
        <v>1317</v>
      </c>
    </row>
    <row r="1137" spans="2:20">
      <c r="B1137" s="639" t="s">
        <v>2208</v>
      </c>
      <c r="C1137" s="639" t="s">
        <v>729</v>
      </c>
      <c r="D1137" s="640">
        <v>274</v>
      </c>
      <c r="E1137" s="640">
        <v>279</v>
      </c>
      <c r="F1137" s="640">
        <v>0</v>
      </c>
      <c r="G1137" s="640">
        <v>0</v>
      </c>
      <c r="H1137" s="639" t="s">
        <v>1396</v>
      </c>
      <c r="I1137" s="639" t="s">
        <v>1323</v>
      </c>
      <c r="J1137" s="639" t="s">
        <v>1397</v>
      </c>
      <c r="K1137" s="639" t="s">
        <v>1335</v>
      </c>
      <c r="L1137" s="646" t="s">
        <v>66</v>
      </c>
      <c r="M1137" s="647">
        <v>44891</v>
      </c>
      <c r="N1137" s="646"/>
      <c r="O1137" s="640">
        <v>2</v>
      </c>
      <c r="P1137" s="639" t="s">
        <v>91</v>
      </c>
      <c r="Q1137" s="639" t="s">
        <v>1336</v>
      </c>
      <c r="R1137" s="646"/>
      <c r="S1137" s="646" t="s">
        <v>65</v>
      </c>
      <c r="T1137" s="639" t="s">
        <v>2209</v>
      </c>
    </row>
    <row r="1138" spans="2:20">
      <c r="B1138" s="639" t="s">
        <v>2210</v>
      </c>
      <c r="C1138" s="639" t="s">
        <v>1067</v>
      </c>
      <c r="D1138" s="640">
        <v>-30</v>
      </c>
      <c r="E1138" s="640">
        <v>-25</v>
      </c>
      <c r="F1138" s="640">
        <v>100</v>
      </c>
      <c r="G1138" s="640">
        <v>0</v>
      </c>
      <c r="H1138" s="639" t="s">
        <v>43</v>
      </c>
      <c r="I1138" s="639" t="s">
        <v>52</v>
      </c>
      <c r="J1138" s="639" t="s">
        <v>1315</v>
      </c>
      <c r="K1138" s="639" t="s">
        <v>1316</v>
      </c>
      <c r="L1138" s="646" t="s">
        <v>66</v>
      </c>
      <c r="M1138" s="647">
        <v>44912</v>
      </c>
      <c r="N1138" s="646"/>
      <c r="O1138" s="640">
        <v>2</v>
      </c>
      <c r="P1138" s="639" t="s">
        <v>91</v>
      </c>
      <c r="Q1138" s="639" t="s">
        <v>1312</v>
      </c>
      <c r="R1138" s="639" t="s">
        <v>1313</v>
      </c>
      <c r="S1138" s="646" t="s">
        <v>65</v>
      </c>
      <c r="T1138" s="646"/>
    </row>
    <row r="1139" spans="2:20">
      <c r="B1139" s="639" t="s">
        <v>2211</v>
      </c>
      <c r="C1139" s="639" t="s">
        <v>64</v>
      </c>
      <c r="D1139" s="640">
        <v>35</v>
      </c>
      <c r="E1139" s="640">
        <v>40</v>
      </c>
      <c r="F1139" s="640">
        <v>0</v>
      </c>
      <c r="G1139" s="640">
        <v>0</v>
      </c>
      <c r="H1139" s="639" t="s">
        <v>1373</v>
      </c>
      <c r="I1139" s="639" t="s">
        <v>1374</v>
      </c>
      <c r="J1139" s="639" t="s">
        <v>1375</v>
      </c>
      <c r="K1139" s="639" t="s">
        <v>1514</v>
      </c>
      <c r="L1139" s="646" t="s">
        <v>66</v>
      </c>
      <c r="M1139" s="647">
        <v>44210</v>
      </c>
      <c r="N1139" s="646"/>
      <c r="O1139" s="640">
        <v>1</v>
      </c>
      <c r="P1139" s="639" t="s">
        <v>91</v>
      </c>
      <c r="Q1139" s="639" t="s">
        <v>1312</v>
      </c>
      <c r="R1139" s="639" t="s">
        <v>1313</v>
      </c>
      <c r="S1139" s="646" t="s">
        <v>65</v>
      </c>
      <c r="T1139" s="639" t="s">
        <v>1377</v>
      </c>
    </row>
    <row r="1140" spans="2:20">
      <c r="B1140" s="639" t="s">
        <v>2212</v>
      </c>
      <c r="C1140" s="639" t="s">
        <v>648</v>
      </c>
      <c r="D1140" s="640">
        <v>75</v>
      </c>
      <c r="E1140" s="640">
        <v>275</v>
      </c>
      <c r="F1140" s="640">
        <v>0</v>
      </c>
      <c r="G1140" s="640">
        <v>0</v>
      </c>
      <c r="H1140" s="639" t="s">
        <v>1318</v>
      </c>
      <c r="I1140" s="639" t="s">
        <v>1319</v>
      </c>
      <c r="J1140" s="639" t="s">
        <v>1965</v>
      </c>
      <c r="K1140" s="639" t="s">
        <v>1438</v>
      </c>
      <c r="L1140" s="646" t="s">
        <v>66</v>
      </c>
      <c r="M1140" s="647">
        <v>44891</v>
      </c>
      <c r="N1140" s="646"/>
      <c r="O1140" s="640">
        <v>1</v>
      </c>
      <c r="P1140" s="639" t="s">
        <v>91</v>
      </c>
      <c r="Q1140" s="639" t="s">
        <v>1336</v>
      </c>
      <c r="R1140" s="646"/>
      <c r="S1140" s="646" t="s">
        <v>65</v>
      </c>
      <c r="T1140" s="639" t="s">
        <v>1</v>
      </c>
    </row>
    <row r="1141" spans="2:20">
      <c r="B1141" s="639" t="s">
        <v>758</v>
      </c>
      <c r="C1141" s="639" t="s">
        <v>758</v>
      </c>
      <c r="D1141" s="640">
        <v>120</v>
      </c>
      <c r="E1141" s="640">
        <v>125</v>
      </c>
      <c r="F1141" s="640">
        <v>0</v>
      </c>
      <c r="G1141" s="640">
        <v>0</v>
      </c>
      <c r="H1141" s="639" t="s">
        <v>1330</v>
      </c>
      <c r="I1141" s="639" t="s">
        <v>52</v>
      </c>
      <c r="J1141" s="639" t="s">
        <v>723</v>
      </c>
      <c r="K1141" s="639" t="s">
        <v>1311</v>
      </c>
      <c r="L1141" s="646" t="s">
        <v>66</v>
      </c>
      <c r="M1141" s="647">
        <v>44912</v>
      </c>
      <c r="N1141" s="646"/>
      <c r="O1141" s="640">
        <v>1</v>
      </c>
      <c r="P1141" s="639" t="s">
        <v>91</v>
      </c>
      <c r="Q1141" s="639" t="s">
        <v>1336</v>
      </c>
      <c r="R1141" s="646"/>
      <c r="S1141" s="646" t="s">
        <v>65</v>
      </c>
      <c r="T1141" s="639" t="s">
        <v>2135</v>
      </c>
    </row>
    <row r="1142" spans="2:20">
      <c r="B1142" s="639" t="s">
        <v>1079</v>
      </c>
      <c r="C1142" s="639" t="s">
        <v>1074</v>
      </c>
      <c r="D1142" s="640">
        <v>16</v>
      </c>
      <c r="E1142" s="640">
        <v>21</v>
      </c>
      <c r="F1142" s="640">
        <v>0</v>
      </c>
      <c r="G1142" s="640">
        <v>0</v>
      </c>
      <c r="H1142" s="639" t="s">
        <v>43</v>
      </c>
      <c r="I1142" s="639" t="s">
        <v>52</v>
      </c>
      <c r="J1142" s="639" t="s">
        <v>1645</v>
      </c>
      <c r="K1142" s="639" t="s">
        <v>1646</v>
      </c>
      <c r="L1142" s="646" t="s">
        <v>66</v>
      </c>
      <c r="M1142" s="647">
        <v>44912</v>
      </c>
      <c r="N1142" s="646"/>
      <c r="O1142" s="640">
        <v>1</v>
      </c>
      <c r="P1142" s="639" t="s">
        <v>91</v>
      </c>
      <c r="Q1142" s="639" t="s">
        <v>1312</v>
      </c>
      <c r="R1142" s="639" t="s">
        <v>1313</v>
      </c>
      <c r="S1142" s="646" t="s">
        <v>65</v>
      </c>
      <c r="T1142" s="639" t="s">
        <v>1317</v>
      </c>
    </row>
    <row r="1143" spans="2:20">
      <c r="B1143" s="639" t="s">
        <v>611</v>
      </c>
      <c r="C1143" s="639" t="s">
        <v>608</v>
      </c>
      <c r="D1143" s="640">
        <v>107</v>
      </c>
      <c r="E1143" s="640">
        <v>127</v>
      </c>
      <c r="F1143" s="640">
        <v>0</v>
      </c>
      <c r="G1143" s="640">
        <v>0</v>
      </c>
      <c r="H1143" s="639" t="s">
        <v>1578</v>
      </c>
      <c r="I1143" s="639" t="s">
        <v>1365</v>
      </c>
      <c r="J1143" s="639" t="s">
        <v>1579</v>
      </c>
      <c r="K1143" s="639" t="s">
        <v>1361</v>
      </c>
      <c r="L1143" s="646" t="s">
        <v>66</v>
      </c>
      <c r="M1143" s="647">
        <v>44914</v>
      </c>
      <c r="N1143" s="646"/>
      <c r="O1143" s="640">
        <v>1</v>
      </c>
      <c r="P1143" s="639" t="s">
        <v>91</v>
      </c>
      <c r="Q1143" s="639" t="s">
        <v>1336</v>
      </c>
      <c r="R1143" s="646"/>
      <c r="S1143" s="646" t="s">
        <v>65</v>
      </c>
      <c r="T1143" s="639" t="s">
        <v>1521</v>
      </c>
    </row>
    <row r="1144" spans="2:20">
      <c r="B1144" s="639" t="s">
        <v>2213</v>
      </c>
      <c r="C1144" s="639" t="s">
        <v>907</v>
      </c>
      <c r="D1144" s="640">
        <v>-63</v>
      </c>
      <c r="E1144" s="640">
        <v>-58</v>
      </c>
      <c r="F1144" s="640">
        <v>0</v>
      </c>
      <c r="G1144" s="640">
        <v>0</v>
      </c>
      <c r="H1144" s="639" t="s">
        <v>1318</v>
      </c>
      <c r="I1144" s="639" t="s">
        <v>1319</v>
      </c>
      <c r="J1144" s="639" t="s">
        <v>1529</v>
      </c>
      <c r="K1144" s="639" t="s">
        <v>1379</v>
      </c>
      <c r="L1144" s="646" t="s">
        <v>66</v>
      </c>
      <c r="M1144" s="647">
        <v>44905</v>
      </c>
      <c r="N1144" s="646"/>
      <c r="O1144" s="640">
        <v>1</v>
      </c>
      <c r="P1144" s="639" t="s">
        <v>91</v>
      </c>
      <c r="Q1144" s="639" t="s">
        <v>1312</v>
      </c>
      <c r="R1144" s="639" t="s">
        <v>1313</v>
      </c>
      <c r="S1144" s="646" t="s">
        <v>65</v>
      </c>
      <c r="T1144" s="646"/>
    </row>
    <row r="1145" spans="2:20">
      <c r="B1145" s="639" t="s">
        <v>2214</v>
      </c>
      <c r="C1145" s="639" t="s">
        <v>729</v>
      </c>
      <c r="D1145" s="640">
        <v>-65</v>
      </c>
      <c r="E1145" s="640">
        <v>-55</v>
      </c>
      <c r="F1145" s="640">
        <v>0</v>
      </c>
      <c r="G1145" s="640">
        <v>0</v>
      </c>
      <c r="H1145" s="639" t="s">
        <v>1396</v>
      </c>
      <c r="I1145" s="639" t="s">
        <v>1323</v>
      </c>
      <c r="J1145" s="639" t="s">
        <v>1397</v>
      </c>
      <c r="K1145" s="639" t="s">
        <v>1379</v>
      </c>
      <c r="L1145" s="646" t="s">
        <v>66</v>
      </c>
      <c r="M1145" s="647">
        <v>44891</v>
      </c>
      <c r="N1145" s="646"/>
      <c r="O1145" s="640">
        <v>1</v>
      </c>
      <c r="P1145" s="639" t="s">
        <v>91</v>
      </c>
      <c r="Q1145" s="639" t="s">
        <v>1312</v>
      </c>
      <c r="R1145" s="639" t="s">
        <v>1313</v>
      </c>
      <c r="S1145" s="646" t="s">
        <v>65</v>
      </c>
      <c r="T1145" s="646"/>
    </row>
    <row r="1146" spans="2:20">
      <c r="B1146" s="639" t="s">
        <v>2215</v>
      </c>
      <c r="C1146" s="639" t="s">
        <v>546</v>
      </c>
      <c r="D1146" s="640">
        <v>151</v>
      </c>
      <c r="E1146" s="640">
        <v>171</v>
      </c>
      <c r="F1146" s="640">
        <v>0</v>
      </c>
      <c r="G1146" s="640">
        <v>0</v>
      </c>
      <c r="H1146" s="639" t="s">
        <v>1308</v>
      </c>
      <c r="I1146" s="639" t="s">
        <v>1309</v>
      </c>
      <c r="J1146" s="639" t="s">
        <v>551</v>
      </c>
      <c r="K1146" s="639" t="s">
        <v>701</v>
      </c>
      <c r="L1146" s="646" t="s">
        <v>66</v>
      </c>
      <c r="M1146" s="647">
        <v>44891</v>
      </c>
      <c r="N1146" s="646"/>
      <c r="O1146" s="640">
        <v>1</v>
      </c>
      <c r="P1146" s="639" t="s">
        <v>91</v>
      </c>
      <c r="Q1146" s="639" t="s">
        <v>1336</v>
      </c>
      <c r="R1146" s="646"/>
      <c r="S1146" s="646" t="s">
        <v>65</v>
      </c>
      <c r="T1146" s="639" t="s">
        <v>2216</v>
      </c>
    </row>
    <row r="1147" spans="2:20">
      <c r="B1147" s="639" t="s">
        <v>2217</v>
      </c>
      <c r="C1147" s="639" t="s">
        <v>1074</v>
      </c>
      <c r="D1147" s="640">
        <v>57</v>
      </c>
      <c r="E1147" s="640">
        <v>62</v>
      </c>
      <c r="F1147" s="640">
        <v>0</v>
      </c>
      <c r="G1147" s="640">
        <v>0</v>
      </c>
      <c r="H1147" s="639" t="s">
        <v>43</v>
      </c>
      <c r="I1147" s="639" t="s">
        <v>52</v>
      </c>
      <c r="J1147" s="639" t="s">
        <v>1645</v>
      </c>
      <c r="K1147" s="639" t="s">
        <v>1646</v>
      </c>
      <c r="L1147" s="646" t="s">
        <v>66</v>
      </c>
      <c r="M1147" s="647">
        <v>44912</v>
      </c>
      <c r="N1147" s="646"/>
      <c r="O1147" s="640">
        <v>2</v>
      </c>
      <c r="P1147" s="639" t="s">
        <v>91</v>
      </c>
      <c r="Q1147" s="639" t="s">
        <v>1312</v>
      </c>
      <c r="R1147" s="639" t="s">
        <v>1313</v>
      </c>
      <c r="S1147" s="646" t="s">
        <v>65</v>
      </c>
      <c r="T1147" s="646"/>
    </row>
    <row r="1148" spans="2:20">
      <c r="B1148" s="639" t="s">
        <v>690</v>
      </c>
      <c r="C1148" s="639" t="s">
        <v>690</v>
      </c>
      <c r="D1148" s="640">
        <v>-152</v>
      </c>
      <c r="E1148" s="640">
        <v>-142</v>
      </c>
      <c r="F1148" s="640">
        <v>0</v>
      </c>
      <c r="G1148" s="640">
        <v>0</v>
      </c>
      <c r="H1148" s="639" t="s">
        <v>1318</v>
      </c>
      <c r="I1148" s="639" t="s">
        <v>1319</v>
      </c>
      <c r="J1148" s="639" t="s">
        <v>697</v>
      </c>
      <c r="K1148" s="639" t="s">
        <v>1359</v>
      </c>
      <c r="L1148" s="646" t="s">
        <v>66</v>
      </c>
      <c r="M1148" s="647">
        <v>44905</v>
      </c>
      <c r="N1148" s="646"/>
      <c r="O1148" s="640">
        <v>1</v>
      </c>
      <c r="P1148" s="639" t="s">
        <v>70</v>
      </c>
      <c r="Q1148" s="639" t="s">
        <v>1312</v>
      </c>
      <c r="R1148" s="639" t="s">
        <v>1313</v>
      </c>
      <c r="S1148" s="646" t="s">
        <v>65</v>
      </c>
      <c r="T1148" s="639" t="s">
        <v>1447</v>
      </c>
    </row>
    <row r="1149" spans="2:20">
      <c r="B1149" s="639" t="s">
        <v>690</v>
      </c>
      <c r="C1149" s="639" t="s">
        <v>690</v>
      </c>
      <c r="D1149" s="640">
        <v>-137</v>
      </c>
      <c r="E1149" s="640">
        <v>-127</v>
      </c>
      <c r="F1149" s="640">
        <v>0</v>
      </c>
      <c r="G1149" s="640">
        <v>0</v>
      </c>
      <c r="H1149" s="639" t="s">
        <v>1318</v>
      </c>
      <c r="I1149" s="639" t="s">
        <v>1319</v>
      </c>
      <c r="J1149" s="639" t="s">
        <v>697</v>
      </c>
      <c r="K1149" s="639" t="s">
        <v>1359</v>
      </c>
      <c r="L1149" s="646" t="s">
        <v>66</v>
      </c>
      <c r="M1149" s="647">
        <v>44905</v>
      </c>
      <c r="N1149" s="646"/>
      <c r="O1149" s="640">
        <v>1</v>
      </c>
      <c r="P1149" s="639" t="s">
        <v>547</v>
      </c>
      <c r="Q1149" s="639" t="s">
        <v>1312</v>
      </c>
      <c r="R1149" s="639" t="s">
        <v>1313</v>
      </c>
      <c r="S1149" s="646" t="s">
        <v>65</v>
      </c>
      <c r="T1149" s="639" t="s">
        <v>1327</v>
      </c>
    </row>
    <row r="1150" spans="2:20">
      <c r="B1150" s="639" t="s">
        <v>690</v>
      </c>
      <c r="C1150" s="639" t="s">
        <v>690</v>
      </c>
      <c r="D1150" s="640">
        <v>-122</v>
      </c>
      <c r="E1150" s="640">
        <v>-112</v>
      </c>
      <c r="F1150" s="640">
        <v>0</v>
      </c>
      <c r="G1150" s="640">
        <v>0</v>
      </c>
      <c r="H1150" s="639" t="s">
        <v>1318</v>
      </c>
      <c r="I1150" s="639" t="s">
        <v>1319</v>
      </c>
      <c r="J1150" s="639" t="s">
        <v>697</v>
      </c>
      <c r="K1150" s="639" t="s">
        <v>1359</v>
      </c>
      <c r="L1150" s="646" t="s">
        <v>66</v>
      </c>
      <c r="M1150" s="647">
        <v>44905</v>
      </c>
      <c r="N1150" s="646"/>
      <c r="O1150" s="640">
        <v>1</v>
      </c>
      <c r="P1150" s="639" t="s">
        <v>293</v>
      </c>
      <c r="Q1150" s="639" t="s">
        <v>1312</v>
      </c>
      <c r="R1150" s="639" t="s">
        <v>1313</v>
      </c>
      <c r="S1150" s="646" t="s">
        <v>65</v>
      </c>
      <c r="T1150" s="639" t="s">
        <v>1448</v>
      </c>
    </row>
    <row r="1151" spans="2:20">
      <c r="B1151" s="639" t="s">
        <v>2218</v>
      </c>
      <c r="C1151" s="639" t="s">
        <v>694</v>
      </c>
      <c r="D1151" s="640">
        <v>-22</v>
      </c>
      <c r="E1151" s="640">
        <v>-17</v>
      </c>
      <c r="F1151" s="640">
        <v>0</v>
      </c>
      <c r="G1151" s="640">
        <v>0</v>
      </c>
      <c r="H1151" s="639" t="s">
        <v>1318</v>
      </c>
      <c r="I1151" s="639" t="s">
        <v>1319</v>
      </c>
      <c r="J1151" s="639" t="s">
        <v>697</v>
      </c>
      <c r="K1151" s="639" t="s">
        <v>1311</v>
      </c>
      <c r="L1151" s="646" t="s">
        <v>66</v>
      </c>
      <c r="M1151" s="647">
        <v>44905</v>
      </c>
      <c r="N1151" s="646"/>
      <c r="O1151" s="640">
        <v>1</v>
      </c>
      <c r="P1151" s="639" t="s">
        <v>91</v>
      </c>
      <c r="Q1151" s="639" t="s">
        <v>1312</v>
      </c>
      <c r="R1151" s="639" t="s">
        <v>1313</v>
      </c>
      <c r="S1151" s="646" t="s">
        <v>65</v>
      </c>
      <c r="T1151" s="646"/>
    </row>
    <row r="1152" spans="2:20">
      <c r="B1152" s="639" t="s">
        <v>706</v>
      </c>
      <c r="C1152" s="639" t="s">
        <v>707</v>
      </c>
      <c r="D1152" s="640">
        <v>110</v>
      </c>
      <c r="E1152" s="640">
        <v>140</v>
      </c>
      <c r="F1152" s="640">
        <v>0</v>
      </c>
      <c r="G1152" s="640">
        <v>0</v>
      </c>
      <c r="H1152" s="639" t="s">
        <v>1333</v>
      </c>
      <c r="I1152" s="639" t="s">
        <v>43</v>
      </c>
      <c r="J1152" s="639" t="s">
        <v>352</v>
      </c>
      <c r="K1152" s="639" t="s">
        <v>1331</v>
      </c>
      <c r="L1152" s="646" t="s">
        <v>66</v>
      </c>
      <c r="M1152" s="647">
        <v>44905</v>
      </c>
      <c r="N1152" s="646"/>
      <c r="O1152" s="640">
        <v>1</v>
      </c>
      <c r="P1152" s="639" t="s">
        <v>91</v>
      </c>
      <c r="Q1152" s="639" t="s">
        <v>1312</v>
      </c>
      <c r="R1152" s="639" t="s">
        <v>1341</v>
      </c>
      <c r="S1152" s="646" t="s">
        <v>65</v>
      </c>
      <c r="T1152" s="639" t="s">
        <v>1854</v>
      </c>
    </row>
    <row r="1153" spans="2:20">
      <c r="B1153" s="639" t="s">
        <v>1137</v>
      </c>
      <c r="C1153" s="639" t="s">
        <v>1137</v>
      </c>
      <c r="D1153" s="640">
        <v>-79</v>
      </c>
      <c r="E1153" s="640">
        <v>-69</v>
      </c>
      <c r="F1153" s="640">
        <v>30</v>
      </c>
      <c r="G1153" s="640">
        <v>0</v>
      </c>
      <c r="H1153" s="639" t="s">
        <v>1409</v>
      </c>
      <c r="I1153" s="639" t="s">
        <v>1410</v>
      </c>
      <c r="J1153" s="639" t="s">
        <v>1147</v>
      </c>
      <c r="K1153" s="639" t="s">
        <v>1351</v>
      </c>
      <c r="L1153" s="646" t="s">
        <v>66</v>
      </c>
      <c r="M1153" s="647">
        <v>44898</v>
      </c>
      <c r="N1153" s="646"/>
      <c r="O1153" s="640">
        <v>1</v>
      </c>
      <c r="P1153" s="639" t="s">
        <v>91</v>
      </c>
      <c r="Q1153" s="639" t="s">
        <v>1312</v>
      </c>
      <c r="R1153" s="639" t="s">
        <v>1341</v>
      </c>
      <c r="S1153" s="646" t="s">
        <v>65</v>
      </c>
      <c r="T1153" s="639" t="s">
        <v>2219</v>
      </c>
    </row>
    <row r="1154" spans="2:20">
      <c r="B1154" s="639" t="s">
        <v>275</v>
      </c>
      <c r="C1154" s="639" t="s">
        <v>275</v>
      </c>
      <c r="D1154" s="640">
        <v>28</v>
      </c>
      <c r="E1154" s="640">
        <v>68</v>
      </c>
      <c r="F1154" s="640">
        <v>0</v>
      </c>
      <c r="G1154" s="640">
        <v>0</v>
      </c>
      <c r="H1154" s="639" t="s">
        <v>1430</v>
      </c>
      <c r="I1154" s="639" t="s">
        <v>1431</v>
      </c>
      <c r="J1154" s="639" t="s">
        <v>1945</v>
      </c>
      <c r="K1154" s="639" t="s">
        <v>2220</v>
      </c>
      <c r="L1154" s="646" t="s">
        <v>66</v>
      </c>
      <c r="M1154" s="647">
        <v>44877</v>
      </c>
      <c r="N1154" s="646"/>
      <c r="O1154" s="640">
        <v>1</v>
      </c>
      <c r="P1154" s="639" t="s">
        <v>91</v>
      </c>
      <c r="Q1154" s="639" t="s">
        <v>1312</v>
      </c>
      <c r="R1154" s="639" t="s">
        <v>1313</v>
      </c>
      <c r="S1154" s="646" t="s">
        <v>65</v>
      </c>
      <c r="T1154" s="639" t="s">
        <v>2221</v>
      </c>
    </row>
    <row r="1155" spans="2:20">
      <c r="B1155" s="639" t="s">
        <v>2222</v>
      </c>
      <c r="C1155" s="639" t="s">
        <v>1074</v>
      </c>
      <c r="D1155" s="640">
        <v>11</v>
      </c>
      <c r="E1155" s="640">
        <v>16</v>
      </c>
      <c r="F1155" s="640">
        <v>0</v>
      </c>
      <c r="G1155" s="640">
        <v>0</v>
      </c>
      <c r="H1155" s="639" t="s">
        <v>43</v>
      </c>
      <c r="I1155" s="639" t="s">
        <v>52</v>
      </c>
      <c r="J1155" s="639" t="s">
        <v>1645</v>
      </c>
      <c r="K1155" s="639" t="s">
        <v>1646</v>
      </c>
      <c r="L1155" s="646" t="s">
        <v>66</v>
      </c>
      <c r="M1155" s="647">
        <v>44912</v>
      </c>
      <c r="N1155" s="646"/>
      <c r="O1155" s="640">
        <v>1</v>
      </c>
      <c r="P1155" s="639" t="s">
        <v>91</v>
      </c>
      <c r="Q1155" s="639" t="s">
        <v>1312</v>
      </c>
      <c r="R1155" s="639" t="s">
        <v>1313</v>
      </c>
      <c r="S1155" s="646" t="s">
        <v>65</v>
      </c>
      <c r="T1155" s="639" t="s">
        <v>1317</v>
      </c>
    </row>
    <row r="1156" spans="2:20">
      <c r="B1156" s="639" t="s">
        <v>2223</v>
      </c>
      <c r="C1156" s="639" t="s">
        <v>729</v>
      </c>
      <c r="D1156" s="640">
        <v>-105</v>
      </c>
      <c r="E1156" s="640">
        <v>-95</v>
      </c>
      <c r="F1156" s="640">
        <v>0</v>
      </c>
      <c r="G1156" s="640">
        <v>0</v>
      </c>
      <c r="H1156" s="639" t="s">
        <v>1396</v>
      </c>
      <c r="I1156" s="639" t="s">
        <v>1323</v>
      </c>
      <c r="J1156" s="639" t="s">
        <v>1397</v>
      </c>
      <c r="K1156" s="639" t="s">
        <v>1379</v>
      </c>
      <c r="L1156" s="646" t="s">
        <v>66</v>
      </c>
      <c r="M1156" s="647">
        <v>44891</v>
      </c>
      <c r="N1156" s="646"/>
      <c r="O1156" s="640">
        <v>1</v>
      </c>
      <c r="P1156" s="639" t="s">
        <v>91</v>
      </c>
      <c r="Q1156" s="639" t="s">
        <v>1312</v>
      </c>
      <c r="R1156" s="639" t="s">
        <v>1313</v>
      </c>
      <c r="S1156" s="646" t="s">
        <v>65</v>
      </c>
      <c r="T1156" s="646"/>
    </row>
    <row r="1157" spans="2:20">
      <c r="B1157" s="639" t="s">
        <v>921</v>
      </c>
      <c r="C1157" s="639" t="s">
        <v>921</v>
      </c>
      <c r="D1157" s="640">
        <v>15</v>
      </c>
      <c r="E1157" s="640">
        <v>20</v>
      </c>
      <c r="F1157" s="640">
        <v>0</v>
      </c>
      <c r="G1157" s="640">
        <v>0</v>
      </c>
      <c r="H1157" s="639" t="s">
        <v>43</v>
      </c>
      <c r="I1157" s="639" t="s">
        <v>52</v>
      </c>
      <c r="J1157" s="639" t="s">
        <v>1469</v>
      </c>
      <c r="K1157" s="639" t="s">
        <v>1379</v>
      </c>
      <c r="L1157" s="646" t="s">
        <v>66</v>
      </c>
      <c r="M1157" s="647">
        <v>44912</v>
      </c>
      <c r="N1157" s="646"/>
      <c r="O1157" s="640">
        <v>1</v>
      </c>
      <c r="P1157" s="639" t="s">
        <v>293</v>
      </c>
      <c r="Q1157" s="639" t="s">
        <v>1312</v>
      </c>
      <c r="R1157" s="639" t="s">
        <v>1313</v>
      </c>
      <c r="S1157" s="646" t="s">
        <v>65</v>
      </c>
      <c r="T1157" s="639" t="s">
        <v>1317</v>
      </c>
    </row>
    <row r="1158" spans="2:20">
      <c r="B1158" s="639" t="s">
        <v>921</v>
      </c>
      <c r="C1158" s="639" t="s">
        <v>921</v>
      </c>
      <c r="D1158" s="640">
        <v>5</v>
      </c>
      <c r="E1158" s="640">
        <v>10</v>
      </c>
      <c r="F1158" s="640">
        <v>0</v>
      </c>
      <c r="G1158" s="640">
        <v>0</v>
      </c>
      <c r="H1158" s="639" t="s">
        <v>43</v>
      </c>
      <c r="I1158" s="639" t="s">
        <v>52</v>
      </c>
      <c r="J1158" s="639" t="s">
        <v>1469</v>
      </c>
      <c r="K1158" s="639" t="s">
        <v>1379</v>
      </c>
      <c r="L1158" s="646" t="s">
        <v>66</v>
      </c>
      <c r="M1158" s="647">
        <v>44912</v>
      </c>
      <c r="N1158" s="646"/>
      <c r="O1158" s="640">
        <v>1</v>
      </c>
      <c r="P1158" s="639" t="s">
        <v>547</v>
      </c>
      <c r="Q1158" s="639" t="s">
        <v>1312</v>
      </c>
      <c r="R1158" s="639" t="s">
        <v>1313</v>
      </c>
      <c r="S1158" s="646" t="s">
        <v>65</v>
      </c>
      <c r="T1158" s="639" t="s">
        <v>1317</v>
      </c>
    </row>
    <row r="1159" spans="2:20">
      <c r="B1159" s="639" t="s">
        <v>921</v>
      </c>
      <c r="C1159" s="639" t="s">
        <v>921</v>
      </c>
      <c r="D1159" s="640">
        <v>-5</v>
      </c>
      <c r="E1159" s="640">
        <v>0</v>
      </c>
      <c r="F1159" s="640">
        <v>0</v>
      </c>
      <c r="G1159" s="640">
        <v>0</v>
      </c>
      <c r="H1159" s="639" t="s">
        <v>43</v>
      </c>
      <c r="I1159" s="639" t="s">
        <v>52</v>
      </c>
      <c r="J1159" s="639" t="s">
        <v>1469</v>
      </c>
      <c r="K1159" s="639" t="s">
        <v>1379</v>
      </c>
      <c r="L1159" s="646" t="s">
        <v>66</v>
      </c>
      <c r="M1159" s="647">
        <v>44912</v>
      </c>
      <c r="N1159" s="646"/>
      <c r="O1159" s="640">
        <v>1</v>
      </c>
      <c r="P1159" s="639" t="s">
        <v>70</v>
      </c>
      <c r="Q1159" s="639" t="s">
        <v>1312</v>
      </c>
      <c r="R1159" s="639" t="s">
        <v>1313</v>
      </c>
      <c r="S1159" s="646" t="s">
        <v>65</v>
      </c>
      <c r="T1159" s="639" t="s">
        <v>1317</v>
      </c>
    </row>
    <row r="1160" spans="2:20">
      <c r="B1160" s="639" t="s">
        <v>2224</v>
      </c>
      <c r="C1160" s="639" t="s">
        <v>729</v>
      </c>
      <c r="D1160" s="640">
        <v>-105</v>
      </c>
      <c r="E1160" s="640">
        <v>-95</v>
      </c>
      <c r="F1160" s="640">
        <v>0</v>
      </c>
      <c r="G1160" s="640">
        <v>0</v>
      </c>
      <c r="H1160" s="639" t="s">
        <v>1396</v>
      </c>
      <c r="I1160" s="639" t="s">
        <v>1323</v>
      </c>
      <c r="J1160" s="639" t="s">
        <v>1397</v>
      </c>
      <c r="K1160" s="639" t="s">
        <v>1379</v>
      </c>
      <c r="L1160" s="646" t="s">
        <v>66</v>
      </c>
      <c r="M1160" s="647">
        <v>44891</v>
      </c>
      <c r="N1160" s="646"/>
      <c r="O1160" s="640">
        <v>1</v>
      </c>
      <c r="P1160" s="639" t="s">
        <v>91</v>
      </c>
      <c r="Q1160" s="639" t="s">
        <v>1312</v>
      </c>
      <c r="R1160" s="639" t="s">
        <v>1313</v>
      </c>
      <c r="S1160" s="646" t="s">
        <v>65</v>
      </c>
      <c r="T1160" s="639" t="s">
        <v>1317</v>
      </c>
    </row>
    <row r="1161" spans="2:20">
      <c r="B1161" s="639" t="s">
        <v>749</v>
      </c>
      <c r="C1161" s="639" t="s">
        <v>729</v>
      </c>
      <c r="D1161" s="640">
        <v>-105</v>
      </c>
      <c r="E1161" s="640">
        <v>-95</v>
      </c>
      <c r="F1161" s="640">
        <v>0</v>
      </c>
      <c r="G1161" s="640">
        <v>0</v>
      </c>
      <c r="H1161" s="639" t="s">
        <v>1396</v>
      </c>
      <c r="I1161" s="639" t="s">
        <v>1323</v>
      </c>
      <c r="J1161" s="639" t="s">
        <v>1397</v>
      </c>
      <c r="K1161" s="639" t="s">
        <v>1379</v>
      </c>
      <c r="L1161" s="646" t="s">
        <v>66</v>
      </c>
      <c r="M1161" s="647">
        <v>44891</v>
      </c>
      <c r="N1161" s="646"/>
      <c r="O1161" s="640">
        <v>1</v>
      </c>
      <c r="P1161" s="639" t="s">
        <v>91</v>
      </c>
      <c r="Q1161" s="639" t="s">
        <v>1312</v>
      </c>
      <c r="R1161" s="639" t="s">
        <v>1313</v>
      </c>
      <c r="S1161" s="646" t="s">
        <v>65</v>
      </c>
      <c r="T1161" s="639" t="s">
        <v>1317</v>
      </c>
    </row>
    <row r="1162" spans="2:20">
      <c r="B1162" s="639" t="s">
        <v>1160</v>
      </c>
      <c r="C1162" s="639" t="s">
        <v>1157</v>
      </c>
      <c r="D1162" s="640">
        <v>61</v>
      </c>
      <c r="E1162" s="640">
        <v>91</v>
      </c>
      <c r="F1162" s="640">
        <v>20</v>
      </c>
      <c r="G1162" s="640">
        <v>22</v>
      </c>
      <c r="H1162" s="639" t="s">
        <v>1364</v>
      </c>
      <c r="I1162" s="639" t="s">
        <v>1365</v>
      </c>
      <c r="J1162" s="639" t="s">
        <v>1366</v>
      </c>
      <c r="K1162" s="639" t="s">
        <v>1361</v>
      </c>
      <c r="L1162" s="646" t="s">
        <v>66</v>
      </c>
      <c r="M1162" s="647">
        <v>44891</v>
      </c>
      <c r="N1162" s="646"/>
      <c r="O1162" s="640">
        <v>1</v>
      </c>
      <c r="P1162" s="639" t="s">
        <v>91</v>
      </c>
      <c r="Q1162" s="639" t="s">
        <v>1312</v>
      </c>
      <c r="R1162" s="639" t="s">
        <v>1341</v>
      </c>
      <c r="S1162" s="646" t="s">
        <v>65</v>
      </c>
      <c r="T1162" s="639" t="s">
        <v>1394</v>
      </c>
    </row>
    <row r="1163" spans="2:20">
      <c r="B1163" s="639" t="s">
        <v>2225</v>
      </c>
      <c r="C1163" s="639" t="s">
        <v>729</v>
      </c>
      <c r="D1163" s="640">
        <v>-65</v>
      </c>
      <c r="E1163" s="640">
        <v>-55</v>
      </c>
      <c r="F1163" s="640">
        <v>0</v>
      </c>
      <c r="G1163" s="640">
        <v>0</v>
      </c>
      <c r="H1163" s="639" t="s">
        <v>1396</v>
      </c>
      <c r="I1163" s="639" t="s">
        <v>1323</v>
      </c>
      <c r="J1163" s="639" t="s">
        <v>1397</v>
      </c>
      <c r="K1163" s="639" t="s">
        <v>1379</v>
      </c>
      <c r="L1163" s="646" t="s">
        <v>66</v>
      </c>
      <c r="M1163" s="647">
        <v>44891</v>
      </c>
      <c r="N1163" s="646"/>
      <c r="O1163" s="640">
        <v>1</v>
      </c>
      <c r="P1163" s="639" t="s">
        <v>91</v>
      </c>
      <c r="Q1163" s="639" t="s">
        <v>1312</v>
      </c>
      <c r="R1163" s="639" t="s">
        <v>1313</v>
      </c>
      <c r="S1163" s="646" t="s">
        <v>65</v>
      </c>
      <c r="T1163" s="646"/>
    </row>
    <row r="1164" spans="2:20">
      <c r="B1164" s="639" t="s">
        <v>2226</v>
      </c>
      <c r="C1164" s="639" t="s">
        <v>729</v>
      </c>
      <c r="D1164" s="640">
        <v>-85</v>
      </c>
      <c r="E1164" s="640">
        <v>-75</v>
      </c>
      <c r="F1164" s="640">
        <v>0</v>
      </c>
      <c r="G1164" s="640">
        <v>0</v>
      </c>
      <c r="H1164" s="639" t="s">
        <v>1396</v>
      </c>
      <c r="I1164" s="639" t="s">
        <v>1323</v>
      </c>
      <c r="J1164" s="639" t="s">
        <v>1397</v>
      </c>
      <c r="K1164" s="639" t="s">
        <v>1379</v>
      </c>
      <c r="L1164" s="646" t="s">
        <v>66</v>
      </c>
      <c r="M1164" s="647">
        <v>44891</v>
      </c>
      <c r="N1164" s="646"/>
      <c r="O1164" s="640">
        <v>1</v>
      </c>
      <c r="P1164" s="639" t="s">
        <v>91</v>
      </c>
      <c r="Q1164" s="639" t="s">
        <v>1312</v>
      </c>
      <c r="R1164" s="639" t="s">
        <v>1313</v>
      </c>
      <c r="S1164" s="646" t="s">
        <v>65</v>
      </c>
      <c r="T1164" s="646"/>
    </row>
    <row r="1165" spans="2:20">
      <c r="B1165" s="639" t="s">
        <v>2227</v>
      </c>
      <c r="C1165" s="639" t="s">
        <v>729</v>
      </c>
      <c r="D1165" s="640">
        <v>-85</v>
      </c>
      <c r="E1165" s="640">
        <v>-75</v>
      </c>
      <c r="F1165" s="640">
        <v>0</v>
      </c>
      <c r="G1165" s="640">
        <v>0</v>
      </c>
      <c r="H1165" s="639" t="s">
        <v>1396</v>
      </c>
      <c r="I1165" s="639" t="s">
        <v>1323</v>
      </c>
      <c r="J1165" s="639" t="s">
        <v>1397</v>
      </c>
      <c r="K1165" s="639" t="s">
        <v>1379</v>
      </c>
      <c r="L1165" s="646" t="s">
        <v>66</v>
      </c>
      <c r="M1165" s="647">
        <v>44891</v>
      </c>
      <c r="N1165" s="646"/>
      <c r="O1165" s="640">
        <v>1</v>
      </c>
      <c r="P1165" s="639" t="s">
        <v>91</v>
      </c>
      <c r="Q1165" s="639" t="s">
        <v>1312</v>
      </c>
      <c r="R1165" s="639" t="s">
        <v>1313</v>
      </c>
      <c r="S1165" s="646" t="s">
        <v>65</v>
      </c>
      <c r="T1165" s="646"/>
    </row>
    <row r="1166" spans="2:20">
      <c r="B1166" s="639" t="s">
        <v>885</v>
      </c>
      <c r="C1166" s="639" t="s">
        <v>883</v>
      </c>
      <c r="D1166" s="640">
        <v>-119</v>
      </c>
      <c r="E1166" s="640">
        <v>-114</v>
      </c>
      <c r="F1166" s="640">
        <v>45</v>
      </c>
      <c r="G1166" s="640">
        <v>0</v>
      </c>
      <c r="H1166" s="639" t="s">
        <v>1319</v>
      </c>
      <c r="I1166" s="639" t="s">
        <v>52</v>
      </c>
      <c r="J1166" s="639" t="s">
        <v>1446</v>
      </c>
      <c r="K1166" s="639" t="s">
        <v>1331</v>
      </c>
      <c r="L1166" s="646" t="s">
        <v>66</v>
      </c>
      <c r="M1166" s="647">
        <v>44912</v>
      </c>
      <c r="N1166" s="646"/>
      <c r="O1166" s="640">
        <v>1</v>
      </c>
      <c r="P1166" s="639" t="s">
        <v>91</v>
      </c>
      <c r="Q1166" s="639" t="s">
        <v>1312</v>
      </c>
      <c r="R1166" s="639" t="s">
        <v>1313</v>
      </c>
      <c r="S1166" s="646" t="s">
        <v>222</v>
      </c>
      <c r="T1166" s="639" t="s">
        <v>1488</v>
      </c>
    </row>
    <row r="1167" spans="2:20">
      <c r="B1167" s="639" t="s">
        <v>2228</v>
      </c>
      <c r="C1167" s="639" t="s">
        <v>694</v>
      </c>
      <c r="D1167" s="640">
        <v>-45</v>
      </c>
      <c r="E1167" s="640">
        <v>-40</v>
      </c>
      <c r="F1167" s="640">
        <v>0</v>
      </c>
      <c r="G1167" s="640">
        <v>0</v>
      </c>
      <c r="H1167" s="639" t="s">
        <v>1318</v>
      </c>
      <c r="I1167" s="639" t="s">
        <v>1319</v>
      </c>
      <c r="J1167" s="639" t="s">
        <v>697</v>
      </c>
      <c r="K1167" s="639" t="s">
        <v>1379</v>
      </c>
      <c r="L1167" s="646" t="s">
        <v>66</v>
      </c>
      <c r="M1167" s="647">
        <v>44905</v>
      </c>
      <c r="N1167" s="646"/>
      <c r="O1167" s="640">
        <v>1</v>
      </c>
      <c r="P1167" s="639" t="s">
        <v>91</v>
      </c>
      <c r="Q1167" s="639" t="s">
        <v>1312</v>
      </c>
      <c r="R1167" s="639" t="s">
        <v>1313</v>
      </c>
      <c r="S1167" s="646" t="s">
        <v>65</v>
      </c>
      <c r="T1167" s="646"/>
    </row>
    <row r="1168" spans="2:20">
      <c r="B1168" s="639" t="s">
        <v>935</v>
      </c>
      <c r="C1168" s="639" t="s">
        <v>931</v>
      </c>
      <c r="D1168" s="640">
        <v>-52</v>
      </c>
      <c r="E1168" s="640">
        <v>-47</v>
      </c>
      <c r="F1168" s="640">
        <v>0</v>
      </c>
      <c r="G1168" s="640">
        <v>0</v>
      </c>
      <c r="H1168" s="639" t="s">
        <v>1330</v>
      </c>
      <c r="I1168" s="639" t="s">
        <v>52</v>
      </c>
      <c r="J1168" s="639" t="s">
        <v>697</v>
      </c>
      <c r="K1168" s="639" t="s">
        <v>1361</v>
      </c>
      <c r="L1168" s="646" t="s">
        <v>66</v>
      </c>
      <c r="M1168" s="647">
        <v>44905</v>
      </c>
      <c r="N1168" s="646"/>
      <c r="O1168" s="640">
        <v>1</v>
      </c>
      <c r="P1168" s="639" t="s">
        <v>70</v>
      </c>
      <c r="Q1168" s="639" t="s">
        <v>1312</v>
      </c>
      <c r="R1168" s="639" t="s">
        <v>1313</v>
      </c>
      <c r="S1168" s="646" t="s">
        <v>65</v>
      </c>
      <c r="T1168" s="646"/>
    </row>
    <row r="1169" spans="2:20">
      <c r="B1169" s="639" t="s">
        <v>935</v>
      </c>
      <c r="C1169" s="639" t="s">
        <v>931</v>
      </c>
      <c r="D1169" s="640">
        <v>-42</v>
      </c>
      <c r="E1169" s="640">
        <v>-37</v>
      </c>
      <c r="F1169" s="640">
        <v>0</v>
      </c>
      <c r="G1169" s="640">
        <v>0</v>
      </c>
      <c r="H1169" s="639" t="s">
        <v>1330</v>
      </c>
      <c r="I1169" s="639" t="s">
        <v>52</v>
      </c>
      <c r="J1169" s="639" t="s">
        <v>697</v>
      </c>
      <c r="K1169" s="639" t="s">
        <v>1361</v>
      </c>
      <c r="L1169" s="646" t="s">
        <v>66</v>
      </c>
      <c r="M1169" s="647">
        <v>44905</v>
      </c>
      <c r="N1169" s="646"/>
      <c r="O1169" s="640">
        <v>1</v>
      </c>
      <c r="P1169" s="639" t="s">
        <v>67</v>
      </c>
      <c r="Q1169" s="639" t="s">
        <v>1312</v>
      </c>
      <c r="R1169" s="639" t="s">
        <v>1313</v>
      </c>
      <c r="S1169" s="646" t="s">
        <v>65</v>
      </c>
      <c r="T1169" s="646"/>
    </row>
    <row r="1170" spans="2:20">
      <c r="B1170" s="639" t="s">
        <v>2229</v>
      </c>
      <c r="C1170" s="639" t="s">
        <v>729</v>
      </c>
      <c r="D1170" s="640">
        <v>-55</v>
      </c>
      <c r="E1170" s="640">
        <v>-45</v>
      </c>
      <c r="F1170" s="640">
        <v>0</v>
      </c>
      <c r="G1170" s="640">
        <v>0</v>
      </c>
      <c r="H1170" s="639" t="s">
        <v>1396</v>
      </c>
      <c r="I1170" s="639" t="s">
        <v>1323</v>
      </c>
      <c r="J1170" s="639" t="s">
        <v>1397</v>
      </c>
      <c r="K1170" s="639" t="s">
        <v>1379</v>
      </c>
      <c r="L1170" s="646" t="s">
        <v>66</v>
      </c>
      <c r="M1170" s="647">
        <v>44891</v>
      </c>
      <c r="N1170" s="646"/>
      <c r="O1170" s="640">
        <v>1</v>
      </c>
      <c r="P1170" s="639" t="s">
        <v>91</v>
      </c>
      <c r="Q1170" s="639" t="s">
        <v>1312</v>
      </c>
      <c r="R1170" s="639" t="s">
        <v>1313</v>
      </c>
      <c r="S1170" s="646" t="s">
        <v>65</v>
      </c>
      <c r="T1170" s="646"/>
    </row>
    <row r="1171" spans="2:20">
      <c r="B1171" s="639" t="s">
        <v>2230</v>
      </c>
      <c r="C1171" s="639" t="s">
        <v>694</v>
      </c>
      <c r="D1171" s="640">
        <v>-19</v>
      </c>
      <c r="E1171" s="640">
        <v>-14</v>
      </c>
      <c r="F1171" s="640">
        <v>0</v>
      </c>
      <c r="G1171" s="640">
        <v>0</v>
      </c>
      <c r="H1171" s="639" t="s">
        <v>1318</v>
      </c>
      <c r="I1171" s="639" t="s">
        <v>1319</v>
      </c>
      <c r="J1171" s="639" t="s">
        <v>697</v>
      </c>
      <c r="K1171" s="639" t="s">
        <v>1311</v>
      </c>
      <c r="L1171" s="646" t="s">
        <v>66</v>
      </c>
      <c r="M1171" s="647">
        <v>44905</v>
      </c>
      <c r="N1171" s="646"/>
      <c r="O1171" s="640">
        <v>1</v>
      </c>
      <c r="P1171" s="639" t="s">
        <v>91</v>
      </c>
      <c r="Q1171" s="639" t="s">
        <v>1312</v>
      </c>
      <c r="R1171" s="639" t="s">
        <v>1313</v>
      </c>
      <c r="S1171" s="646" t="s">
        <v>65</v>
      </c>
      <c r="T1171" s="646"/>
    </row>
    <row r="1172" spans="2:20">
      <c r="B1172" s="639" t="s">
        <v>947</v>
      </c>
      <c r="C1172" s="639" t="s">
        <v>947</v>
      </c>
      <c r="D1172" s="640">
        <v>145</v>
      </c>
      <c r="E1172" s="640">
        <v>155</v>
      </c>
      <c r="F1172" s="640">
        <v>0</v>
      </c>
      <c r="G1172" s="640">
        <v>0</v>
      </c>
      <c r="H1172" s="639" t="s">
        <v>43</v>
      </c>
      <c r="I1172" s="639" t="s">
        <v>52</v>
      </c>
      <c r="J1172" s="639" t="s">
        <v>956</v>
      </c>
      <c r="K1172" s="639" t="s">
        <v>1329</v>
      </c>
      <c r="L1172" s="646" t="s">
        <v>66</v>
      </c>
      <c r="M1172" s="647">
        <v>44912</v>
      </c>
      <c r="N1172" s="646"/>
      <c r="O1172" s="640">
        <v>1</v>
      </c>
      <c r="P1172" s="639" t="s">
        <v>293</v>
      </c>
      <c r="Q1172" s="639" t="s">
        <v>1312</v>
      </c>
      <c r="R1172" s="639" t="s">
        <v>1938</v>
      </c>
      <c r="S1172" s="646" t="s">
        <v>65</v>
      </c>
      <c r="T1172" s="639" t="s">
        <v>2231</v>
      </c>
    </row>
    <row r="1173" spans="2:20">
      <c r="B1173" s="639" t="s">
        <v>947</v>
      </c>
      <c r="C1173" s="639" t="s">
        <v>947</v>
      </c>
      <c r="D1173" s="640">
        <v>115</v>
      </c>
      <c r="E1173" s="640">
        <v>125</v>
      </c>
      <c r="F1173" s="640">
        <v>0</v>
      </c>
      <c r="G1173" s="640">
        <v>0</v>
      </c>
      <c r="H1173" s="639" t="s">
        <v>43</v>
      </c>
      <c r="I1173" s="639" t="s">
        <v>52</v>
      </c>
      <c r="J1173" s="639" t="s">
        <v>956</v>
      </c>
      <c r="K1173" s="639" t="s">
        <v>1329</v>
      </c>
      <c r="L1173" s="646" t="s">
        <v>66</v>
      </c>
      <c r="M1173" s="647">
        <v>44912</v>
      </c>
      <c r="N1173" s="646"/>
      <c r="O1173" s="640">
        <v>1</v>
      </c>
      <c r="P1173" s="639" t="s">
        <v>70</v>
      </c>
      <c r="Q1173" s="639" t="s">
        <v>1312</v>
      </c>
      <c r="R1173" s="639" t="s">
        <v>1938</v>
      </c>
      <c r="S1173" s="646" t="s">
        <v>65</v>
      </c>
      <c r="T1173" s="639" t="s">
        <v>2231</v>
      </c>
    </row>
    <row r="1174" spans="2:20">
      <c r="B1174" s="639" t="s">
        <v>947</v>
      </c>
      <c r="C1174" s="639" t="s">
        <v>947</v>
      </c>
      <c r="D1174" s="640">
        <v>130</v>
      </c>
      <c r="E1174" s="640">
        <v>140</v>
      </c>
      <c r="F1174" s="640">
        <v>0</v>
      </c>
      <c r="G1174" s="640">
        <v>0</v>
      </c>
      <c r="H1174" s="639" t="s">
        <v>43</v>
      </c>
      <c r="I1174" s="639" t="s">
        <v>52</v>
      </c>
      <c r="J1174" s="639" t="s">
        <v>956</v>
      </c>
      <c r="K1174" s="639" t="s">
        <v>1329</v>
      </c>
      <c r="L1174" s="646" t="s">
        <v>66</v>
      </c>
      <c r="M1174" s="647">
        <v>44912</v>
      </c>
      <c r="N1174" s="646"/>
      <c r="O1174" s="640">
        <v>1</v>
      </c>
      <c r="P1174" s="639" t="s">
        <v>547</v>
      </c>
      <c r="Q1174" s="639" t="s">
        <v>1312</v>
      </c>
      <c r="R1174" s="639" t="s">
        <v>1938</v>
      </c>
      <c r="S1174" s="646" t="s">
        <v>65</v>
      </c>
      <c r="T1174" s="639" t="s">
        <v>2231</v>
      </c>
    </row>
    <row r="1175" spans="2:20">
      <c r="B1175" s="639" t="s">
        <v>2232</v>
      </c>
      <c r="C1175" s="639" t="s">
        <v>792</v>
      </c>
      <c r="D1175" s="640">
        <v>102</v>
      </c>
      <c r="E1175" s="640">
        <v>107</v>
      </c>
      <c r="F1175" s="640">
        <v>0</v>
      </c>
      <c r="G1175" s="640">
        <v>0</v>
      </c>
      <c r="H1175" s="639" t="s">
        <v>1318</v>
      </c>
      <c r="I1175" s="639" t="s">
        <v>1319</v>
      </c>
      <c r="J1175" s="639" t="s">
        <v>800</v>
      </c>
      <c r="K1175" s="639" t="s">
        <v>710</v>
      </c>
      <c r="L1175" s="646" t="s">
        <v>66</v>
      </c>
      <c r="M1175" s="647">
        <v>44912</v>
      </c>
      <c r="N1175" s="646"/>
      <c r="O1175" s="640">
        <v>2</v>
      </c>
      <c r="P1175" s="639" t="s">
        <v>91</v>
      </c>
      <c r="Q1175" s="639" t="s">
        <v>1312</v>
      </c>
      <c r="R1175" s="639" t="s">
        <v>1313</v>
      </c>
      <c r="S1175" s="646" t="s">
        <v>65</v>
      </c>
      <c r="T1175" s="639" t="s">
        <v>1727</v>
      </c>
    </row>
    <row r="1176" spans="2:20">
      <c r="B1176" s="639" t="s">
        <v>2233</v>
      </c>
      <c r="C1176" s="639" t="s">
        <v>973</v>
      </c>
      <c r="D1176" s="640">
        <v>-119</v>
      </c>
      <c r="E1176" s="640">
        <v>-114</v>
      </c>
      <c r="F1176" s="640">
        <v>70</v>
      </c>
      <c r="G1176" s="640">
        <v>0</v>
      </c>
      <c r="H1176" s="639" t="s">
        <v>1322</v>
      </c>
      <c r="I1176" s="639" t="s">
        <v>1323</v>
      </c>
      <c r="J1176" s="639" t="s">
        <v>1324</v>
      </c>
      <c r="K1176" s="639" t="s">
        <v>1359</v>
      </c>
      <c r="L1176" s="646" t="s">
        <v>66</v>
      </c>
      <c r="M1176" s="647">
        <v>44912</v>
      </c>
      <c r="N1176" s="646"/>
      <c r="O1176" s="640">
        <v>1</v>
      </c>
      <c r="P1176" s="639" t="s">
        <v>91</v>
      </c>
      <c r="Q1176" s="639" t="s">
        <v>1312</v>
      </c>
      <c r="R1176" s="639" t="s">
        <v>1313</v>
      </c>
      <c r="S1176" s="646" t="s">
        <v>222</v>
      </c>
      <c r="T1176" s="639" t="s">
        <v>1423</v>
      </c>
    </row>
    <row r="1177" spans="2:20">
      <c r="B1177" s="639" t="s">
        <v>2233</v>
      </c>
      <c r="C1177" s="639" t="s">
        <v>974</v>
      </c>
      <c r="D1177" s="640">
        <v>-119</v>
      </c>
      <c r="E1177" s="640">
        <v>-114</v>
      </c>
      <c r="F1177" s="640">
        <v>70</v>
      </c>
      <c r="G1177" s="640">
        <v>0</v>
      </c>
      <c r="H1177" s="639" t="s">
        <v>1329</v>
      </c>
      <c r="I1177" s="639" t="s">
        <v>1330</v>
      </c>
      <c r="J1177" s="639" t="s">
        <v>352</v>
      </c>
      <c r="K1177" s="639" t="s">
        <v>990</v>
      </c>
      <c r="L1177" s="646" t="s">
        <v>66</v>
      </c>
      <c r="M1177" s="647">
        <v>44912</v>
      </c>
      <c r="N1177" s="646"/>
      <c r="O1177" s="640">
        <v>1</v>
      </c>
      <c r="P1177" s="639" t="s">
        <v>91</v>
      </c>
      <c r="Q1177" s="639" t="s">
        <v>1312</v>
      </c>
      <c r="R1177" s="639" t="s">
        <v>1313</v>
      </c>
      <c r="S1177" s="646" t="s">
        <v>222</v>
      </c>
      <c r="T1177" s="639" t="s">
        <v>1423</v>
      </c>
    </row>
    <row r="1178" spans="2:20">
      <c r="B1178" s="639" t="s">
        <v>2234</v>
      </c>
      <c r="C1178" s="639" t="s">
        <v>218</v>
      </c>
      <c r="D1178" s="640">
        <v>305</v>
      </c>
      <c r="E1178" s="640">
        <v>315</v>
      </c>
      <c r="F1178" s="640">
        <v>0</v>
      </c>
      <c r="G1178" s="640">
        <v>0</v>
      </c>
      <c r="H1178" s="639" t="s">
        <v>52</v>
      </c>
      <c r="I1178" s="639" t="s">
        <v>1329</v>
      </c>
      <c r="J1178" s="639" t="s">
        <v>1469</v>
      </c>
      <c r="K1178" s="639" t="s">
        <v>1357</v>
      </c>
      <c r="L1178" s="646" t="s">
        <v>66</v>
      </c>
      <c r="M1178" s="647">
        <v>44898</v>
      </c>
      <c r="N1178" s="646"/>
      <c r="O1178" s="640">
        <v>1</v>
      </c>
      <c r="P1178" s="639" t="s">
        <v>91</v>
      </c>
      <c r="Q1178" s="639" t="s">
        <v>1336</v>
      </c>
      <c r="R1178" s="646"/>
      <c r="S1178" s="646" t="s">
        <v>65</v>
      </c>
      <c r="T1178" s="646"/>
    </row>
    <row r="1179" spans="2:20">
      <c r="B1179" s="639" t="s">
        <v>912</v>
      </c>
      <c r="C1179" s="639" t="s">
        <v>907</v>
      </c>
      <c r="D1179" s="640">
        <v>-69</v>
      </c>
      <c r="E1179" s="640">
        <v>-64</v>
      </c>
      <c r="F1179" s="640">
        <v>0</v>
      </c>
      <c r="G1179" s="640">
        <v>0</v>
      </c>
      <c r="H1179" s="639" t="s">
        <v>1318</v>
      </c>
      <c r="I1179" s="639" t="s">
        <v>1319</v>
      </c>
      <c r="J1179" s="639" t="s">
        <v>1529</v>
      </c>
      <c r="K1179" s="639" t="s">
        <v>1379</v>
      </c>
      <c r="L1179" s="646" t="s">
        <v>66</v>
      </c>
      <c r="M1179" s="647">
        <v>44905</v>
      </c>
      <c r="N1179" s="646"/>
      <c r="O1179" s="640">
        <v>1</v>
      </c>
      <c r="P1179" s="639" t="s">
        <v>91</v>
      </c>
      <c r="Q1179" s="639" t="s">
        <v>1312</v>
      </c>
      <c r="R1179" s="639" t="s">
        <v>1313</v>
      </c>
      <c r="S1179" s="646" t="s">
        <v>65</v>
      </c>
      <c r="T1179" s="639" t="s">
        <v>1317</v>
      </c>
    </row>
    <row r="1180" spans="2:20">
      <c r="B1180" s="639" t="s">
        <v>208</v>
      </c>
      <c r="C1180" s="639" t="s">
        <v>193</v>
      </c>
      <c r="D1180" s="640">
        <v>149</v>
      </c>
      <c r="E1180" s="640">
        <v>547</v>
      </c>
      <c r="F1180" s="640">
        <v>0</v>
      </c>
      <c r="G1180" s="640">
        <v>0</v>
      </c>
      <c r="H1180" s="639" t="s">
        <v>1329</v>
      </c>
      <c r="I1180" s="639" t="s">
        <v>1330</v>
      </c>
      <c r="J1180" s="639" t="s">
        <v>172</v>
      </c>
      <c r="K1180" s="639" t="s">
        <v>701</v>
      </c>
      <c r="L1180" s="646" t="s">
        <v>66</v>
      </c>
      <c r="M1180" s="647">
        <v>44886</v>
      </c>
      <c r="N1180" s="646"/>
      <c r="O1180" s="640">
        <v>1</v>
      </c>
      <c r="P1180" s="639" t="s">
        <v>91</v>
      </c>
      <c r="Q1180" s="639" t="s">
        <v>1336</v>
      </c>
      <c r="R1180" s="646"/>
      <c r="S1180" s="646" t="s">
        <v>65</v>
      </c>
      <c r="T1180" s="646"/>
    </row>
    <row r="1181" spans="2:20">
      <c r="B1181" s="639" t="s">
        <v>2235</v>
      </c>
      <c r="C1181" s="639" t="s">
        <v>856</v>
      </c>
      <c r="D1181" s="640">
        <v>-13</v>
      </c>
      <c r="E1181" s="640">
        <v>-3</v>
      </c>
      <c r="F1181" s="640">
        <v>90</v>
      </c>
      <c r="G1181" s="640">
        <v>0</v>
      </c>
      <c r="H1181" s="639" t="s">
        <v>1308</v>
      </c>
      <c r="I1181" s="639" t="s">
        <v>1309</v>
      </c>
      <c r="J1181" s="639" t="s">
        <v>1310</v>
      </c>
      <c r="K1181" s="639" t="s">
        <v>1311</v>
      </c>
      <c r="L1181" s="646" t="s">
        <v>66</v>
      </c>
      <c r="M1181" s="647">
        <v>44905</v>
      </c>
      <c r="N1181" s="646"/>
      <c r="O1181" s="640">
        <v>1</v>
      </c>
      <c r="P1181" s="639" t="s">
        <v>91</v>
      </c>
      <c r="Q1181" s="639" t="s">
        <v>1312</v>
      </c>
      <c r="R1181" s="639" t="s">
        <v>1313</v>
      </c>
      <c r="S1181" s="646" t="s">
        <v>65</v>
      </c>
      <c r="T1181" s="639" t="s">
        <v>1486</v>
      </c>
    </row>
    <row r="1182" spans="2:20">
      <c r="B1182" s="639" t="s">
        <v>2236</v>
      </c>
      <c r="C1182" s="639" t="s">
        <v>973</v>
      </c>
      <c r="D1182" s="640">
        <v>-119</v>
      </c>
      <c r="E1182" s="640">
        <v>-114</v>
      </c>
      <c r="F1182" s="640">
        <v>70</v>
      </c>
      <c r="G1182" s="640">
        <v>0</v>
      </c>
      <c r="H1182" s="639" t="s">
        <v>1322</v>
      </c>
      <c r="I1182" s="639" t="s">
        <v>1323</v>
      </c>
      <c r="J1182" s="639" t="s">
        <v>1324</v>
      </c>
      <c r="K1182" s="639" t="s">
        <v>1359</v>
      </c>
      <c r="L1182" s="646" t="s">
        <v>66</v>
      </c>
      <c r="M1182" s="647">
        <v>44912</v>
      </c>
      <c r="N1182" s="646"/>
      <c r="O1182" s="640">
        <v>1</v>
      </c>
      <c r="P1182" s="639" t="s">
        <v>91</v>
      </c>
      <c r="Q1182" s="639" t="s">
        <v>1312</v>
      </c>
      <c r="R1182" s="639" t="s">
        <v>1313</v>
      </c>
      <c r="S1182" s="646" t="s">
        <v>222</v>
      </c>
      <c r="T1182" s="639" t="s">
        <v>1423</v>
      </c>
    </row>
    <row r="1183" spans="2:20">
      <c r="B1183" s="639" t="s">
        <v>2236</v>
      </c>
      <c r="C1183" s="639" t="s">
        <v>974</v>
      </c>
      <c r="D1183" s="640">
        <v>-119</v>
      </c>
      <c r="E1183" s="640">
        <v>-114</v>
      </c>
      <c r="F1183" s="640">
        <v>70</v>
      </c>
      <c r="G1183" s="640">
        <v>0</v>
      </c>
      <c r="H1183" s="639" t="s">
        <v>1329</v>
      </c>
      <c r="I1183" s="639" t="s">
        <v>1330</v>
      </c>
      <c r="J1183" s="639" t="s">
        <v>352</v>
      </c>
      <c r="K1183" s="639" t="s">
        <v>990</v>
      </c>
      <c r="L1183" s="646" t="s">
        <v>66</v>
      </c>
      <c r="M1183" s="647">
        <v>44912</v>
      </c>
      <c r="N1183" s="646"/>
      <c r="O1183" s="640">
        <v>1</v>
      </c>
      <c r="P1183" s="639" t="s">
        <v>91</v>
      </c>
      <c r="Q1183" s="639" t="s">
        <v>1312</v>
      </c>
      <c r="R1183" s="639" t="s">
        <v>1313</v>
      </c>
      <c r="S1183" s="646" t="s">
        <v>222</v>
      </c>
      <c r="T1183" s="639" t="s">
        <v>1423</v>
      </c>
    </row>
    <row r="1184" spans="2:20">
      <c r="B1184" s="639" t="s">
        <v>2237</v>
      </c>
      <c r="C1184" s="639" t="s">
        <v>856</v>
      </c>
      <c r="D1184" s="640">
        <v>-18</v>
      </c>
      <c r="E1184" s="640">
        <v>-8</v>
      </c>
      <c r="F1184" s="640">
        <v>90</v>
      </c>
      <c r="G1184" s="640">
        <v>0</v>
      </c>
      <c r="H1184" s="639" t="s">
        <v>1308</v>
      </c>
      <c r="I1184" s="639" t="s">
        <v>1309</v>
      </c>
      <c r="J1184" s="639" t="s">
        <v>1310</v>
      </c>
      <c r="K1184" s="639" t="s">
        <v>1379</v>
      </c>
      <c r="L1184" s="646" t="s">
        <v>66</v>
      </c>
      <c r="M1184" s="647">
        <v>44905</v>
      </c>
      <c r="N1184" s="646"/>
      <c r="O1184" s="640">
        <v>1</v>
      </c>
      <c r="P1184" s="639" t="s">
        <v>91</v>
      </c>
      <c r="Q1184" s="639" t="s">
        <v>1312</v>
      </c>
      <c r="R1184" s="639" t="s">
        <v>1313</v>
      </c>
      <c r="S1184" s="646" t="s">
        <v>65</v>
      </c>
      <c r="T1184" s="646"/>
    </row>
    <row r="1185" spans="2:20">
      <c r="B1185" s="639" t="s">
        <v>2238</v>
      </c>
      <c r="C1185" s="639" t="s">
        <v>1172</v>
      </c>
      <c r="D1185" s="640">
        <v>89</v>
      </c>
      <c r="E1185" s="640">
        <v>109</v>
      </c>
      <c r="F1185" s="640">
        <v>40</v>
      </c>
      <c r="G1185" s="640">
        <v>0</v>
      </c>
      <c r="H1185" s="639" t="s">
        <v>1318</v>
      </c>
      <c r="I1185" s="639" t="s">
        <v>1319</v>
      </c>
      <c r="J1185" s="639" t="s">
        <v>1183</v>
      </c>
      <c r="K1185" s="639" t="s">
        <v>1338</v>
      </c>
      <c r="L1185" s="646" t="s">
        <v>66</v>
      </c>
      <c r="M1185" s="647">
        <v>44891</v>
      </c>
      <c r="N1185" s="646"/>
      <c r="O1185" s="640">
        <v>1</v>
      </c>
      <c r="P1185" s="639" t="s">
        <v>91</v>
      </c>
      <c r="Q1185" s="639" t="s">
        <v>1312</v>
      </c>
      <c r="R1185" s="639" t="s">
        <v>1341</v>
      </c>
      <c r="S1185" s="646" t="s">
        <v>65</v>
      </c>
      <c r="T1185" s="639" t="s">
        <v>1342</v>
      </c>
    </row>
    <row r="1186" spans="2:20">
      <c r="B1186" s="639" t="s">
        <v>2239</v>
      </c>
      <c r="C1186" s="639" t="s">
        <v>856</v>
      </c>
      <c r="D1186" s="640">
        <v>350</v>
      </c>
      <c r="E1186" s="640">
        <v>360</v>
      </c>
      <c r="F1186" s="640">
        <v>0</v>
      </c>
      <c r="G1186" s="640">
        <v>0</v>
      </c>
      <c r="H1186" s="639" t="s">
        <v>1308</v>
      </c>
      <c r="I1186" s="639" t="s">
        <v>1309</v>
      </c>
      <c r="J1186" s="639" t="s">
        <v>1310</v>
      </c>
      <c r="K1186" s="639" t="s">
        <v>1978</v>
      </c>
      <c r="L1186" s="646" t="s">
        <v>66</v>
      </c>
      <c r="M1186" s="647">
        <v>44912</v>
      </c>
      <c r="N1186" s="646"/>
      <c r="O1186" s="640">
        <v>1</v>
      </c>
      <c r="P1186" s="639" t="s">
        <v>91</v>
      </c>
      <c r="Q1186" s="639" t="s">
        <v>1336</v>
      </c>
      <c r="R1186" s="646"/>
      <c r="S1186" s="646" t="s">
        <v>65</v>
      </c>
      <c r="T1186" s="639" t="s">
        <v>1358</v>
      </c>
    </row>
    <row r="1187" spans="2:20">
      <c r="B1187" s="639" t="s">
        <v>2240</v>
      </c>
      <c r="C1187" s="639" t="s">
        <v>907</v>
      </c>
      <c r="D1187" s="640">
        <v>-63</v>
      </c>
      <c r="E1187" s="640">
        <v>-58</v>
      </c>
      <c r="F1187" s="640">
        <v>0</v>
      </c>
      <c r="G1187" s="640">
        <v>0</v>
      </c>
      <c r="H1187" s="639" t="s">
        <v>1318</v>
      </c>
      <c r="I1187" s="639" t="s">
        <v>1319</v>
      </c>
      <c r="J1187" s="639" t="s">
        <v>1529</v>
      </c>
      <c r="K1187" s="639" t="s">
        <v>1379</v>
      </c>
      <c r="L1187" s="646" t="s">
        <v>66</v>
      </c>
      <c r="M1187" s="647">
        <v>44905</v>
      </c>
      <c r="N1187" s="646"/>
      <c r="O1187" s="640">
        <v>1</v>
      </c>
      <c r="P1187" s="639" t="s">
        <v>91</v>
      </c>
      <c r="Q1187" s="639" t="s">
        <v>1312</v>
      </c>
      <c r="R1187" s="639" t="s">
        <v>1313</v>
      </c>
      <c r="S1187" s="646" t="s">
        <v>65</v>
      </c>
      <c r="T1187" s="646"/>
    </row>
    <row r="1188" spans="2:20">
      <c r="B1188" s="639" t="s">
        <v>2241</v>
      </c>
      <c r="C1188" s="639" t="s">
        <v>856</v>
      </c>
      <c r="D1188" s="640">
        <v>-18</v>
      </c>
      <c r="E1188" s="640">
        <v>-8</v>
      </c>
      <c r="F1188" s="640">
        <v>90</v>
      </c>
      <c r="G1188" s="640">
        <v>0</v>
      </c>
      <c r="H1188" s="639" t="s">
        <v>1308</v>
      </c>
      <c r="I1188" s="639" t="s">
        <v>1309</v>
      </c>
      <c r="J1188" s="639" t="s">
        <v>1310</v>
      </c>
      <c r="K1188" s="639" t="s">
        <v>1311</v>
      </c>
      <c r="L1188" s="646" t="s">
        <v>66</v>
      </c>
      <c r="M1188" s="647">
        <v>44905</v>
      </c>
      <c r="N1188" s="646"/>
      <c r="O1188" s="640">
        <v>1</v>
      </c>
      <c r="P1188" s="639" t="s">
        <v>91</v>
      </c>
      <c r="Q1188" s="639" t="s">
        <v>1312</v>
      </c>
      <c r="R1188" s="639" t="s">
        <v>1313</v>
      </c>
      <c r="S1188" s="646" t="s">
        <v>65</v>
      </c>
      <c r="T1188" s="639" t="s">
        <v>1486</v>
      </c>
    </row>
    <row r="1189" spans="2:20">
      <c r="B1189" s="639" t="s">
        <v>463</v>
      </c>
      <c r="C1189" s="639" t="s">
        <v>396</v>
      </c>
      <c r="D1189" s="640">
        <v>153</v>
      </c>
      <c r="E1189" s="640">
        <v>168</v>
      </c>
      <c r="F1189" s="640">
        <v>0</v>
      </c>
      <c r="G1189" s="640">
        <v>0</v>
      </c>
      <c r="H1189" s="639" t="s">
        <v>1463</v>
      </c>
      <c r="I1189" s="639" t="s">
        <v>1464</v>
      </c>
      <c r="J1189" s="639" t="s">
        <v>1465</v>
      </c>
      <c r="K1189" s="639" t="s">
        <v>1338</v>
      </c>
      <c r="L1189" s="646" t="s">
        <v>66</v>
      </c>
      <c r="M1189" s="647">
        <v>44902</v>
      </c>
      <c r="N1189" s="646"/>
      <c r="O1189" s="640">
        <v>1</v>
      </c>
      <c r="P1189" s="639" t="s">
        <v>91</v>
      </c>
      <c r="Q1189" s="639" t="s">
        <v>1336</v>
      </c>
      <c r="R1189" s="646"/>
      <c r="S1189" s="646" t="s">
        <v>65</v>
      </c>
      <c r="T1189" s="639" t="s">
        <v>2242</v>
      </c>
    </row>
    <row r="1190" spans="2:20">
      <c r="B1190" s="639" t="s">
        <v>463</v>
      </c>
      <c r="C1190" s="639" t="s">
        <v>463</v>
      </c>
      <c r="D1190" s="640">
        <v>45</v>
      </c>
      <c r="E1190" s="640">
        <v>55</v>
      </c>
      <c r="F1190" s="640">
        <v>0</v>
      </c>
      <c r="G1190" s="640">
        <v>0</v>
      </c>
      <c r="H1190" s="639" t="s">
        <v>43</v>
      </c>
      <c r="I1190" s="639" t="s">
        <v>1329</v>
      </c>
      <c r="J1190" s="639" t="s">
        <v>462</v>
      </c>
      <c r="K1190" s="639" t="s">
        <v>1476</v>
      </c>
      <c r="L1190" s="646" t="s">
        <v>66</v>
      </c>
      <c r="M1190" s="647">
        <v>44914</v>
      </c>
      <c r="N1190" s="646"/>
      <c r="O1190" s="640">
        <v>0</v>
      </c>
      <c r="P1190" s="639" t="s">
        <v>91</v>
      </c>
      <c r="Q1190" s="639" t="s">
        <v>1336</v>
      </c>
      <c r="R1190" s="646"/>
      <c r="S1190" s="646" t="s">
        <v>65</v>
      </c>
      <c r="T1190" s="639" t="s">
        <v>2243</v>
      </c>
    </row>
    <row r="1191" spans="2:20">
      <c r="B1191" s="639" t="s">
        <v>2244</v>
      </c>
      <c r="C1191" s="639" t="s">
        <v>1426</v>
      </c>
      <c r="D1191" s="640">
        <v>103</v>
      </c>
      <c r="E1191" s="640">
        <v>108</v>
      </c>
      <c r="F1191" s="640">
        <v>0</v>
      </c>
      <c r="G1191" s="640">
        <v>0</v>
      </c>
      <c r="H1191" s="639" t="s">
        <v>1329</v>
      </c>
      <c r="I1191" s="639" t="s">
        <v>1330</v>
      </c>
      <c r="J1191" s="639" t="s">
        <v>723</v>
      </c>
      <c r="K1191" s="639" t="s">
        <v>1066</v>
      </c>
      <c r="L1191" s="646" t="s">
        <v>66</v>
      </c>
      <c r="M1191" s="647">
        <v>44891</v>
      </c>
      <c r="N1191" s="646"/>
      <c r="O1191" s="640">
        <v>1</v>
      </c>
      <c r="P1191" s="639" t="s">
        <v>91</v>
      </c>
      <c r="Q1191" s="639" t="s">
        <v>1312</v>
      </c>
      <c r="R1191" s="639" t="s">
        <v>1313</v>
      </c>
      <c r="S1191" s="646" t="s">
        <v>65</v>
      </c>
      <c r="T1191" s="639" t="s">
        <v>1467</v>
      </c>
    </row>
    <row r="1192" spans="2:20">
      <c r="B1192" s="639" t="s">
        <v>2245</v>
      </c>
      <c r="C1192" s="639" t="s">
        <v>2245</v>
      </c>
      <c r="D1192" s="640">
        <v>-25</v>
      </c>
      <c r="E1192" s="640">
        <v>-25</v>
      </c>
      <c r="F1192" s="640">
        <v>0</v>
      </c>
      <c r="G1192" s="640">
        <v>0</v>
      </c>
      <c r="H1192" s="639" t="s">
        <v>1797</v>
      </c>
      <c r="I1192" s="639" t="s">
        <v>1309</v>
      </c>
      <c r="J1192" s="639" t="s">
        <v>2193</v>
      </c>
      <c r="K1192" s="639" t="s">
        <v>1799</v>
      </c>
      <c r="L1192" s="646" t="s">
        <v>124</v>
      </c>
      <c r="M1192" s="647">
        <v>44767</v>
      </c>
      <c r="N1192" s="646"/>
      <c r="O1192" s="640">
        <v>1</v>
      </c>
      <c r="P1192" s="639" t="s">
        <v>91</v>
      </c>
      <c r="Q1192" s="639" t="s">
        <v>1312</v>
      </c>
      <c r="R1192" s="639" t="s">
        <v>1313</v>
      </c>
      <c r="S1192" s="646" t="s">
        <v>65</v>
      </c>
      <c r="T1192" s="639" t="s">
        <v>2246</v>
      </c>
    </row>
    <row r="1193" spans="2:20">
      <c r="B1193" s="639" t="s">
        <v>2245</v>
      </c>
      <c r="C1193" s="639" t="s">
        <v>2245</v>
      </c>
      <c r="D1193" s="640">
        <v>-50</v>
      </c>
      <c r="E1193" s="640">
        <v>-50</v>
      </c>
      <c r="F1193" s="640">
        <v>0</v>
      </c>
      <c r="G1193" s="640">
        <v>0</v>
      </c>
      <c r="H1193" s="639" t="s">
        <v>1797</v>
      </c>
      <c r="I1193" s="639" t="s">
        <v>1309</v>
      </c>
      <c r="J1193" s="639" t="s">
        <v>2193</v>
      </c>
      <c r="K1193" s="639" t="s">
        <v>1799</v>
      </c>
      <c r="L1193" s="646" t="s">
        <v>108</v>
      </c>
      <c r="M1193" s="647">
        <v>44767</v>
      </c>
      <c r="N1193" s="646"/>
      <c r="O1193" s="640">
        <v>1</v>
      </c>
      <c r="P1193" s="639" t="s">
        <v>91</v>
      </c>
      <c r="Q1193" s="639" t="s">
        <v>1312</v>
      </c>
      <c r="R1193" s="639" t="s">
        <v>1313</v>
      </c>
      <c r="S1193" s="646" t="s">
        <v>65</v>
      </c>
      <c r="T1193" s="639" t="s">
        <v>2247</v>
      </c>
    </row>
    <row r="1194" spans="2:20">
      <c r="B1194" s="639" t="s">
        <v>2248</v>
      </c>
      <c r="C1194" s="639" t="s">
        <v>973</v>
      </c>
      <c r="D1194" s="640">
        <v>-119</v>
      </c>
      <c r="E1194" s="640">
        <v>-114</v>
      </c>
      <c r="F1194" s="640">
        <v>70</v>
      </c>
      <c r="G1194" s="640">
        <v>0</v>
      </c>
      <c r="H1194" s="639" t="s">
        <v>1322</v>
      </c>
      <c r="I1194" s="639" t="s">
        <v>1323</v>
      </c>
      <c r="J1194" s="639" t="s">
        <v>1324</v>
      </c>
      <c r="K1194" s="639" t="s">
        <v>1359</v>
      </c>
      <c r="L1194" s="646" t="s">
        <v>66</v>
      </c>
      <c r="M1194" s="647">
        <v>44912</v>
      </c>
      <c r="N1194" s="646"/>
      <c r="O1194" s="640">
        <v>1</v>
      </c>
      <c r="P1194" s="639" t="s">
        <v>91</v>
      </c>
      <c r="Q1194" s="639" t="s">
        <v>1312</v>
      </c>
      <c r="R1194" s="639" t="s">
        <v>1313</v>
      </c>
      <c r="S1194" s="646" t="s">
        <v>222</v>
      </c>
      <c r="T1194" s="639" t="s">
        <v>1423</v>
      </c>
    </row>
    <row r="1195" spans="2:20">
      <c r="B1195" s="639" t="s">
        <v>2248</v>
      </c>
      <c r="C1195" s="639" t="s">
        <v>974</v>
      </c>
      <c r="D1195" s="640">
        <v>-119</v>
      </c>
      <c r="E1195" s="640">
        <v>-114</v>
      </c>
      <c r="F1195" s="640">
        <v>70</v>
      </c>
      <c r="G1195" s="640">
        <v>0</v>
      </c>
      <c r="H1195" s="639" t="s">
        <v>1329</v>
      </c>
      <c r="I1195" s="639" t="s">
        <v>1330</v>
      </c>
      <c r="J1195" s="639" t="s">
        <v>352</v>
      </c>
      <c r="K1195" s="639" t="s">
        <v>990</v>
      </c>
      <c r="L1195" s="646" t="s">
        <v>66</v>
      </c>
      <c r="M1195" s="647">
        <v>44912</v>
      </c>
      <c r="N1195" s="646"/>
      <c r="O1195" s="640">
        <v>1</v>
      </c>
      <c r="P1195" s="639" t="s">
        <v>91</v>
      </c>
      <c r="Q1195" s="639" t="s">
        <v>1312</v>
      </c>
      <c r="R1195" s="639" t="s">
        <v>1313</v>
      </c>
      <c r="S1195" s="646" t="s">
        <v>222</v>
      </c>
      <c r="T1195" s="639" t="s">
        <v>1423</v>
      </c>
    </row>
    <row r="1196" spans="2:20">
      <c r="B1196" s="639" t="s">
        <v>896</v>
      </c>
      <c r="C1196" s="639" t="s">
        <v>883</v>
      </c>
      <c r="D1196" s="640">
        <v>-114</v>
      </c>
      <c r="E1196" s="640">
        <v>-109</v>
      </c>
      <c r="F1196" s="640">
        <v>45</v>
      </c>
      <c r="G1196" s="640">
        <v>0</v>
      </c>
      <c r="H1196" s="639" t="s">
        <v>1319</v>
      </c>
      <c r="I1196" s="639" t="s">
        <v>52</v>
      </c>
      <c r="J1196" s="639" t="s">
        <v>1446</v>
      </c>
      <c r="K1196" s="639" t="s">
        <v>1331</v>
      </c>
      <c r="L1196" s="646" t="s">
        <v>66</v>
      </c>
      <c r="M1196" s="647">
        <v>44912</v>
      </c>
      <c r="N1196" s="646"/>
      <c r="O1196" s="640">
        <v>1</v>
      </c>
      <c r="P1196" s="639" t="s">
        <v>91</v>
      </c>
      <c r="Q1196" s="639" t="s">
        <v>1312</v>
      </c>
      <c r="R1196" s="639" t="s">
        <v>1313</v>
      </c>
      <c r="S1196" s="646" t="s">
        <v>222</v>
      </c>
      <c r="T1196" s="639" t="s">
        <v>1488</v>
      </c>
    </row>
    <row r="1197" spans="2:20">
      <c r="B1197" s="639" t="s">
        <v>2249</v>
      </c>
      <c r="C1197" s="639" t="s">
        <v>694</v>
      </c>
      <c r="D1197" s="640">
        <v>-22</v>
      </c>
      <c r="E1197" s="640">
        <v>-17</v>
      </c>
      <c r="F1197" s="640">
        <v>0</v>
      </c>
      <c r="G1197" s="640">
        <v>0</v>
      </c>
      <c r="H1197" s="639" t="s">
        <v>1318</v>
      </c>
      <c r="I1197" s="639" t="s">
        <v>1319</v>
      </c>
      <c r="J1197" s="639" t="s">
        <v>697</v>
      </c>
      <c r="K1197" s="639" t="s">
        <v>1379</v>
      </c>
      <c r="L1197" s="646" t="s">
        <v>66</v>
      </c>
      <c r="M1197" s="647">
        <v>44905</v>
      </c>
      <c r="N1197" s="646"/>
      <c r="O1197" s="640">
        <v>1</v>
      </c>
      <c r="P1197" s="639" t="s">
        <v>91</v>
      </c>
      <c r="Q1197" s="639" t="s">
        <v>1312</v>
      </c>
      <c r="R1197" s="639" t="s">
        <v>1313</v>
      </c>
      <c r="S1197" s="646" t="s">
        <v>65</v>
      </c>
      <c r="T1197" s="646"/>
    </row>
    <row r="1198" spans="2:20">
      <c r="B1198" s="639" t="s">
        <v>2250</v>
      </c>
      <c r="C1198" s="639" t="s">
        <v>694</v>
      </c>
      <c r="D1198" s="640">
        <v>-26</v>
      </c>
      <c r="E1198" s="640">
        <v>-21</v>
      </c>
      <c r="F1198" s="640">
        <v>0</v>
      </c>
      <c r="G1198" s="640">
        <v>0</v>
      </c>
      <c r="H1198" s="639" t="s">
        <v>1318</v>
      </c>
      <c r="I1198" s="639" t="s">
        <v>1319</v>
      </c>
      <c r="J1198" s="639" t="s">
        <v>697</v>
      </c>
      <c r="K1198" s="639" t="s">
        <v>1311</v>
      </c>
      <c r="L1198" s="646" t="s">
        <v>66</v>
      </c>
      <c r="M1198" s="647">
        <v>44905</v>
      </c>
      <c r="N1198" s="646"/>
      <c r="O1198" s="640">
        <v>1</v>
      </c>
      <c r="P1198" s="639" t="s">
        <v>91</v>
      </c>
      <c r="Q1198" s="639" t="s">
        <v>1312</v>
      </c>
      <c r="R1198" s="639" t="s">
        <v>1313</v>
      </c>
      <c r="S1198" s="646" t="s">
        <v>65</v>
      </c>
      <c r="T1198" s="646"/>
    </row>
    <row r="1199" spans="2:20">
      <c r="B1199" s="639" t="s">
        <v>2251</v>
      </c>
      <c r="C1199" s="639" t="s">
        <v>1004</v>
      </c>
      <c r="D1199" s="640">
        <v>88</v>
      </c>
      <c r="E1199" s="640">
        <v>93</v>
      </c>
      <c r="F1199" s="640">
        <v>0</v>
      </c>
      <c r="G1199" s="640">
        <v>0</v>
      </c>
      <c r="H1199" s="639" t="s">
        <v>1333</v>
      </c>
      <c r="I1199" s="639" t="s">
        <v>43</v>
      </c>
      <c r="J1199" s="639" t="s">
        <v>1334</v>
      </c>
      <c r="K1199" s="639" t="s">
        <v>1331</v>
      </c>
      <c r="L1199" s="646" t="s">
        <v>66</v>
      </c>
      <c r="M1199" s="647">
        <v>44905</v>
      </c>
      <c r="N1199" s="646"/>
      <c r="O1199" s="640">
        <v>1</v>
      </c>
      <c r="P1199" s="639" t="s">
        <v>91</v>
      </c>
      <c r="Q1199" s="639" t="s">
        <v>1312</v>
      </c>
      <c r="R1199" s="639" t="s">
        <v>1313</v>
      </c>
      <c r="S1199" s="646" t="s">
        <v>222</v>
      </c>
      <c r="T1199" s="639" t="s">
        <v>1887</v>
      </c>
    </row>
    <row r="1200" spans="2:20">
      <c r="B1200" s="639" t="s">
        <v>2252</v>
      </c>
      <c r="C1200" s="639" t="s">
        <v>883</v>
      </c>
      <c r="D1200" s="640">
        <v>43</v>
      </c>
      <c r="E1200" s="640">
        <v>48</v>
      </c>
      <c r="F1200" s="640">
        <v>0</v>
      </c>
      <c r="G1200" s="640">
        <v>0</v>
      </c>
      <c r="H1200" s="639" t="s">
        <v>1319</v>
      </c>
      <c r="I1200" s="639" t="s">
        <v>52</v>
      </c>
      <c r="J1200" s="639" t="s">
        <v>1446</v>
      </c>
      <c r="K1200" s="639" t="s">
        <v>1379</v>
      </c>
      <c r="L1200" s="646" t="s">
        <v>66</v>
      </c>
      <c r="M1200" s="647">
        <v>44912</v>
      </c>
      <c r="N1200" s="646"/>
      <c r="O1200" s="640">
        <v>1</v>
      </c>
      <c r="P1200" s="639" t="s">
        <v>91</v>
      </c>
      <c r="Q1200" s="639" t="s">
        <v>1312</v>
      </c>
      <c r="R1200" s="639" t="s">
        <v>1313</v>
      </c>
      <c r="S1200" s="646" t="s">
        <v>65</v>
      </c>
      <c r="T1200" s="639" t="s">
        <v>1556</v>
      </c>
    </row>
    <row r="1201" spans="2:20">
      <c r="B1201" s="639" t="s">
        <v>2253</v>
      </c>
      <c r="C1201" s="639" t="s">
        <v>883</v>
      </c>
      <c r="D1201" s="640">
        <v>48</v>
      </c>
      <c r="E1201" s="640">
        <v>53</v>
      </c>
      <c r="F1201" s="640">
        <v>0</v>
      </c>
      <c r="G1201" s="640">
        <v>0</v>
      </c>
      <c r="H1201" s="639" t="s">
        <v>1319</v>
      </c>
      <c r="I1201" s="639" t="s">
        <v>52</v>
      </c>
      <c r="J1201" s="639" t="s">
        <v>1446</v>
      </c>
      <c r="K1201" s="639" t="s">
        <v>1388</v>
      </c>
      <c r="L1201" s="646" t="s">
        <v>66</v>
      </c>
      <c r="M1201" s="647">
        <v>44912</v>
      </c>
      <c r="N1201" s="646"/>
      <c r="O1201" s="640">
        <v>1</v>
      </c>
      <c r="P1201" s="639" t="s">
        <v>91</v>
      </c>
      <c r="Q1201" s="639" t="s">
        <v>1312</v>
      </c>
      <c r="R1201" s="639" t="s">
        <v>1313</v>
      </c>
      <c r="S1201" s="646" t="s">
        <v>65</v>
      </c>
      <c r="T1201" s="639" t="s">
        <v>1488</v>
      </c>
    </row>
    <row r="1202" spans="2:20">
      <c r="B1202" s="639" t="s">
        <v>2254</v>
      </c>
      <c r="C1202" s="639" t="s">
        <v>883</v>
      </c>
      <c r="D1202" s="640">
        <v>-104</v>
      </c>
      <c r="E1202" s="640">
        <v>-99</v>
      </c>
      <c r="F1202" s="640">
        <v>45</v>
      </c>
      <c r="G1202" s="640">
        <v>0</v>
      </c>
      <c r="H1202" s="639" t="s">
        <v>1319</v>
      </c>
      <c r="I1202" s="639" t="s">
        <v>52</v>
      </c>
      <c r="J1202" s="639" t="s">
        <v>1446</v>
      </c>
      <c r="K1202" s="639" t="s">
        <v>1311</v>
      </c>
      <c r="L1202" s="646" t="s">
        <v>66</v>
      </c>
      <c r="M1202" s="647">
        <v>44912</v>
      </c>
      <c r="N1202" s="646"/>
      <c r="O1202" s="640">
        <v>1</v>
      </c>
      <c r="P1202" s="639" t="s">
        <v>91</v>
      </c>
      <c r="Q1202" s="639" t="s">
        <v>1312</v>
      </c>
      <c r="R1202" s="639" t="s">
        <v>1313</v>
      </c>
      <c r="S1202" s="646" t="s">
        <v>222</v>
      </c>
      <c r="T1202" s="639" t="s">
        <v>1488</v>
      </c>
    </row>
  </sheetData>
  <sheetProtection password="D9B2" sheet="1" objects="1" scenarios="1"/>
  <phoneticPr fontId="166"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1"/>
  <sheetViews>
    <sheetView zoomScale="90" zoomScaleNormal="90" workbookViewId="0">
      <pane xSplit="2" ySplit="4" topLeftCell="C930" activePane="bottomRight" state="frozen"/>
      <selection pane="topRight"/>
      <selection pane="bottomLeft"/>
      <selection pane="bottomRight" activeCell="B940" sqref="B940:B960"/>
    </sheetView>
  </sheetViews>
  <sheetFormatPr defaultColWidth="9" defaultRowHeight="20.25" customHeight="1"/>
  <cols>
    <col min="1" max="1" width="7.625" style="79" customWidth="1"/>
    <col min="2" max="2" width="16.625" style="79" customWidth="1"/>
    <col min="3" max="3" width="38.625" style="79" customWidth="1"/>
    <col min="4" max="4" width="16.75" style="79" customWidth="1"/>
    <col min="5" max="5" width="8.375" style="79" customWidth="1"/>
    <col min="6" max="6" width="12.125" style="79" customWidth="1"/>
    <col min="7" max="7" width="9.625" style="79" customWidth="1"/>
    <col min="8" max="8" width="15.375" style="79" customWidth="1"/>
    <col min="9" max="9" width="39.125" style="79" customWidth="1"/>
    <col min="10" max="10" width="20.25" style="79" customWidth="1"/>
    <col min="11" max="16384" width="9" style="81"/>
  </cols>
  <sheetData>
    <row r="1" spans="1:11" s="79" customFormat="1" ht="20.25" customHeight="1">
      <c r="A1" s="1297" t="s">
        <v>2255</v>
      </c>
      <c r="B1" s="1297"/>
      <c r="C1" s="1297"/>
      <c r="D1" s="1297"/>
      <c r="E1" s="1297"/>
      <c r="F1" s="1297"/>
      <c r="G1" s="1297"/>
      <c r="H1" s="1297"/>
      <c r="I1" s="1297"/>
      <c r="J1" s="1297"/>
      <c r="K1" s="173"/>
    </row>
    <row r="2" spans="1:11" s="79" customFormat="1" ht="20.25" customHeight="1">
      <c r="A2" s="1298"/>
      <c r="B2" s="1298"/>
      <c r="C2" s="1298"/>
      <c r="D2" s="1298"/>
      <c r="E2" s="1298"/>
      <c r="F2" s="1298"/>
      <c r="G2" s="1298"/>
      <c r="H2" s="1298"/>
      <c r="I2" s="1298"/>
      <c r="J2" s="1298"/>
      <c r="K2" s="173"/>
    </row>
    <row r="3" spans="1:11" s="79" customFormat="1" ht="20.25" customHeight="1">
      <c r="A3" s="82" t="s">
        <v>2256</v>
      </c>
      <c r="B3" s="83" t="s">
        <v>13</v>
      </c>
      <c r="C3" s="84" t="s">
        <v>2257</v>
      </c>
      <c r="D3" s="85"/>
      <c r="E3" s="85"/>
      <c r="F3" s="85"/>
      <c r="G3" s="85"/>
      <c r="H3" s="85"/>
      <c r="I3" s="174" t="s">
        <v>2258</v>
      </c>
      <c r="J3" s="175"/>
    </row>
    <row r="4" spans="1:11" s="79" customFormat="1" ht="20.25" customHeight="1">
      <c r="A4" s="86"/>
      <c r="B4" s="87"/>
      <c r="C4" s="88" t="s">
        <v>2259</v>
      </c>
      <c r="D4" s="89"/>
      <c r="E4" s="90" t="s">
        <v>2260</v>
      </c>
      <c r="F4" s="88" t="s">
        <v>2261</v>
      </c>
      <c r="G4" s="88" t="s">
        <v>2262</v>
      </c>
      <c r="H4" s="90" t="s">
        <v>2263</v>
      </c>
      <c r="I4" s="176"/>
      <c r="J4" s="177"/>
    </row>
    <row r="5" spans="1:11" ht="20.25" customHeight="1">
      <c r="A5" s="1165" t="s">
        <v>2264</v>
      </c>
      <c r="B5" s="1203" t="s">
        <v>64</v>
      </c>
      <c r="C5" s="91" t="s">
        <v>2265</v>
      </c>
      <c r="D5" s="92" t="s">
        <v>2266</v>
      </c>
      <c r="E5" s="93" t="s">
        <v>2267</v>
      </c>
      <c r="F5" s="94">
        <v>7500</v>
      </c>
      <c r="G5" s="95">
        <v>7500</v>
      </c>
      <c r="H5" s="96" t="s">
        <v>2268</v>
      </c>
      <c r="I5" s="178"/>
      <c r="J5" s="179"/>
    </row>
    <row r="6" spans="1:11" ht="20.25" customHeight="1">
      <c r="A6" s="1166"/>
      <c r="B6" s="1204"/>
      <c r="C6" s="97" t="s">
        <v>2269</v>
      </c>
      <c r="D6" s="98" t="s">
        <v>2270</v>
      </c>
      <c r="E6" s="99" t="s">
        <v>2267</v>
      </c>
      <c r="F6" s="100">
        <v>6500</v>
      </c>
      <c r="G6" s="101">
        <v>6500</v>
      </c>
      <c r="H6" s="102" t="s">
        <v>2268</v>
      </c>
      <c r="I6" s="180"/>
      <c r="J6" s="181"/>
    </row>
    <row r="7" spans="1:11" ht="20.25" customHeight="1">
      <c r="A7" s="1166"/>
      <c r="B7" s="1204"/>
      <c r="C7" s="97" t="s">
        <v>2271</v>
      </c>
      <c r="D7" s="98" t="s">
        <v>2272</v>
      </c>
      <c r="E7" s="99" t="s">
        <v>2267</v>
      </c>
      <c r="F7" s="100">
        <v>50000</v>
      </c>
      <c r="G7" s="101">
        <v>50000</v>
      </c>
      <c r="H7" s="102" t="s">
        <v>2273</v>
      </c>
      <c r="I7" s="180"/>
      <c r="J7" s="181"/>
    </row>
    <row r="8" spans="1:11" ht="20.25" customHeight="1">
      <c r="A8" s="1166"/>
      <c r="B8" s="1204"/>
      <c r="C8" s="97" t="s">
        <v>2274</v>
      </c>
      <c r="D8" s="98" t="s">
        <v>2275</v>
      </c>
      <c r="E8" s="99" t="s">
        <v>2267</v>
      </c>
      <c r="F8" s="103">
        <v>350</v>
      </c>
      <c r="G8" s="103">
        <v>350</v>
      </c>
      <c r="H8" s="102" t="s">
        <v>2268</v>
      </c>
      <c r="I8" s="180"/>
      <c r="J8" s="181"/>
    </row>
    <row r="9" spans="1:11" ht="20.25" customHeight="1">
      <c r="A9" s="1166"/>
      <c r="B9" s="1204"/>
      <c r="C9" s="97" t="s">
        <v>2276</v>
      </c>
      <c r="D9" s="98" t="s">
        <v>2277</v>
      </c>
      <c r="E9" s="99" t="s">
        <v>2267</v>
      </c>
      <c r="F9" s="100">
        <v>2500</v>
      </c>
      <c r="G9" s="101">
        <v>2500</v>
      </c>
      <c r="H9" s="102" t="s">
        <v>2268</v>
      </c>
      <c r="I9" s="180"/>
      <c r="J9" s="181"/>
    </row>
    <row r="10" spans="1:11" ht="20.25" customHeight="1">
      <c r="A10" s="1166"/>
      <c r="B10" s="1204"/>
      <c r="C10" s="97" t="s">
        <v>1092</v>
      </c>
      <c r="D10" s="98" t="s">
        <v>2278</v>
      </c>
      <c r="E10" s="99" t="s">
        <v>2279</v>
      </c>
      <c r="F10" s="103">
        <v>16</v>
      </c>
      <c r="G10" s="103">
        <v>16</v>
      </c>
      <c r="H10" s="102" t="s">
        <v>2268</v>
      </c>
      <c r="I10" s="180"/>
      <c r="J10" s="181"/>
    </row>
    <row r="11" spans="1:11" ht="20.25" customHeight="1">
      <c r="A11" s="1166"/>
      <c r="B11" s="1204"/>
      <c r="C11" s="97" t="s">
        <v>2280</v>
      </c>
      <c r="D11" s="104" t="s">
        <v>2281</v>
      </c>
      <c r="E11" s="99" t="s">
        <v>2279</v>
      </c>
      <c r="F11" s="105">
        <v>2</v>
      </c>
      <c r="G11" s="106">
        <v>2</v>
      </c>
      <c r="H11" s="102" t="s">
        <v>2268</v>
      </c>
      <c r="I11" s="180"/>
      <c r="J11" s="181"/>
    </row>
    <row r="12" spans="1:11" ht="20.25" customHeight="1">
      <c r="A12" s="1166"/>
      <c r="B12" s="1204"/>
      <c r="C12" s="97" t="s">
        <v>2282</v>
      </c>
      <c r="D12" s="97" t="s">
        <v>2283</v>
      </c>
      <c r="E12" s="107" t="s">
        <v>2279</v>
      </c>
      <c r="F12" s="105">
        <v>80</v>
      </c>
      <c r="G12" s="108">
        <v>30</v>
      </c>
      <c r="H12" s="109" t="s">
        <v>2273</v>
      </c>
      <c r="I12" s="180"/>
      <c r="J12" s="181"/>
    </row>
    <row r="13" spans="1:11" ht="20.25" customHeight="1">
      <c r="A13" s="1166"/>
      <c r="B13" s="1204"/>
      <c r="C13" s="97" t="s">
        <v>2284</v>
      </c>
      <c r="D13" s="97" t="s">
        <v>2270</v>
      </c>
      <c r="E13" s="107" t="s">
        <v>2267</v>
      </c>
      <c r="F13" s="100">
        <v>12500</v>
      </c>
      <c r="G13" s="101">
        <v>11000</v>
      </c>
      <c r="H13" s="109" t="s">
        <v>2268</v>
      </c>
      <c r="I13" s="180"/>
      <c r="J13" s="181"/>
    </row>
    <row r="14" spans="1:11" ht="20.25" customHeight="1">
      <c r="A14" s="1166"/>
      <c r="B14" s="1204"/>
      <c r="C14" s="110" t="s">
        <v>2285</v>
      </c>
      <c r="D14" s="110" t="s">
        <v>2286</v>
      </c>
      <c r="E14" s="30" t="s">
        <v>2279</v>
      </c>
      <c r="F14" s="111">
        <v>4</v>
      </c>
      <c r="G14" s="112">
        <v>4</v>
      </c>
      <c r="H14" s="113" t="s">
        <v>2268</v>
      </c>
      <c r="I14" s="180"/>
      <c r="J14" s="181"/>
      <c r="K14" s="181"/>
    </row>
    <row r="15" spans="1:11" ht="20.25" customHeight="1">
      <c r="A15" s="1166"/>
      <c r="B15" s="1204"/>
      <c r="C15" s="97" t="s">
        <v>2287</v>
      </c>
      <c r="D15" s="97" t="s">
        <v>2288</v>
      </c>
      <c r="E15" s="107" t="s">
        <v>2279</v>
      </c>
      <c r="F15" s="105">
        <v>5</v>
      </c>
      <c r="G15" s="108">
        <v>0</v>
      </c>
      <c r="H15" s="109" t="s">
        <v>2268</v>
      </c>
      <c r="I15" s="180"/>
      <c r="J15" s="181"/>
    </row>
    <row r="16" spans="1:11" ht="20.25" customHeight="1">
      <c r="A16" s="1167"/>
      <c r="B16" s="1205"/>
      <c r="C16" s="115" t="s">
        <v>2289</v>
      </c>
      <c r="D16" s="116" t="s">
        <v>2290</v>
      </c>
      <c r="E16" s="117" t="s">
        <v>2279</v>
      </c>
      <c r="F16" s="118">
        <v>8</v>
      </c>
      <c r="G16" s="119">
        <v>6</v>
      </c>
      <c r="H16" s="120" t="s">
        <v>2268</v>
      </c>
      <c r="I16" s="182"/>
      <c r="J16" s="183"/>
    </row>
    <row r="17" spans="1:10" ht="20.25" customHeight="1">
      <c r="A17" s="1168" t="s">
        <v>2291</v>
      </c>
      <c r="B17" s="1203" t="s">
        <v>75</v>
      </c>
      <c r="C17" s="121" t="s">
        <v>2265</v>
      </c>
      <c r="D17" s="122" t="s">
        <v>2266</v>
      </c>
      <c r="E17" s="93" t="s">
        <v>2267</v>
      </c>
      <c r="F17" s="94">
        <v>7500</v>
      </c>
      <c r="G17" s="95">
        <v>7500</v>
      </c>
      <c r="H17" s="91" t="s">
        <v>2268</v>
      </c>
      <c r="I17" s="178"/>
      <c r="J17" s="179"/>
    </row>
    <row r="18" spans="1:10" ht="20.25" customHeight="1">
      <c r="A18" s="1169"/>
      <c r="B18" s="1204"/>
      <c r="C18" s="1239" t="s">
        <v>2292</v>
      </c>
      <c r="D18" s="1239" t="s">
        <v>2270</v>
      </c>
      <c r="E18" s="99" t="s">
        <v>2267</v>
      </c>
      <c r="F18" s="100">
        <v>56000</v>
      </c>
      <c r="G18" s="100">
        <v>56000</v>
      </c>
      <c r="H18" s="124" t="s">
        <v>2273</v>
      </c>
      <c r="I18" s="180" t="s">
        <v>2293</v>
      </c>
      <c r="J18" s="181"/>
    </row>
    <row r="19" spans="1:10" ht="20.25" customHeight="1">
      <c r="A19" s="1169"/>
      <c r="B19" s="1204"/>
      <c r="C19" s="1240"/>
      <c r="D19" s="1240"/>
      <c r="E19" s="99" t="s">
        <v>2267</v>
      </c>
      <c r="F19" s="100">
        <v>68000</v>
      </c>
      <c r="G19" s="100">
        <v>68000</v>
      </c>
      <c r="H19" s="124" t="s">
        <v>2273</v>
      </c>
      <c r="I19" s="180" t="s">
        <v>2294</v>
      </c>
      <c r="J19" s="181"/>
    </row>
    <row r="20" spans="1:10" ht="20.25" customHeight="1">
      <c r="A20" s="1169"/>
      <c r="B20" s="1204"/>
      <c r="C20" s="1240"/>
      <c r="D20" s="1240"/>
      <c r="E20" s="99" t="s">
        <v>2267</v>
      </c>
      <c r="F20" s="100">
        <v>77000</v>
      </c>
      <c r="G20" s="100">
        <v>77000</v>
      </c>
      <c r="H20" s="124" t="s">
        <v>2273</v>
      </c>
      <c r="I20" s="180" t="s">
        <v>2295</v>
      </c>
      <c r="J20" s="181"/>
    </row>
    <row r="21" spans="1:10" ht="20.25" customHeight="1">
      <c r="A21" s="1169"/>
      <c r="B21" s="1204"/>
      <c r="C21" s="1240"/>
      <c r="D21" s="1240"/>
      <c r="E21" s="99" t="s">
        <v>2267</v>
      </c>
      <c r="F21" s="100">
        <v>93000</v>
      </c>
      <c r="G21" s="100">
        <v>93000</v>
      </c>
      <c r="H21" s="124" t="s">
        <v>2273</v>
      </c>
      <c r="I21" s="180" t="s">
        <v>2296</v>
      </c>
      <c r="J21" s="181"/>
    </row>
    <row r="22" spans="1:10" ht="20.25" customHeight="1">
      <c r="A22" s="1169"/>
      <c r="B22" s="1204"/>
      <c r="C22" s="1240"/>
      <c r="D22" s="1240"/>
      <c r="E22" s="99" t="s">
        <v>2267</v>
      </c>
      <c r="F22" s="100">
        <v>110000</v>
      </c>
      <c r="G22" s="100">
        <v>110000</v>
      </c>
      <c r="H22" s="124" t="s">
        <v>2273</v>
      </c>
      <c r="I22" s="180" t="s">
        <v>2297</v>
      </c>
      <c r="J22" s="181"/>
    </row>
    <row r="23" spans="1:10" ht="20.25" customHeight="1">
      <c r="A23" s="1169"/>
      <c r="B23" s="1204"/>
      <c r="C23" s="1240"/>
      <c r="D23" s="1240"/>
      <c r="E23" s="99" t="s">
        <v>2267</v>
      </c>
      <c r="F23" s="100">
        <v>117000</v>
      </c>
      <c r="G23" s="100">
        <v>117000</v>
      </c>
      <c r="H23" s="124" t="s">
        <v>2273</v>
      </c>
      <c r="I23" s="180" t="s">
        <v>2298</v>
      </c>
      <c r="J23" s="181"/>
    </row>
    <row r="24" spans="1:10" ht="20.25" customHeight="1">
      <c r="A24" s="1169"/>
      <c r="B24" s="1204"/>
      <c r="C24" s="1241"/>
      <c r="D24" s="1241"/>
      <c r="E24" s="99" t="s">
        <v>2267</v>
      </c>
      <c r="F24" s="100">
        <v>10300</v>
      </c>
      <c r="G24" s="100">
        <v>10300</v>
      </c>
      <c r="H24" s="124" t="s">
        <v>2268</v>
      </c>
      <c r="I24" s="180" t="s">
        <v>2299</v>
      </c>
      <c r="J24" s="181"/>
    </row>
    <row r="25" spans="1:10" ht="20.25" customHeight="1">
      <c r="A25" s="1169"/>
      <c r="B25" s="1204"/>
      <c r="C25" s="126" t="s">
        <v>2300</v>
      </c>
      <c r="D25" s="127" t="s">
        <v>2272</v>
      </c>
      <c r="E25" s="128" t="s">
        <v>2267</v>
      </c>
      <c r="F25" s="100">
        <v>50000</v>
      </c>
      <c r="G25" s="101">
        <v>50000</v>
      </c>
      <c r="H25" s="129" t="s">
        <v>2273</v>
      </c>
      <c r="I25" s="180"/>
      <c r="J25" s="181"/>
    </row>
    <row r="26" spans="1:10" ht="20.25" customHeight="1">
      <c r="A26" s="1169"/>
      <c r="B26" s="1204"/>
      <c r="C26" s="97" t="s">
        <v>2301</v>
      </c>
      <c r="D26" s="98" t="s">
        <v>2275</v>
      </c>
      <c r="E26" s="99" t="s">
        <v>2267</v>
      </c>
      <c r="F26" s="103">
        <v>350</v>
      </c>
      <c r="G26" s="103">
        <v>350</v>
      </c>
      <c r="H26" s="102" t="s">
        <v>2268</v>
      </c>
      <c r="I26" s="180"/>
      <c r="J26" s="181"/>
    </row>
    <row r="27" spans="1:10" ht="20.25" customHeight="1">
      <c r="A27" s="1169"/>
      <c r="B27" s="1204"/>
      <c r="C27" s="97" t="s">
        <v>2302</v>
      </c>
      <c r="D27" s="98" t="s">
        <v>2303</v>
      </c>
      <c r="E27" s="99" t="s">
        <v>2267</v>
      </c>
      <c r="F27" s="100">
        <v>2500</v>
      </c>
      <c r="G27" s="101">
        <v>2500</v>
      </c>
      <c r="H27" s="102" t="s">
        <v>2268</v>
      </c>
      <c r="I27" s="180"/>
      <c r="J27" s="181"/>
    </row>
    <row r="28" spans="1:10" ht="20.25" customHeight="1">
      <c r="A28" s="1169"/>
      <c r="B28" s="1204"/>
      <c r="C28" s="97" t="s">
        <v>1092</v>
      </c>
      <c r="D28" s="98" t="s">
        <v>2278</v>
      </c>
      <c r="E28" s="99" t="s">
        <v>2279</v>
      </c>
      <c r="F28" s="103">
        <v>16</v>
      </c>
      <c r="G28" s="103">
        <v>16</v>
      </c>
      <c r="H28" s="102" t="s">
        <v>2268</v>
      </c>
      <c r="I28" s="180"/>
      <c r="J28" s="181"/>
    </row>
    <row r="29" spans="1:10" ht="20.25" customHeight="1">
      <c r="A29" s="1169"/>
      <c r="B29" s="1204"/>
      <c r="C29" s="97" t="s">
        <v>2280</v>
      </c>
      <c r="D29" s="98" t="s">
        <v>2281</v>
      </c>
      <c r="E29" s="99" t="s">
        <v>2279</v>
      </c>
      <c r="F29" s="105">
        <v>2</v>
      </c>
      <c r="G29" s="108">
        <v>2</v>
      </c>
      <c r="H29" s="102" t="s">
        <v>2268</v>
      </c>
      <c r="I29" s="180"/>
      <c r="J29" s="181"/>
    </row>
    <row r="30" spans="1:10" ht="20.25" customHeight="1">
      <c r="A30" s="1169"/>
      <c r="B30" s="1204"/>
      <c r="C30" s="97" t="s">
        <v>2282</v>
      </c>
      <c r="D30" s="98" t="s">
        <v>2283</v>
      </c>
      <c r="E30" s="99" t="s">
        <v>2279</v>
      </c>
      <c r="F30" s="105">
        <v>80</v>
      </c>
      <c r="G30" s="108">
        <v>30</v>
      </c>
      <c r="H30" s="102" t="s">
        <v>2273</v>
      </c>
      <c r="I30" s="180"/>
      <c r="J30" s="181"/>
    </row>
    <row r="31" spans="1:10" ht="20.25" customHeight="1">
      <c r="A31" s="1169"/>
      <c r="B31" s="1204"/>
      <c r="C31" s="130" t="s">
        <v>2285</v>
      </c>
      <c r="D31" s="131" t="s">
        <v>2286</v>
      </c>
      <c r="E31" s="132" t="s">
        <v>2279</v>
      </c>
      <c r="F31" s="133">
        <v>4</v>
      </c>
      <c r="G31" s="134">
        <v>4</v>
      </c>
      <c r="H31" s="135" t="s">
        <v>2268</v>
      </c>
      <c r="I31" s="184"/>
      <c r="J31" s="185"/>
    </row>
    <row r="32" spans="1:10" ht="20.25" customHeight="1">
      <c r="A32" s="1169"/>
      <c r="B32" s="1204"/>
      <c r="C32" s="97" t="s">
        <v>2287</v>
      </c>
      <c r="D32" s="97" t="s">
        <v>2304</v>
      </c>
      <c r="E32" s="107" t="s">
        <v>2279</v>
      </c>
      <c r="F32" s="105">
        <v>5</v>
      </c>
      <c r="G32" s="108">
        <v>0</v>
      </c>
      <c r="H32" s="109" t="s">
        <v>2268</v>
      </c>
      <c r="I32" s="180"/>
      <c r="J32" s="181"/>
    </row>
    <row r="33" spans="1:10" ht="20.25" customHeight="1">
      <c r="A33" s="1170"/>
      <c r="B33" s="1205"/>
      <c r="C33" s="115" t="s">
        <v>2289</v>
      </c>
      <c r="D33" s="116" t="s">
        <v>2290</v>
      </c>
      <c r="E33" s="117" t="s">
        <v>2279</v>
      </c>
      <c r="F33" s="118">
        <v>8</v>
      </c>
      <c r="G33" s="119">
        <v>6</v>
      </c>
      <c r="H33" s="120" t="s">
        <v>2268</v>
      </c>
      <c r="I33" s="182"/>
      <c r="J33" s="183"/>
    </row>
    <row r="34" spans="1:10" ht="20.25" customHeight="1">
      <c r="A34" s="1168" t="s">
        <v>2291</v>
      </c>
      <c r="B34" s="1203" t="s">
        <v>2305</v>
      </c>
      <c r="C34" s="137" t="s">
        <v>2269</v>
      </c>
      <c r="D34" s="137" t="s">
        <v>2270</v>
      </c>
      <c r="E34" s="138" t="s">
        <v>2306</v>
      </c>
      <c r="F34" s="139">
        <v>250</v>
      </c>
      <c r="G34" s="140">
        <v>220</v>
      </c>
      <c r="H34" s="96" t="s">
        <v>2268</v>
      </c>
      <c r="I34" s="178"/>
      <c r="J34" s="179"/>
    </row>
    <row r="35" spans="1:10" ht="20.25" customHeight="1">
      <c r="A35" s="1169"/>
      <c r="B35" s="1204"/>
      <c r="C35" s="141" t="s">
        <v>2307</v>
      </c>
      <c r="D35" s="141" t="s">
        <v>2308</v>
      </c>
      <c r="E35" s="107" t="s">
        <v>2306</v>
      </c>
      <c r="F35" s="105">
        <v>300</v>
      </c>
      <c r="G35" s="108">
        <v>200</v>
      </c>
      <c r="H35" s="102" t="s">
        <v>2273</v>
      </c>
      <c r="I35" s="180"/>
      <c r="J35" s="181"/>
    </row>
    <row r="36" spans="1:10" ht="20.25" customHeight="1">
      <c r="A36" s="1169"/>
      <c r="B36" s="1204"/>
      <c r="C36" s="142" t="s">
        <v>2309</v>
      </c>
      <c r="D36" s="142" t="s">
        <v>2310</v>
      </c>
      <c r="E36" s="143" t="s">
        <v>2306</v>
      </c>
      <c r="F36" s="144">
        <v>550</v>
      </c>
      <c r="G36" s="145">
        <v>500</v>
      </c>
      <c r="H36" s="146" t="s">
        <v>2273</v>
      </c>
      <c r="I36" s="180"/>
      <c r="J36" s="181"/>
    </row>
    <row r="37" spans="1:10" ht="20.25" customHeight="1">
      <c r="A37" s="1169"/>
      <c r="B37" s="1204"/>
      <c r="C37" s="97" t="s">
        <v>2311</v>
      </c>
      <c r="D37" s="141" t="s">
        <v>2312</v>
      </c>
      <c r="E37" s="107" t="s">
        <v>2306</v>
      </c>
      <c r="F37" s="111">
        <v>900</v>
      </c>
      <c r="G37" s="108">
        <v>900</v>
      </c>
      <c r="H37" s="102" t="s">
        <v>2273</v>
      </c>
      <c r="I37" s="180" t="s">
        <v>2313</v>
      </c>
      <c r="J37" s="181"/>
    </row>
    <row r="38" spans="1:10" ht="20.25" customHeight="1">
      <c r="A38" s="1170"/>
      <c r="B38" s="1205"/>
      <c r="C38" s="147" t="s">
        <v>2314</v>
      </c>
      <c r="D38" s="148" t="s">
        <v>2315</v>
      </c>
      <c r="E38" s="149" t="s">
        <v>2279</v>
      </c>
      <c r="F38" s="150">
        <v>5</v>
      </c>
      <c r="G38" s="151">
        <v>5</v>
      </c>
      <c r="H38" s="146" t="s">
        <v>2268</v>
      </c>
      <c r="I38" s="186"/>
      <c r="J38" s="187"/>
    </row>
    <row r="39" spans="1:10" ht="20.25" customHeight="1">
      <c r="A39" s="1171" t="s">
        <v>2264</v>
      </c>
      <c r="B39" s="1203" t="s">
        <v>145</v>
      </c>
      <c r="C39" s="121" t="s">
        <v>2269</v>
      </c>
      <c r="D39" s="121" t="s">
        <v>2316</v>
      </c>
      <c r="E39" s="138" t="s">
        <v>2306</v>
      </c>
      <c r="F39" s="139">
        <v>250</v>
      </c>
      <c r="G39" s="140">
        <v>200</v>
      </c>
      <c r="H39" s="91" t="s">
        <v>2268</v>
      </c>
      <c r="I39" s="1137" t="s">
        <v>2317</v>
      </c>
      <c r="J39" s="1137"/>
    </row>
    <row r="40" spans="1:10" ht="20.25" customHeight="1">
      <c r="A40" s="1172"/>
      <c r="B40" s="1204"/>
      <c r="C40" s="97" t="s">
        <v>2318</v>
      </c>
      <c r="D40" s="97" t="s">
        <v>2319</v>
      </c>
      <c r="E40" s="107" t="s">
        <v>2306</v>
      </c>
      <c r="F40" s="105">
        <v>400</v>
      </c>
      <c r="G40" s="108">
        <v>400</v>
      </c>
      <c r="H40" s="109" t="s">
        <v>2273</v>
      </c>
      <c r="I40" s="1138"/>
      <c r="J40" s="1138"/>
    </row>
    <row r="41" spans="1:10" ht="20.25" customHeight="1">
      <c r="A41" s="1172"/>
      <c r="B41" s="1204"/>
      <c r="C41" s="97" t="s">
        <v>2320</v>
      </c>
      <c r="D41" s="97" t="s">
        <v>2321</v>
      </c>
      <c r="E41" s="107" t="s">
        <v>2306</v>
      </c>
      <c r="F41" s="105">
        <v>500</v>
      </c>
      <c r="G41" s="108">
        <v>500</v>
      </c>
      <c r="H41" s="109" t="s">
        <v>2273</v>
      </c>
      <c r="I41" s="1138"/>
      <c r="J41" s="1138"/>
    </row>
    <row r="42" spans="1:10" ht="20.25" customHeight="1">
      <c r="A42" s="1173"/>
      <c r="B42" s="1205"/>
      <c r="C42" s="152" t="s">
        <v>1092</v>
      </c>
      <c r="D42" s="152" t="s">
        <v>2322</v>
      </c>
      <c r="E42" s="153" t="s">
        <v>2306</v>
      </c>
      <c r="F42" s="154">
        <v>15</v>
      </c>
      <c r="G42" s="155">
        <v>15</v>
      </c>
      <c r="H42" s="156" t="s">
        <v>2268</v>
      </c>
      <c r="I42" s="1139" t="s">
        <v>2317</v>
      </c>
      <c r="J42" s="1139"/>
    </row>
    <row r="43" spans="1:10" ht="20.25" customHeight="1">
      <c r="A43" s="1171" t="s">
        <v>2323</v>
      </c>
      <c r="B43" s="1203" t="s">
        <v>138</v>
      </c>
      <c r="C43" s="126" t="s">
        <v>2324</v>
      </c>
      <c r="D43" s="126" t="s">
        <v>2325</v>
      </c>
      <c r="E43" s="157" t="s">
        <v>2326</v>
      </c>
      <c r="F43" s="158">
        <v>1100</v>
      </c>
      <c r="G43" s="159">
        <v>800</v>
      </c>
      <c r="H43" s="160" t="s">
        <v>2268</v>
      </c>
      <c r="I43" s="190"/>
      <c r="J43" s="191"/>
    </row>
    <row r="44" spans="1:10" ht="20.25" customHeight="1">
      <c r="A44" s="1172"/>
      <c r="B44" s="1204"/>
      <c r="C44" s="97" t="s">
        <v>2265</v>
      </c>
      <c r="D44" s="97" t="s">
        <v>2325</v>
      </c>
      <c r="E44" s="107" t="s">
        <v>2326</v>
      </c>
      <c r="F44" s="105">
        <v>500</v>
      </c>
      <c r="G44" s="108">
        <v>500</v>
      </c>
      <c r="H44" s="109" t="s">
        <v>2268</v>
      </c>
      <c r="I44" s="180"/>
      <c r="J44" s="192"/>
    </row>
    <row r="45" spans="1:10" ht="20.25" customHeight="1">
      <c r="A45" s="1172"/>
      <c r="B45" s="1204"/>
      <c r="C45" s="97" t="s">
        <v>2327</v>
      </c>
      <c r="D45" s="97" t="s">
        <v>2272</v>
      </c>
      <c r="E45" s="107" t="s">
        <v>2326</v>
      </c>
      <c r="F45" s="97">
        <v>900</v>
      </c>
      <c r="G45" s="97">
        <v>600</v>
      </c>
      <c r="H45" s="97" t="s">
        <v>2273</v>
      </c>
      <c r="I45" s="180"/>
      <c r="J45" s="192"/>
    </row>
    <row r="46" spans="1:10" ht="20.25" customHeight="1">
      <c r="A46" s="1172"/>
      <c r="B46" s="1204"/>
      <c r="C46" s="97" t="s">
        <v>2328</v>
      </c>
      <c r="D46" s="97" t="s">
        <v>2329</v>
      </c>
      <c r="E46" s="107" t="s">
        <v>2279</v>
      </c>
      <c r="F46" s="105">
        <v>60</v>
      </c>
      <c r="G46" s="108">
        <v>60</v>
      </c>
      <c r="H46" s="109" t="s">
        <v>2273</v>
      </c>
      <c r="I46" s="180"/>
      <c r="J46" s="192"/>
    </row>
    <row r="47" spans="1:10" ht="20.25" customHeight="1">
      <c r="A47" s="1172"/>
      <c r="B47" s="1204"/>
      <c r="C47" s="97" t="s">
        <v>2330</v>
      </c>
      <c r="D47" s="97" t="s">
        <v>2331</v>
      </c>
      <c r="E47" s="107" t="s">
        <v>2326</v>
      </c>
      <c r="F47" s="105">
        <v>900</v>
      </c>
      <c r="G47" s="108">
        <v>600</v>
      </c>
      <c r="H47" s="109" t="s">
        <v>2273</v>
      </c>
      <c r="I47" s="180"/>
      <c r="J47" s="192"/>
    </row>
    <row r="48" spans="1:10" ht="20.25" customHeight="1">
      <c r="A48" s="1172"/>
      <c r="B48" s="1204"/>
      <c r="C48" s="97" t="s">
        <v>2332</v>
      </c>
      <c r="D48" s="161" t="s">
        <v>2283</v>
      </c>
      <c r="E48" s="107" t="s">
        <v>2326</v>
      </c>
      <c r="F48" s="105">
        <v>900</v>
      </c>
      <c r="G48" s="108">
        <v>800</v>
      </c>
      <c r="H48" s="109" t="s">
        <v>2273</v>
      </c>
      <c r="I48" s="180"/>
      <c r="J48" s="192"/>
    </row>
    <row r="49" spans="1:10" ht="20.25" customHeight="1">
      <c r="A49" s="1172"/>
      <c r="B49" s="1204"/>
      <c r="C49" s="97" t="s">
        <v>2333</v>
      </c>
      <c r="D49" s="97" t="s">
        <v>2334</v>
      </c>
      <c r="E49" s="107" t="s">
        <v>2326</v>
      </c>
      <c r="F49" s="105">
        <v>900</v>
      </c>
      <c r="G49" s="108">
        <v>600</v>
      </c>
      <c r="H49" s="109" t="s">
        <v>2273</v>
      </c>
      <c r="I49" s="180"/>
      <c r="J49" s="192"/>
    </row>
    <row r="50" spans="1:10" ht="20.25" customHeight="1">
      <c r="A50" s="1172"/>
      <c r="B50" s="1204"/>
      <c r="C50" s="97" t="s">
        <v>2335</v>
      </c>
      <c r="D50" s="97" t="s">
        <v>2336</v>
      </c>
      <c r="E50" s="107" t="s">
        <v>2326</v>
      </c>
      <c r="F50" s="105">
        <v>950</v>
      </c>
      <c r="G50" s="108">
        <v>650</v>
      </c>
      <c r="H50" s="109" t="s">
        <v>2273</v>
      </c>
      <c r="I50" s="180"/>
      <c r="J50" s="192"/>
    </row>
    <row r="51" spans="1:10" ht="20.25" customHeight="1">
      <c r="A51" s="1172"/>
      <c r="B51" s="1204"/>
      <c r="C51" s="162" t="s">
        <v>2337</v>
      </c>
      <c r="D51" s="97" t="s">
        <v>2338</v>
      </c>
      <c r="E51" s="107" t="s">
        <v>2326</v>
      </c>
      <c r="F51" s="105">
        <v>1500</v>
      </c>
      <c r="G51" s="108">
        <v>900</v>
      </c>
      <c r="H51" s="109" t="s">
        <v>2273</v>
      </c>
      <c r="I51" s="180"/>
      <c r="J51" s="192"/>
    </row>
    <row r="52" spans="1:10" ht="20.25" customHeight="1">
      <c r="A52" s="1172"/>
      <c r="B52" s="1204"/>
      <c r="C52" s="162" t="s">
        <v>2339</v>
      </c>
      <c r="D52" s="97" t="s">
        <v>2340</v>
      </c>
      <c r="E52" s="107" t="s">
        <v>2279</v>
      </c>
      <c r="F52" s="105">
        <v>20</v>
      </c>
      <c r="G52" s="108">
        <v>20</v>
      </c>
      <c r="H52" s="109" t="s">
        <v>2268</v>
      </c>
      <c r="I52" s="180"/>
      <c r="J52" s="192"/>
    </row>
    <row r="53" spans="1:10" ht="20.25" customHeight="1">
      <c r="A53" s="1172"/>
      <c r="B53" s="1204"/>
      <c r="C53" s="162" t="s">
        <v>2341</v>
      </c>
      <c r="D53" s="97" t="s">
        <v>2342</v>
      </c>
      <c r="E53" s="107" t="s">
        <v>2279</v>
      </c>
      <c r="F53" s="105">
        <v>10</v>
      </c>
      <c r="G53" s="108">
        <v>10</v>
      </c>
      <c r="H53" s="109" t="s">
        <v>2268</v>
      </c>
      <c r="I53" s="180"/>
      <c r="J53" s="192"/>
    </row>
    <row r="54" spans="1:10" ht="20.25" customHeight="1">
      <c r="A54" s="1172"/>
      <c r="B54" s="1204"/>
      <c r="C54" s="162" t="s">
        <v>2343</v>
      </c>
      <c r="D54" s="163" t="s">
        <v>2344</v>
      </c>
      <c r="E54" s="107" t="s">
        <v>2279</v>
      </c>
      <c r="F54" s="105">
        <v>15</v>
      </c>
      <c r="G54" s="105">
        <v>15</v>
      </c>
      <c r="H54" s="109" t="s">
        <v>2268</v>
      </c>
      <c r="I54" s="180"/>
      <c r="J54" s="192"/>
    </row>
    <row r="55" spans="1:10" ht="20.25" customHeight="1">
      <c r="A55" s="1172"/>
      <c r="B55" s="1204"/>
      <c r="C55" s="162" t="s">
        <v>2345</v>
      </c>
      <c r="D55" s="97" t="s">
        <v>2346</v>
      </c>
      <c r="E55" s="107" t="s">
        <v>2279</v>
      </c>
      <c r="F55" s="105">
        <v>15</v>
      </c>
      <c r="G55" s="108">
        <v>15</v>
      </c>
      <c r="H55" s="109" t="s">
        <v>2268</v>
      </c>
      <c r="I55" s="180"/>
      <c r="J55" s="192"/>
    </row>
    <row r="56" spans="1:10" ht="20.25" customHeight="1">
      <c r="A56" s="1172"/>
      <c r="B56" s="1204"/>
      <c r="C56" s="162" t="s">
        <v>2347</v>
      </c>
      <c r="D56" s="97" t="s">
        <v>2348</v>
      </c>
      <c r="E56" s="107" t="s">
        <v>2326</v>
      </c>
      <c r="F56" s="105">
        <v>50</v>
      </c>
      <c r="G56" s="108">
        <v>50</v>
      </c>
      <c r="H56" s="109" t="s">
        <v>2273</v>
      </c>
      <c r="I56" s="180"/>
      <c r="J56" s="192"/>
    </row>
    <row r="57" spans="1:10" ht="20.25" customHeight="1">
      <c r="A57" s="1172"/>
      <c r="B57" s="1204"/>
      <c r="C57" s="162" t="s">
        <v>2349</v>
      </c>
      <c r="D57" s="97" t="s">
        <v>2350</v>
      </c>
      <c r="E57" s="107" t="s">
        <v>2279</v>
      </c>
      <c r="F57" s="105"/>
      <c r="G57" s="108"/>
      <c r="H57" s="109"/>
      <c r="I57" s="193">
        <v>0.12</v>
      </c>
      <c r="J57" s="192"/>
    </row>
    <row r="58" spans="1:10" ht="20.25" customHeight="1">
      <c r="A58" s="1173"/>
      <c r="B58" s="1205"/>
      <c r="C58" s="164" t="s">
        <v>2351</v>
      </c>
      <c r="D58" s="152" t="s">
        <v>2350</v>
      </c>
      <c r="E58" s="153" t="s">
        <v>2279</v>
      </c>
      <c r="F58" s="154"/>
      <c r="G58" s="155"/>
      <c r="H58" s="156"/>
      <c r="I58" s="194">
        <v>0.03</v>
      </c>
      <c r="J58" s="195"/>
    </row>
    <row r="59" spans="1:10" ht="20.25" customHeight="1">
      <c r="A59" s="1168" t="s">
        <v>2291</v>
      </c>
      <c r="B59" s="1203" t="s">
        <v>2352</v>
      </c>
      <c r="C59" s="165" t="s">
        <v>2309</v>
      </c>
      <c r="D59" s="166" t="s">
        <v>2310</v>
      </c>
      <c r="E59" s="93" t="s">
        <v>2353</v>
      </c>
      <c r="F59" s="94">
        <v>8000</v>
      </c>
      <c r="G59" s="95">
        <v>5000</v>
      </c>
      <c r="H59" s="96" t="s">
        <v>2273</v>
      </c>
      <c r="I59" s="178"/>
      <c r="J59" s="179"/>
    </row>
    <row r="60" spans="1:10" ht="20.25" customHeight="1">
      <c r="A60" s="1169"/>
      <c r="B60" s="1204"/>
      <c r="C60" s="167" t="s">
        <v>2269</v>
      </c>
      <c r="D60" s="168" t="s">
        <v>2270</v>
      </c>
      <c r="E60" s="99" t="s">
        <v>2353</v>
      </c>
      <c r="F60" s="100">
        <v>5350</v>
      </c>
      <c r="G60" s="101">
        <v>4980</v>
      </c>
      <c r="H60" s="102" t="s">
        <v>2268</v>
      </c>
      <c r="I60" s="180"/>
      <c r="J60" s="181"/>
    </row>
    <row r="61" spans="1:10" ht="20.25" customHeight="1">
      <c r="A61" s="1169"/>
      <c r="B61" s="1204"/>
      <c r="C61" s="167" t="s">
        <v>2265</v>
      </c>
      <c r="D61" s="168" t="s">
        <v>2266</v>
      </c>
      <c r="E61" s="99" t="s">
        <v>2353</v>
      </c>
      <c r="F61" s="100">
        <v>2200</v>
      </c>
      <c r="G61" s="101">
        <v>1700</v>
      </c>
      <c r="H61" s="102" t="s">
        <v>2268</v>
      </c>
      <c r="I61" s="180"/>
      <c r="J61" s="181"/>
    </row>
    <row r="62" spans="1:10" ht="20.25" customHeight="1">
      <c r="A62" s="1169"/>
      <c r="B62" s="1204"/>
      <c r="C62" s="167" t="s">
        <v>2354</v>
      </c>
      <c r="D62" s="168" t="s">
        <v>2278</v>
      </c>
      <c r="E62" s="99" t="s">
        <v>2353</v>
      </c>
      <c r="F62" s="105">
        <v>600</v>
      </c>
      <c r="G62" s="108">
        <v>400</v>
      </c>
      <c r="H62" s="102" t="s">
        <v>2268</v>
      </c>
      <c r="I62" s="180"/>
      <c r="J62" s="181"/>
    </row>
    <row r="63" spans="1:10" ht="20.25" customHeight="1">
      <c r="A63" s="1169"/>
      <c r="B63" s="1204"/>
      <c r="C63" s="169" t="s">
        <v>2355</v>
      </c>
      <c r="D63" s="170" t="s">
        <v>2356</v>
      </c>
      <c r="E63" s="99" t="s">
        <v>2353</v>
      </c>
      <c r="F63" s="100">
        <v>6000</v>
      </c>
      <c r="G63" s="100">
        <v>6000</v>
      </c>
      <c r="H63" s="102" t="s">
        <v>2357</v>
      </c>
      <c r="I63" s="180"/>
      <c r="J63" s="181"/>
    </row>
    <row r="64" spans="1:10" ht="20.25" customHeight="1">
      <c r="A64" s="1169"/>
      <c r="B64" s="1204"/>
      <c r="C64" s="171" t="s">
        <v>2358</v>
      </c>
      <c r="D64" s="172" t="s">
        <v>2278</v>
      </c>
      <c r="E64" s="99" t="s">
        <v>2353</v>
      </c>
      <c r="F64" s="100">
        <v>2100</v>
      </c>
      <c r="G64" s="101">
        <v>2000</v>
      </c>
      <c r="H64" s="102" t="s">
        <v>2268</v>
      </c>
      <c r="I64" s="180" t="s">
        <v>2359</v>
      </c>
      <c r="J64" s="181"/>
    </row>
    <row r="65" spans="1:10" ht="20.25" customHeight="1">
      <c r="A65" s="1169"/>
      <c r="B65" s="1204"/>
      <c r="C65" s="171" t="s">
        <v>2358</v>
      </c>
      <c r="D65" s="171" t="s">
        <v>2278</v>
      </c>
      <c r="E65" s="107" t="s">
        <v>2353</v>
      </c>
      <c r="F65" s="100">
        <v>5000</v>
      </c>
      <c r="G65" s="101">
        <v>5000</v>
      </c>
      <c r="H65" s="109" t="s">
        <v>2268</v>
      </c>
      <c r="I65" s="180" t="s">
        <v>2360</v>
      </c>
      <c r="J65" s="181"/>
    </row>
    <row r="66" spans="1:10" ht="20.25" customHeight="1">
      <c r="A66" s="1169"/>
      <c r="B66" s="1204"/>
      <c r="C66" s="171" t="s">
        <v>2361</v>
      </c>
      <c r="D66" s="196" t="s">
        <v>2362</v>
      </c>
      <c r="E66" s="107" t="s">
        <v>2353</v>
      </c>
      <c r="F66" s="197">
        <v>800</v>
      </c>
      <c r="G66" s="198">
        <v>800</v>
      </c>
      <c r="H66" s="109" t="s">
        <v>2268</v>
      </c>
      <c r="I66" s="186"/>
      <c r="J66" s="228"/>
    </row>
    <row r="67" spans="1:10" ht="20.25" customHeight="1">
      <c r="A67" s="1169"/>
      <c r="B67" s="1204"/>
      <c r="C67" s="171" t="s">
        <v>2339</v>
      </c>
      <c r="D67" s="171" t="s">
        <v>2340</v>
      </c>
      <c r="E67" s="199" t="s">
        <v>2353</v>
      </c>
      <c r="F67" s="200">
        <v>1600</v>
      </c>
      <c r="G67" s="198">
        <v>1200</v>
      </c>
      <c r="H67" s="201" t="s">
        <v>2268</v>
      </c>
      <c r="I67" s="186"/>
      <c r="J67" s="228"/>
    </row>
    <row r="68" spans="1:10" ht="20.25" customHeight="1">
      <c r="A68" s="1169"/>
      <c r="B68" s="1204"/>
      <c r="C68" s="171" t="s">
        <v>2363</v>
      </c>
      <c r="D68" s="196" t="s">
        <v>2364</v>
      </c>
      <c r="E68" s="199" t="s">
        <v>2279</v>
      </c>
      <c r="F68" s="200">
        <v>15</v>
      </c>
      <c r="G68" s="198">
        <v>0</v>
      </c>
      <c r="H68" s="201" t="s">
        <v>2268</v>
      </c>
      <c r="I68" s="186"/>
      <c r="J68" s="228"/>
    </row>
    <row r="69" spans="1:10" ht="20.25" customHeight="1">
      <c r="A69" s="1170"/>
      <c r="B69" s="1205"/>
      <c r="C69" s="156" t="s">
        <v>2289</v>
      </c>
      <c r="D69" s="202" t="s">
        <v>2290</v>
      </c>
      <c r="E69" s="153" t="s">
        <v>2353</v>
      </c>
      <c r="F69" s="154">
        <v>1800</v>
      </c>
      <c r="G69" s="155">
        <v>1500</v>
      </c>
      <c r="H69" s="203" t="s">
        <v>2268</v>
      </c>
      <c r="I69" s="229"/>
      <c r="J69" s="230"/>
    </row>
    <row r="70" spans="1:10" ht="20.25" customHeight="1">
      <c r="A70" s="1165" t="s">
        <v>2264</v>
      </c>
      <c r="B70" s="1203" t="s">
        <v>2137</v>
      </c>
      <c r="C70" s="165" t="s">
        <v>2309</v>
      </c>
      <c r="D70" s="166" t="s">
        <v>2310</v>
      </c>
      <c r="E70" s="93" t="s">
        <v>2353</v>
      </c>
      <c r="F70" s="94">
        <v>8000</v>
      </c>
      <c r="G70" s="95">
        <v>5000</v>
      </c>
      <c r="H70" s="96" t="s">
        <v>2273</v>
      </c>
      <c r="I70" s="178"/>
      <c r="J70" s="179"/>
    </row>
    <row r="71" spans="1:10" ht="20.25" customHeight="1">
      <c r="A71" s="1166"/>
      <c r="B71" s="1204"/>
      <c r="C71" s="167" t="s">
        <v>2269</v>
      </c>
      <c r="D71" s="168" t="s">
        <v>2270</v>
      </c>
      <c r="E71" s="99" t="s">
        <v>2353</v>
      </c>
      <c r="F71" s="100">
        <v>4350</v>
      </c>
      <c r="G71" s="101">
        <v>3980</v>
      </c>
      <c r="H71" s="102" t="s">
        <v>2268</v>
      </c>
      <c r="I71" s="180"/>
      <c r="J71" s="181"/>
    </row>
    <row r="72" spans="1:10" ht="20.25" customHeight="1">
      <c r="A72" s="1166"/>
      <c r="B72" s="1204"/>
      <c r="C72" s="167" t="s">
        <v>2265</v>
      </c>
      <c r="D72" s="168" t="s">
        <v>2266</v>
      </c>
      <c r="E72" s="99" t="s">
        <v>2353</v>
      </c>
      <c r="F72" s="100">
        <v>2000</v>
      </c>
      <c r="G72" s="101">
        <v>1500</v>
      </c>
      <c r="H72" s="102" t="s">
        <v>2268</v>
      </c>
      <c r="I72" s="180"/>
      <c r="J72" s="181"/>
    </row>
    <row r="73" spans="1:10" ht="20.25" customHeight="1">
      <c r="A73" s="1166"/>
      <c r="B73" s="1204"/>
      <c r="C73" s="167" t="s">
        <v>2354</v>
      </c>
      <c r="D73" s="168" t="s">
        <v>2278</v>
      </c>
      <c r="E73" s="99" t="s">
        <v>2353</v>
      </c>
      <c r="F73" s="105">
        <v>600</v>
      </c>
      <c r="G73" s="108">
        <v>500</v>
      </c>
      <c r="H73" s="102" t="s">
        <v>2268</v>
      </c>
      <c r="I73" s="180"/>
      <c r="J73" s="181"/>
    </row>
    <row r="74" spans="1:10" ht="20.25" customHeight="1">
      <c r="A74" s="1166"/>
      <c r="B74" s="1204"/>
      <c r="C74" s="169" t="s">
        <v>2355</v>
      </c>
      <c r="D74" s="170" t="s">
        <v>2356</v>
      </c>
      <c r="E74" s="99" t="s">
        <v>2353</v>
      </c>
      <c r="F74" s="100">
        <v>4000</v>
      </c>
      <c r="G74" s="100">
        <v>4000</v>
      </c>
      <c r="H74" s="102" t="s">
        <v>2357</v>
      </c>
      <c r="I74" s="180"/>
      <c r="J74" s="181"/>
    </row>
    <row r="75" spans="1:10" ht="20.25" customHeight="1">
      <c r="A75" s="1166"/>
      <c r="B75" s="1204"/>
      <c r="C75" s="204" t="s">
        <v>2358</v>
      </c>
      <c r="D75" s="204" t="s">
        <v>2278</v>
      </c>
      <c r="E75" s="99" t="s">
        <v>2353</v>
      </c>
      <c r="F75" s="100">
        <v>2100</v>
      </c>
      <c r="G75" s="101">
        <v>2000</v>
      </c>
      <c r="H75" s="102" t="s">
        <v>2268</v>
      </c>
      <c r="I75" s="180"/>
      <c r="J75" s="181"/>
    </row>
    <row r="76" spans="1:10" ht="20.25" customHeight="1">
      <c r="A76" s="1166"/>
      <c r="B76" s="1204"/>
      <c r="C76" s="171" t="s">
        <v>2363</v>
      </c>
      <c r="D76" s="163" t="s">
        <v>2364</v>
      </c>
      <c r="E76" s="30" t="s">
        <v>2279</v>
      </c>
      <c r="F76" s="205">
        <v>15</v>
      </c>
      <c r="G76" s="101">
        <v>0</v>
      </c>
      <c r="H76" s="113" t="s">
        <v>2268</v>
      </c>
      <c r="I76" s="180"/>
      <c r="J76" s="181"/>
    </row>
    <row r="77" spans="1:10" ht="20.25" customHeight="1">
      <c r="A77" s="1166"/>
      <c r="B77" s="1204"/>
      <c r="C77" s="109" t="s">
        <v>2365</v>
      </c>
      <c r="D77" s="206" t="s">
        <v>2366</v>
      </c>
      <c r="E77" s="207" t="s">
        <v>2353</v>
      </c>
      <c r="F77" s="150">
        <v>1000</v>
      </c>
      <c r="G77" s="151">
        <v>1000</v>
      </c>
      <c r="H77" s="208" t="s">
        <v>2268</v>
      </c>
      <c r="I77" s="180"/>
      <c r="J77" s="181"/>
    </row>
    <row r="78" spans="1:10" ht="20.25" customHeight="1">
      <c r="A78" s="1166"/>
      <c r="B78" s="1204"/>
      <c r="C78" s="109" t="s">
        <v>2289</v>
      </c>
      <c r="D78" s="209" t="s">
        <v>2290</v>
      </c>
      <c r="E78" s="107" t="s">
        <v>2353</v>
      </c>
      <c r="F78" s="105">
        <v>1500</v>
      </c>
      <c r="G78" s="108">
        <v>1300</v>
      </c>
      <c r="H78" s="109" t="s">
        <v>2268</v>
      </c>
      <c r="I78" s="186"/>
      <c r="J78" s="228"/>
    </row>
    <row r="79" spans="1:10" ht="20.25" customHeight="1">
      <c r="A79" s="1167"/>
      <c r="B79" s="1205"/>
      <c r="C79" s="210" t="s">
        <v>2339</v>
      </c>
      <c r="D79" s="210" t="s">
        <v>2340</v>
      </c>
      <c r="E79" s="211" t="s">
        <v>2353</v>
      </c>
      <c r="F79" s="212">
        <v>800</v>
      </c>
      <c r="G79" s="213">
        <v>800</v>
      </c>
      <c r="H79" s="135" t="s">
        <v>2268</v>
      </c>
      <c r="I79" s="186"/>
      <c r="J79" s="228"/>
    </row>
    <row r="80" spans="1:10" ht="20.25" customHeight="1">
      <c r="A80" s="1168" t="s">
        <v>2291</v>
      </c>
      <c r="B80" s="1203" t="s">
        <v>96</v>
      </c>
      <c r="C80" s="214" t="s">
        <v>2367</v>
      </c>
      <c r="D80" s="214" t="s">
        <v>2272</v>
      </c>
      <c r="E80" s="138" t="s">
        <v>2368</v>
      </c>
      <c r="F80" s="94">
        <v>3300</v>
      </c>
      <c r="G80" s="95">
        <v>2650</v>
      </c>
      <c r="H80" s="91" t="s">
        <v>2273</v>
      </c>
      <c r="I80" s="231" t="s">
        <v>1</v>
      </c>
      <c r="J80" s="179"/>
    </row>
    <row r="81" spans="1:10" ht="20.25" customHeight="1">
      <c r="A81" s="1169"/>
      <c r="B81" s="1204"/>
      <c r="C81" s="97" t="s">
        <v>2369</v>
      </c>
      <c r="D81" s="97" t="s">
        <v>2266</v>
      </c>
      <c r="E81" s="107" t="s">
        <v>2368</v>
      </c>
      <c r="F81" s="105">
        <v>380</v>
      </c>
      <c r="G81" s="108">
        <v>380</v>
      </c>
      <c r="H81" s="109" t="s">
        <v>2370</v>
      </c>
      <c r="I81" s="180"/>
      <c r="J81" s="181"/>
    </row>
    <row r="82" spans="1:10" ht="20.25" customHeight="1">
      <c r="A82" s="1169"/>
      <c r="B82" s="1204"/>
      <c r="C82" s="97" t="s">
        <v>2371</v>
      </c>
      <c r="D82" s="97" t="s">
        <v>2308</v>
      </c>
      <c r="E82" s="107" t="s">
        <v>2279</v>
      </c>
      <c r="F82" s="105">
        <v>8</v>
      </c>
      <c r="G82" s="108">
        <v>0</v>
      </c>
      <c r="H82" s="102" t="s">
        <v>2273</v>
      </c>
      <c r="I82" s="180"/>
      <c r="J82" s="181"/>
    </row>
    <row r="83" spans="1:10" ht="20.25" customHeight="1">
      <c r="A83" s="1169"/>
      <c r="B83" s="1204"/>
      <c r="C83" s="97" t="s">
        <v>2372</v>
      </c>
      <c r="D83" s="161" t="s">
        <v>2373</v>
      </c>
      <c r="E83" s="107" t="s">
        <v>2368</v>
      </c>
      <c r="F83" s="105">
        <v>40</v>
      </c>
      <c r="G83" s="108">
        <v>40</v>
      </c>
      <c r="H83" s="109" t="s">
        <v>2268</v>
      </c>
      <c r="I83" s="232"/>
      <c r="J83" s="233"/>
    </row>
    <row r="84" spans="1:10" ht="20.25" customHeight="1">
      <c r="A84" s="1170"/>
      <c r="B84" s="1205"/>
      <c r="C84" s="115" t="s">
        <v>2374</v>
      </c>
      <c r="D84" s="215" t="s">
        <v>2278</v>
      </c>
      <c r="E84" s="216" t="s">
        <v>2368</v>
      </c>
      <c r="F84" s="118">
        <v>365</v>
      </c>
      <c r="G84" s="118">
        <v>365</v>
      </c>
      <c r="H84" s="120" t="s">
        <v>2268</v>
      </c>
      <c r="I84" s="182"/>
      <c r="J84" s="183"/>
    </row>
    <row r="85" spans="1:10" ht="20.25" customHeight="1">
      <c r="A85" s="1168" t="s">
        <v>2291</v>
      </c>
      <c r="B85" s="1206" t="s">
        <v>90</v>
      </c>
      <c r="C85" s="137" t="s">
        <v>2367</v>
      </c>
      <c r="D85" s="137" t="s">
        <v>2272</v>
      </c>
      <c r="E85" s="138" t="s">
        <v>2368</v>
      </c>
      <c r="F85" s="94">
        <v>3300</v>
      </c>
      <c r="G85" s="95">
        <v>2650</v>
      </c>
      <c r="H85" s="91" t="s">
        <v>2273</v>
      </c>
      <c r="I85" s="231" t="s">
        <v>1</v>
      </c>
      <c r="J85" s="179"/>
    </row>
    <row r="86" spans="1:10" ht="20.25" customHeight="1">
      <c r="A86" s="1169"/>
      <c r="B86" s="1207"/>
      <c r="C86" s="142" t="s">
        <v>2369</v>
      </c>
      <c r="D86" s="142" t="s">
        <v>2266</v>
      </c>
      <c r="E86" s="143" t="s">
        <v>2368</v>
      </c>
      <c r="F86" s="105">
        <v>380</v>
      </c>
      <c r="G86" s="108">
        <v>380</v>
      </c>
      <c r="H86" s="218" t="s">
        <v>2370</v>
      </c>
      <c r="I86" s="186"/>
      <c r="J86" s="228"/>
    </row>
    <row r="87" spans="1:10" ht="20.25" customHeight="1">
      <c r="A87" s="1169"/>
      <c r="B87" s="1207"/>
      <c r="C87" s="126" t="s">
        <v>2372</v>
      </c>
      <c r="D87" s="219" t="s">
        <v>2373</v>
      </c>
      <c r="E87" s="157" t="s">
        <v>2368</v>
      </c>
      <c r="F87" s="158">
        <v>40</v>
      </c>
      <c r="G87" s="159">
        <v>40</v>
      </c>
      <c r="H87" s="160" t="s">
        <v>2268</v>
      </c>
      <c r="I87" s="186"/>
      <c r="J87" s="228"/>
    </row>
    <row r="88" spans="1:10" ht="20.25" customHeight="1">
      <c r="A88" s="1170"/>
      <c r="B88" s="1208"/>
      <c r="C88" s="115" t="s">
        <v>2374</v>
      </c>
      <c r="D88" s="215" t="s">
        <v>2278</v>
      </c>
      <c r="E88" s="216" t="s">
        <v>2368</v>
      </c>
      <c r="F88" s="118">
        <v>365</v>
      </c>
      <c r="G88" s="118">
        <v>365</v>
      </c>
      <c r="H88" s="120" t="s">
        <v>2268</v>
      </c>
      <c r="I88" s="229"/>
      <c r="J88" s="230"/>
    </row>
    <row r="89" spans="1:10" ht="20.25" customHeight="1">
      <c r="A89" s="1168" t="s">
        <v>2291</v>
      </c>
      <c r="B89" s="1206" t="s">
        <v>98</v>
      </c>
      <c r="C89" s="137" t="s">
        <v>2367</v>
      </c>
      <c r="D89" s="137" t="s">
        <v>2272</v>
      </c>
      <c r="E89" s="138" t="s">
        <v>2368</v>
      </c>
      <c r="F89" s="94">
        <v>3300</v>
      </c>
      <c r="G89" s="95">
        <v>2650</v>
      </c>
      <c r="H89" s="91" t="s">
        <v>2273</v>
      </c>
      <c r="I89" s="231" t="s">
        <v>1</v>
      </c>
      <c r="J89" s="179"/>
    </row>
    <row r="90" spans="1:10" ht="20.25" customHeight="1">
      <c r="A90" s="1169"/>
      <c r="B90" s="1207"/>
      <c r="C90" s="97" t="s">
        <v>2369</v>
      </c>
      <c r="D90" s="141" t="s">
        <v>2266</v>
      </c>
      <c r="E90" s="107" t="s">
        <v>2368</v>
      </c>
      <c r="F90" s="105">
        <v>380</v>
      </c>
      <c r="G90" s="108">
        <v>380</v>
      </c>
      <c r="H90" s="109" t="s">
        <v>2370</v>
      </c>
      <c r="I90" s="186"/>
      <c r="J90" s="228"/>
    </row>
    <row r="91" spans="1:10" ht="20.25" customHeight="1">
      <c r="A91" s="1169"/>
      <c r="B91" s="1207"/>
      <c r="C91" s="126" t="s">
        <v>2372</v>
      </c>
      <c r="D91" s="219" t="s">
        <v>2373</v>
      </c>
      <c r="E91" s="157" t="s">
        <v>2368</v>
      </c>
      <c r="F91" s="158">
        <v>40</v>
      </c>
      <c r="G91" s="159">
        <v>40</v>
      </c>
      <c r="H91" s="160" t="s">
        <v>2268</v>
      </c>
      <c r="I91" s="186"/>
      <c r="J91" s="228"/>
    </row>
    <row r="92" spans="1:10" ht="20.25" customHeight="1">
      <c r="A92" s="1170"/>
      <c r="B92" s="1208"/>
      <c r="C92" s="115" t="s">
        <v>2374</v>
      </c>
      <c r="D92" s="215" t="s">
        <v>2278</v>
      </c>
      <c r="E92" s="216" t="s">
        <v>2368</v>
      </c>
      <c r="F92" s="118">
        <v>365</v>
      </c>
      <c r="G92" s="118">
        <v>365</v>
      </c>
      <c r="H92" s="120" t="s">
        <v>2268</v>
      </c>
      <c r="I92" s="229"/>
      <c r="J92" s="230"/>
    </row>
    <row r="93" spans="1:10" ht="20.25" customHeight="1">
      <c r="A93" s="1168" t="s">
        <v>2375</v>
      </c>
      <c r="B93" s="1206" t="s">
        <v>158</v>
      </c>
      <c r="C93" s="121" t="s">
        <v>2376</v>
      </c>
      <c r="D93" s="121" t="s">
        <v>2377</v>
      </c>
      <c r="E93" s="138" t="s">
        <v>2378</v>
      </c>
      <c r="F93" s="139">
        <v>105</v>
      </c>
      <c r="G93" s="140">
        <v>80</v>
      </c>
      <c r="H93" s="91" t="s">
        <v>2268</v>
      </c>
      <c r="I93" s="178"/>
      <c r="J93" s="179"/>
    </row>
    <row r="94" spans="1:10" ht="20.25" customHeight="1">
      <c r="A94" s="1169"/>
      <c r="B94" s="1207"/>
      <c r="C94" s="97" t="s">
        <v>2265</v>
      </c>
      <c r="D94" s="97" t="s">
        <v>2266</v>
      </c>
      <c r="E94" s="107" t="s">
        <v>2378</v>
      </c>
      <c r="F94" s="105">
        <v>25</v>
      </c>
      <c r="G94" s="108">
        <v>20</v>
      </c>
      <c r="H94" s="109" t="s">
        <v>2268</v>
      </c>
      <c r="I94" s="180"/>
      <c r="J94" s="181"/>
    </row>
    <row r="95" spans="1:10" ht="20.25" customHeight="1">
      <c r="A95" s="1169"/>
      <c r="B95" s="1207"/>
      <c r="C95" s="97" t="s">
        <v>2309</v>
      </c>
      <c r="D95" s="97" t="s">
        <v>2310</v>
      </c>
      <c r="E95" s="107" t="s">
        <v>2378</v>
      </c>
      <c r="F95" s="105">
        <v>75</v>
      </c>
      <c r="G95" s="108">
        <v>60</v>
      </c>
      <c r="H95" s="102" t="s">
        <v>2273</v>
      </c>
      <c r="I95" s="180"/>
      <c r="J95" s="181"/>
    </row>
    <row r="96" spans="1:10" ht="20.25" customHeight="1">
      <c r="A96" s="1169"/>
      <c r="B96" s="1207"/>
      <c r="C96" s="97" t="s">
        <v>2379</v>
      </c>
      <c r="D96" s="97" t="s">
        <v>2380</v>
      </c>
      <c r="E96" s="107" t="s">
        <v>2378</v>
      </c>
      <c r="F96" s="105">
        <v>25</v>
      </c>
      <c r="G96" s="108">
        <v>15</v>
      </c>
      <c r="H96" s="102" t="s">
        <v>2273</v>
      </c>
      <c r="I96" s="180"/>
      <c r="J96" s="181"/>
    </row>
    <row r="97" spans="1:10" ht="20.25" customHeight="1">
      <c r="A97" s="1169"/>
      <c r="B97" s="1207"/>
      <c r="C97" s="97" t="s">
        <v>2381</v>
      </c>
      <c r="D97" s="97" t="s">
        <v>2275</v>
      </c>
      <c r="E97" s="107" t="s">
        <v>2378</v>
      </c>
      <c r="F97" s="105">
        <v>20</v>
      </c>
      <c r="G97" s="108">
        <v>0</v>
      </c>
      <c r="H97" s="102" t="s">
        <v>2273</v>
      </c>
      <c r="I97" s="180"/>
      <c r="J97" s="181"/>
    </row>
    <row r="98" spans="1:10" ht="20.25" customHeight="1">
      <c r="A98" s="1169"/>
      <c r="B98" s="1207"/>
      <c r="C98" s="97" t="s">
        <v>2382</v>
      </c>
      <c r="D98" s="97" t="s">
        <v>2272</v>
      </c>
      <c r="E98" s="107" t="s">
        <v>2378</v>
      </c>
      <c r="F98" s="105">
        <v>20</v>
      </c>
      <c r="G98" s="108">
        <v>0</v>
      </c>
      <c r="H98" s="109" t="s">
        <v>2273</v>
      </c>
      <c r="I98" s="180"/>
      <c r="J98" s="181"/>
    </row>
    <row r="99" spans="1:10" ht="20.25" customHeight="1">
      <c r="A99" s="1169"/>
      <c r="B99" s="1207"/>
      <c r="C99" s="97" t="s">
        <v>2383</v>
      </c>
      <c r="D99" s="97" t="s">
        <v>2278</v>
      </c>
      <c r="E99" s="107" t="s">
        <v>2378</v>
      </c>
      <c r="F99" s="105">
        <v>15</v>
      </c>
      <c r="G99" s="108">
        <v>10</v>
      </c>
      <c r="H99" s="109" t="s">
        <v>2268</v>
      </c>
      <c r="I99" s="180"/>
      <c r="J99" s="181"/>
    </row>
    <row r="100" spans="1:10" ht="20.25" customHeight="1">
      <c r="A100" s="1169"/>
      <c r="B100" s="1207"/>
      <c r="C100" s="220" t="s">
        <v>2341</v>
      </c>
      <c r="D100" s="97" t="s">
        <v>2384</v>
      </c>
      <c r="E100" s="143" t="s">
        <v>2378</v>
      </c>
      <c r="F100" s="221">
        <v>14</v>
      </c>
      <c r="G100" s="145">
        <v>7</v>
      </c>
      <c r="H100" s="109" t="s">
        <v>2268</v>
      </c>
      <c r="I100" s="180"/>
      <c r="J100" s="181"/>
    </row>
    <row r="101" spans="1:10" ht="20.25" customHeight="1">
      <c r="A101" s="1169"/>
      <c r="B101" s="1207"/>
      <c r="C101" s="97" t="s">
        <v>2385</v>
      </c>
      <c r="D101" s="97" t="s">
        <v>2386</v>
      </c>
      <c r="E101" s="107" t="s">
        <v>2378</v>
      </c>
      <c r="F101" s="105">
        <v>9.5</v>
      </c>
      <c r="G101" s="108">
        <v>9.5</v>
      </c>
      <c r="H101" s="109" t="s">
        <v>2268</v>
      </c>
      <c r="I101" s="190"/>
      <c r="J101" s="234"/>
    </row>
    <row r="102" spans="1:10" ht="20.25" customHeight="1">
      <c r="A102" s="1169"/>
      <c r="B102" s="1207"/>
      <c r="C102" s="97" t="s">
        <v>2387</v>
      </c>
      <c r="D102" s="161" t="s">
        <v>2388</v>
      </c>
      <c r="E102" s="107" t="s">
        <v>2378</v>
      </c>
      <c r="F102" s="105">
        <v>15</v>
      </c>
      <c r="G102" s="108">
        <v>15</v>
      </c>
      <c r="H102" s="109" t="s">
        <v>2273</v>
      </c>
      <c r="I102" s="190"/>
      <c r="J102" s="234"/>
    </row>
    <row r="103" spans="1:10" ht="20.25" customHeight="1">
      <c r="A103" s="1169"/>
      <c r="B103" s="1207"/>
      <c r="C103" s="97" t="s">
        <v>2389</v>
      </c>
      <c r="D103" s="161" t="s">
        <v>2390</v>
      </c>
      <c r="E103" s="107" t="s">
        <v>2279</v>
      </c>
      <c r="F103" s="105">
        <v>30</v>
      </c>
      <c r="G103" s="108">
        <v>20</v>
      </c>
      <c r="H103" s="109" t="s">
        <v>2268</v>
      </c>
      <c r="I103" s="180"/>
      <c r="J103" s="181"/>
    </row>
    <row r="104" spans="1:10" ht="20.25" customHeight="1">
      <c r="A104" s="1169"/>
      <c r="B104" s="1207"/>
      <c r="C104" s="97" t="s">
        <v>2289</v>
      </c>
      <c r="D104" s="161" t="s">
        <v>2290</v>
      </c>
      <c r="E104" s="107" t="s">
        <v>2279</v>
      </c>
      <c r="F104" s="105">
        <v>5</v>
      </c>
      <c r="G104" s="108">
        <v>5</v>
      </c>
      <c r="H104" s="109" t="s">
        <v>2268</v>
      </c>
      <c r="I104" s="180"/>
      <c r="J104" s="181"/>
    </row>
    <row r="105" spans="1:10" ht="20.25" customHeight="1">
      <c r="A105" s="1169"/>
      <c r="B105" s="1207"/>
      <c r="C105" s="97" t="s">
        <v>2280</v>
      </c>
      <c r="D105" s="161" t="s">
        <v>2281</v>
      </c>
      <c r="E105" s="107" t="s">
        <v>2279</v>
      </c>
      <c r="F105" s="105">
        <v>10</v>
      </c>
      <c r="G105" s="108">
        <v>10</v>
      </c>
      <c r="H105" s="109" t="s">
        <v>2268</v>
      </c>
      <c r="I105" s="180"/>
      <c r="J105" s="181"/>
    </row>
    <row r="106" spans="1:10" s="80" customFormat="1" ht="20.25" customHeight="1">
      <c r="A106" s="1170"/>
      <c r="B106" s="1208"/>
      <c r="C106" s="222" t="s">
        <v>2391</v>
      </c>
      <c r="D106" s="223" t="s">
        <v>2392</v>
      </c>
      <c r="E106" s="157" t="s">
        <v>2279</v>
      </c>
      <c r="F106" s="118">
        <v>8</v>
      </c>
      <c r="G106" s="119">
        <v>8</v>
      </c>
      <c r="H106" s="160" t="s">
        <v>2268</v>
      </c>
      <c r="I106" s="235"/>
      <c r="J106" s="236"/>
    </row>
    <row r="107" spans="1:10" ht="20.25" customHeight="1">
      <c r="A107" s="1168" t="s">
        <v>2375</v>
      </c>
      <c r="B107" s="1206" t="s">
        <v>163</v>
      </c>
      <c r="C107" s="121" t="s">
        <v>2376</v>
      </c>
      <c r="D107" s="121" t="s">
        <v>2377</v>
      </c>
      <c r="E107" s="138" t="s">
        <v>2378</v>
      </c>
      <c r="F107" s="139">
        <v>105</v>
      </c>
      <c r="G107" s="140">
        <v>80</v>
      </c>
      <c r="H107" s="91" t="s">
        <v>2268</v>
      </c>
      <c r="I107" s="178"/>
      <c r="J107" s="179"/>
    </row>
    <row r="108" spans="1:10" ht="20.25" customHeight="1">
      <c r="A108" s="1169"/>
      <c r="B108" s="1207"/>
      <c r="C108" s="97" t="s">
        <v>2265</v>
      </c>
      <c r="D108" s="97" t="s">
        <v>2266</v>
      </c>
      <c r="E108" s="107" t="s">
        <v>2378</v>
      </c>
      <c r="F108" s="105">
        <v>25</v>
      </c>
      <c r="G108" s="108">
        <v>20</v>
      </c>
      <c r="H108" s="109" t="s">
        <v>2268</v>
      </c>
      <c r="I108" s="180"/>
      <c r="J108" s="181"/>
    </row>
    <row r="109" spans="1:10" ht="20.25" customHeight="1">
      <c r="A109" s="1169"/>
      <c r="B109" s="1207"/>
      <c r="C109" s="97" t="s">
        <v>2309</v>
      </c>
      <c r="D109" s="97" t="s">
        <v>2310</v>
      </c>
      <c r="E109" s="107" t="s">
        <v>2378</v>
      </c>
      <c r="F109" s="105">
        <v>75</v>
      </c>
      <c r="G109" s="108">
        <v>60</v>
      </c>
      <c r="H109" s="102" t="s">
        <v>2273</v>
      </c>
      <c r="I109" s="180"/>
      <c r="J109" s="181"/>
    </row>
    <row r="110" spans="1:10" ht="20.25" customHeight="1">
      <c r="A110" s="1169"/>
      <c r="B110" s="1207"/>
      <c r="C110" s="97" t="s">
        <v>2379</v>
      </c>
      <c r="D110" s="97" t="s">
        <v>2380</v>
      </c>
      <c r="E110" s="107" t="s">
        <v>2378</v>
      </c>
      <c r="F110" s="105">
        <v>25</v>
      </c>
      <c r="G110" s="108">
        <v>15</v>
      </c>
      <c r="H110" s="102" t="s">
        <v>2273</v>
      </c>
      <c r="I110" s="180"/>
      <c r="J110" s="181"/>
    </row>
    <row r="111" spans="1:10" ht="20.25" customHeight="1">
      <c r="A111" s="1169"/>
      <c r="B111" s="1207"/>
      <c r="C111" s="97" t="s">
        <v>2381</v>
      </c>
      <c r="D111" s="97" t="s">
        <v>2275</v>
      </c>
      <c r="E111" s="107" t="s">
        <v>2378</v>
      </c>
      <c r="F111" s="105">
        <v>20</v>
      </c>
      <c r="G111" s="108">
        <v>0</v>
      </c>
      <c r="H111" s="102" t="s">
        <v>2273</v>
      </c>
      <c r="I111" s="180"/>
      <c r="J111" s="181"/>
    </row>
    <row r="112" spans="1:10" ht="20.25" customHeight="1">
      <c r="A112" s="1169"/>
      <c r="B112" s="1207"/>
      <c r="C112" s="97" t="s">
        <v>2382</v>
      </c>
      <c r="D112" s="97" t="s">
        <v>2272</v>
      </c>
      <c r="E112" s="107" t="s">
        <v>2378</v>
      </c>
      <c r="F112" s="105">
        <v>20</v>
      </c>
      <c r="G112" s="108">
        <v>0</v>
      </c>
      <c r="H112" s="109" t="s">
        <v>2273</v>
      </c>
      <c r="I112" s="180"/>
      <c r="J112" s="181"/>
    </row>
    <row r="113" spans="1:10" ht="20.25" customHeight="1">
      <c r="A113" s="1169"/>
      <c r="B113" s="1207"/>
      <c r="C113" s="97" t="s">
        <v>2383</v>
      </c>
      <c r="D113" s="97" t="s">
        <v>2278</v>
      </c>
      <c r="E113" s="107" t="s">
        <v>2378</v>
      </c>
      <c r="F113" s="105">
        <v>15</v>
      </c>
      <c r="G113" s="108">
        <v>10</v>
      </c>
      <c r="H113" s="109" t="s">
        <v>2268</v>
      </c>
      <c r="I113" s="180"/>
      <c r="J113" s="181"/>
    </row>
    <row r="114" spans="1:10" ht="20.25" customHeight="1">
      <c r="A114" s="1169"/>
      <c r="B114" s="1207"/>
      <c r="C114" s="97" t="s">
        <v>2341</v>
      </c>
      <c r="D114" s="97" t="s">
        <v>2384</v>
      </c>
      <c r="E114" s="107" t="s">
        <v>2378</v>
      </c>
      <c r="F114" s="105">
        <v>14</v>
      </c>
      <c r="G114" s="108">
        <v>7</v>
      </c>
      <c r="H114" s="109" t="s">
        <v>2268</v>
      </c>
      <c r="I114" s="180"/>
      <c r="J114" s="181"/>
    </row>
    <row r="115" spans="1:10" ht="20.25" customHeight="1">
      <c r="A115" s="1169"/>
      <c r="B115" s="1207"/>
      <c r="C115" s="97" t="s">
        <v>2387</v>
      </c>
      <c r="D115" s="161" t="s">
        <v>2388</v>
      </c>
      <c r="E115" s="107" t="s">
        <v>2378</v>
      </c>
      <c r="F115" s="105">
        <v>15</v>
      </c>
      <c r="G115" s="108">
        <v>15</v>
      </c>
      <c r="H115" s="109" t="s">
        <v>2273</v>
      </c>
      <c r="I115" s="190"/>
      <c r="J115" s="234"/>
    </row>
    <row r="116" spans="1:10" ht="20.25" customHeight="1">
      <c r="A116" s="1169"/>
      <c r="B116" s="1207"/>
      <c r="C116" s="97" t="s">
        <v>2389</v>
      </c>
      <c r="D116" s="161" t="s">
        <v>2390</v>
      </c>
      <c r="E116" s="107" t="s">
        <v>2279</v>
      </c>
      <c r="F116" s="105">
        <v>30</v>
      </c>
      <c r="G116" s="108">
        <v>20</v>
      </c>
      <c r="H116" s="109" t="s">
        <v>2268</v>
      </c>
      <c r="I116" s="180"/>
      <c r="J116" s="181"/>
    </row>
    <row r="117" spans="1:10" ht="20.25" customHeight="1">
      <c r="A117" s="1169"/>
      <c r="B117" s="1207"/>
      <c r="C117" s="224" t="s">
        <v>2289</v>
      </c>
      <c r="D117" s="225" t="s">
        <v>2290</v>
      </c>
      <c r="E117" s="157" t="s">
        <v>2279</v>
      </c>
      <c r="F117" s="158">
        <v>5</v>
      </c>
      <c r="G117" s="159">
        <v>5</v>
      </c>
      <c r="H117" s="160" t="s">
        <v>2268</v>
      </c>
      <c r="I117" s="237"/>
      <c r="J117" s="238"/>
    </row>
    <row r="118" spans="1:10" ht="20.25" customHeight="1">
      <c r="A118" s="1169"/>
      <c r="B118" s="1207"/>
      <c r="C118" s="226" t="s">
        <v>2280</v>
      </c>
      <c r="D118" s="227" t="s">
        <v>2281</v>
      </c>
      <c r="E118" s="107" t="s">
        <v>2279</v>
      </c>
      <c r="F118" s="105">
        <v>10</v>
      </c>
      <c r="G118" s="108">
        <v>10</v>
      </c>
      <c r="H118" s="109" t="s">
        <v>2268</v>
      </c>
      <c r="I118" s="239"/>
      <c r="J118" s="240"/>
    </row>
    <row r="119" spans="1:10" s="80" customFormat="1" ht="20.25" customHeight="1">
      <c r="A119" s="1170"/>
      <c r="B119" s="1208"/>
      <c r="C119" s="222" t="s">
        <v>2391</v>
      </c>
      <c r="D119" s="223" t="s">
        <v>2392</v>
      </c>
      <c r="E119" s="157" t="s">
        <v>2279</v>
      </c>
      <c r="F119" s="118">
        <v>8</v>
      </c>
      <c r="G119" s="119">
        <v>8</v>
      </c>
      <c r="H119" s="160" t="s">
        <v>2268</v>
      </c>
      <c r="I119" s="235"/>
      <c r="J119" s="236"/>
    </row>
    <row r="120" spans="1:10" ht="20.25" customHeight="1">
      <c r="A120" s="1168" t="s">
        <v>2375</v>
      </c>
      <c r="B120" s="1206" t="s">
        <v>167</v>
      </c>
      <c r="C120" s="121" t="s">
        <v>2376</v>
      </c>
      <c r="D120" s="121" t="s">
        <v>2377</v>
      </c>
      <c r="E120" s="138" t="s">
        <v>2378</v>
      </c>
      <c r="F120" s="139">
        <v>105</v>
      </c>
      <c r="G120" s="140">
        <v>80</v>
      </c>
      <c r="H120" s="91" t="s">
        <v>2268</v>
      </c>
      <c r="I120" s="178"/>
      <c r="J120" s="179"/>
    </row>
    <row r="121" spans="1:10" ht="20.25" customHeight="1">
      <c r="A121" s="1169"/>
      <c r="B121" s="1207"/>
      <c r="C121" s="97" t="s">
        <v>2265</v>
      </c>
      <c r="D121" s="97" t="s">
        <v>2266</v>
      </c>
      <c r="E121" s="107" t="s">
        <v>2378</v>
      </c>
      <c r="F121" s="105">
        <v>25</v>
      </c>
      <c r="G121" s="108">
        <v>20</v>
      </c>
      <c r="H121" s="109" t="s">
        <v>2268</v>
      </c>
      <c r="I121" s="180"/>
      <c r="J121" s="181"/>
    </row>
    <row r="122" spans="1:10" ht="20.25" customHeight="1">
      <c r="A122" s="1169"/>
      <c r="B122" s="1207"/>
      <c r="C122" s="97" t="s">
        <v>2309</v>
      </c>
      <c r="D122" s="97" t="s">
        <v>2310</v>
      </c>
      <c r="E122" s="107" t="s">
        <v>2378</v>
      </c>
      <c r="F122" s="105">
        <v>75</v>
      </c>
      <c r="G122" s="108">
        <v>60</v>
      </c>
      <c r="H122" s="102" t="s">
        <v>2273</v>
      </c>
      <c r="I122" s="180"/>
      <c r="J122" s="181"/>
    </row>
    <row r="123" spans="1:10" ht="20.25" customHeight="1">
      <c r="A123" s="1169"/>
      <c r="B123" s="1207"/>
      <c r="C123" s="97" t="s">
        <v>2379</v>
      </c>
      <c r="D123" s="97" t="s">
        <v>2380</v>
      </c>
      <c r="E123" s="107" t="s">
        <v>2378</v>
      </c>
      <c r="F123" s="105">
        <v>25</v>
      </c>
      <c r="G123" s="108">
        <v>15</v>
      </c>
      <c r="H123" s="102" t="s">
        <v>2273</v>
      </c>
      <c r="I123" s="180"/>
      <c r="J123" s="181"/>
    </row>
    <row r="124" spans="1:10" ht="20.25" customHeight="1">
      <c r="A124" s="1169"/>
      <c r="B124" s="1207"/>
      <c r="C124" s="97" t="s">
        <v>2381</v>
      </c>
      <c r="D124" s="97" t="s">
        <v>2275</v>
      </c>
      <c r="E124" s="107" t="s">
        <v>2378</v>
      </c>
      <c r="F124" s="105">
        <v>20</v>
      </c>
      <c r="G124" s="108">
        <v>0</v>
      </c>
      <c r="H124" s="102" t="s">
        <v>2273</v>
      </c>
      <c r="I124" s="180"/>
      <c r="J124" s="181"/>
    </row>
    <row r="125" spans="1:10" ht="20.25" customHeight="1">
      <c r="A125" s="1169"/>
      <c r="B125" s="1207"/>
      <c r="C125" s="97" t="s">
        <v>2382</v>
      </c>
      <c r="D125" s="97" t="s">
        <v>2272</v>
      </c>
      <c r="E125" s="107" t="s">
        <v>2378</v>
      </c>
      <c r="F125" s="105">
        <v>20</v>
      </c>
      <c r="G125" s="108">
        <v>0</v>
      </c>
      <c r="H125" s="109" t="s">
        <v>2273</v>
      </c>
      <c r="I125" s="180"/>
      <c r="J125" s="181"/>
    </row>
    <row r="126" spans="1:10" ht="20.25" customHeight="1">
      <c r="A126" s="1169"/>
      <c r="B126" s="1207"/>
      <c r="C126" s="97" t="s">
        <v>2383</v>
      </c>
      <c r="D126" s="97" t="s">
        <v>2278</v>
      </c>
      <c r="E126" s="107" t="s">
        <v>2378</v>
      </c>
      <c r="F126" s="105">
        <v>15</v>
      </c>
      <c r="G126" s="108">
        <v>10</v>
      </c>
      <c r="H126" s="109" t="s">
        <v>2268</v>
      </c>
      <c r="I126" s="180"/>
      <c r="J126" s="181"/>
    </row>
    <row r="127" spans="1:10" ht="20.25" customHeight="1">
      <c r="A127" s="1169"/>
      <c r="B127" s="1207"/>
      <c r="C127" s="97" t="s">
        <v>2341</v>
      </c>
      <c r="D127" s="97" t="s">
        <v>2384</v>
      </c>
      <c r="E127" s="107" t="s">
        <v>2378</v>
      </c>
      <c r="F127" s="105">
        <v>14</v>
      </c>
      <c r="G127" s="108">
        <v>7</v>
      </c>
      <c r="H127" s="109" t="s">
        <v>2268</v>
      </c>
      <c r="I127" s="180"/>
      <c r="J127" s="181"/>
    </row>
    <row r="128" spans="1:10" ht="20.25" customHeight="1">
      <c r="A128" s="1169"/>
      <c r="B128" s="1207"/>
      <c r="C128" s="97" t="s">
        <v>2387</v>
      </c>
      <c r="D128" s="161" t="s">
        <v>2388</v>
      </c>
      <c r="E128" s="107" t="s">
        <v>2378</v>
      </c>
      <c r="F128" s="105">
        <v>15</v>
      </c>
      <c r="G128" s="108">
        <v>15</v>
      </c>
      <c r="H128" s="109" t="s">
        <v>2273</v>
      </c>
      <c r="I128" s="190"/>
      <c r="J128" s="234"/>
    </row>
    <row r="129" spans="1:10" ht="20.25" customHeight="1">
      <c r="A129" s="1169"/>
      <c r="B129" s="1207"/>
      <c r="C129" s="97" t="s">
        <v>2389</v>
      </c>
      <c r="D129" s="161" t="s">
        <v>2390</v>
      </c>
      <c r="E129" s="107" t="s">
        <v>2279</v>
      </c>
      <c r="F129" s="105">
        <v>30</v>
      </c>
      <c r="G129" s="108">
        <v>20</v>
      </c>
      <c r="H129" s="109" t="s">
        <v>2268</v>
      </c>
      <c r="I129" s="180"/>
      <c r="J129" s="181"/>
    </row>
    <row r="130" spans="1:10" ht="20.25" customHeight="1">
      <c r="A130" s="1169"/>
      <c r="B130" s="1207"/>
      <c r="C130" s="226" t="s">
        <v>2289</v>
      </c>
      <c r="D130" s="227" t="s">
        <v>2290</v>
      </c>
      <c r="E130" s="107" t="s">
        <v>2279</v>
      </c>
      <c r="F130" s="105">
        <v>5</v>
      </c>
      <c r="G130" s="108">
        <v>5</v>
      </c>
      <c r="H130" s="109" t="s">
        <v>2268</v>
      </c>
      <c r="I130" s="282"/>
      <c r="J130" s="283"/>
    </row>
    <row r="131" spans="1:10" ht="20.25" customHeight="1">
      <c r="A131" s="1169"/>
      <c r="B131" s="1207"/>
      <c r="C131" s="226" t="s">
        <v>2280</v>
      </c>
      <c r="D131" s="227" t="s">
        <v>2281</v>
      </c>
      <c r="E131" s="107" t="s">
        <v>2279</v>
      </c>
      <c r="F131" s="105">
        <v>10</v>
      </c>
      <c r="G131" s="108">
        <v>10</v>
      </c>
      <c r="H131" s="109" t="s">
        <v>2268</v>
      </c>
      <c r="I131" s="239"/>
      <c r="J131" s="240"/>
    </row>
    <row r="132" spans="1:10" s="80" customFormat="1" ht="20.25" customHeight="1">
      <c r="A132" s="1170"/>
      <c r="B132" s="1208"/>
      <c r="C132" s="222" t="s">
        <v>2391</v>
      </c>
      <c r="D132" s="223" t="s">
        <v>2392</v>
      </c>
      <c r="E132" s="157" t="s">
        <v>2279</v>
      </c>
      <c r="F132" s="118">
        <v>8</v>
      </c>
      <c r="G132" s="119">
        <v>8</v>
      </c>
      <c r="H132" s="160" t="s">
        <v>2268</v>
      </c>
      <c r="I132" s="235"/>
      <c r="J132" s="236"/>
    </row>
    <row r="133" spans="1:10" ht="20.25" customHeight="1">
      <c r="A133" s="1168" t="s">
        <v>2375</v>
      </c>
      <c r="B133" s="1206" t="s">
        <v>173</v>
      </c>
      <c r="C133" s="121" t="s">
        <v>2376</v>
      </c>
      <c r="D133" s="121" t="s">
        <v>2377</v>
      </c>
      <c r="E133" s="138" t="s">
        <v>2378</v>
      </c>
      <c r="F133" s="139">
        <v>105</v>
      </c>
      <c r="G133" s="140">
        <v>80</v>
      </c>
      <c r="H133" s="91" t="s">
        <v>2268</v>
      </c>
      <c r="I133" s="178"/>
      <c r="J133" s="179"/>
    </row>
    <row r="134" spans="1:10" ht="20.25" customHeight="1">
      <c r="A134" s="1169"/>
      <c r="B134" s="1207"/>
      <c r="C134" s="97" t="s">
        <v>2265</v>
      </c>
      <c r="D134" s="97" t="s">
        <v>2266</v>
      </c>
      <c r="E134" s="107" t="s">
        <v>2378</v>
      </c>
      <c r="F134" s="105">
        <v>25</v>
      </c>
      <c r="G134" s="108">
        <v>20</v>
      </c>
      <c r="H134" s="109" t="s">
        <v>2268</v>
      </c>
      <c r="I134" s="180"/>
      <c r="J134" s="181"/>
    </row>
    <row r="135" spans="1:10" ht="20.25" customHeight="1">
      <c r="A135" s="1169"/>
      <c r="B135" s="1207"/>
      <c r="C135" s="126" t="s">
        <v>2393</v>
      </c>
      <c r="D135" s="126" t="s">
        <v>2394</v>
      </c>
      <c r="E135" s="107" t="s">
        <v>2378</v>
      </c>
      <c r="F135" s="105">
        <v>24</v>
      </c>
      <c r="G135" s="108">
        <v>17</v>
      </c>
      <c r="H135" s="109" t="s">
        <v>2268</v>
      </c>
      <c r="I135" s="180"/>
      <c r="J135" s="181"/>
    </row>
    <row r="136" spans="1:10" ht="20.25" customHeight="1">
      <c r="A136" s="1169"/>
      <c r="B136" s="1207"/>
      <c r="C136" s="97" t="s">
        <v>2309</v>
      </c>
      <c r="D136" s="97" t="s">
        <v>2310</v>
      </c>
      <c r="E136" s="107" t="s">
        <v>2378</v>
      </c>
      <c r="F136" s="105">
        <v>75</v>
      </c>
      <c r="G136" s="108">
        <v>60</v>
      </c>
      <c r="H136" s="102" t="s">
        <v>2273</v>
      </c>
      <c r="I136" s="180"/>
      <c r="J136" s="181"/>
    </row>
    <row r="137" spans="1:10" ht="20.25" customHeight="1">
      <c r="A137" s="1169"/>
      <c r="B137" s="1207"/>
      <c r="C137" s="97" t="s">
        <v>2379</v>
      </c>
      <c r="D137" s="97" t="s">
        <v>2380</v>
      </c>
      <c r="E137" s="107" t="s">
        <v>2378</v>
      </c>
      <c r="F137" s="105">
        <v>25</v>
      </c>
      <c r="G137" s="108">
        <v>15</v>
      </c>
      <c r="H137" s="102" t="s">
        <v>2273</v>
      </c>
      <c r="I137" s="180"/>
      <c r="J137" s="181"/>
    </row>
    <row r="138" spans="1:10" ht="20.25" customHeight="1">
      <c r="A138" s="1169"/>
      <c r="B138" s="1207"/>
      <c r="C138" s="97" t="s">
        <v>2381</v>
      </c>
      <c r="D138" s="97" t="s">
        <v>2275</v>
      </c>
      <c r="E138" s="107" t="s">
        <v>2378</v>
      </c>
      <c r="F138" s="105">
        <v>20</v>
      </c>
      <c r="G138" s="108">
        <v>0</v>
      </c>
      <c r="H138" s="102" t="s">
        <v>2273</v>
      </c>
      <c r="I138" s="180"/>
      <c r="J138" s="181"/>
    </row>
    <row r="139" spans="1:10" ht="20.25" customHeight="1">
      <c r="A139" s="1169"/>
      <c r="B139" s="1207"/>
      <c r="C139" s="97" t="s">
        <v>2382</v>
      </c>
      <c r="D139" s="97" t="s">
        <v>2272</v>
      </c>
      <c r="E139" s="107" t="s">
        <v>2378</v>
      </c>
      <c r="F139" s="105">
        <v>20</v>
      </c>
      <c r="G139" s="108">
        <v>0</v>
      </c>
      <c r="H139" s="109" t="s">
        <v>2273</v>
      </c>
      <c r="I139" s="180"/>
      <c r="J139" s="181"/>
    </row>
    <row r="140" spans="1:10" ht="20.25" customHeight="1">
      <c r="A140" s="1169"/>
      <c r="B140" s="1207"/>
      <c r="C140" s="97" t="s">
        <v>2387</v>
      </c>
      <c r="D140" s="161" t="s">
        <v>2388</v>
      </c>
      <c r="E140" s="107" t="s">
        <v>2378</v>
      </c>
      <c r="F140" s="105">
        <v>15</v>
      </c>
      <c r="G140" s="108">
        <v>15</v>
      </c>
      <c r="H140" s="109" t="s">
        <v>2273</v>
      </c>
      <c r="I140" s="190"/>
      <c r="J140" s="234"/>
    </row>
    <row r="141" spans="1:10" ht="20.25" customHeight="1">
      <c r="A141" s="1169"/>
      <c r="B141" s="1207"/>
      <c r="C141" s="97" t="s">
        <v>2389</v>
      </c>
      <c r="D141" s="161" t="s">
        <v>2390</v>
      </c>
      <c r="E141" s="107" t="s">
        <v>2279</v>
      </c>
      <c r="F141" s="105">
        <v>30</v>
      </c>
      <c r="G141" s="108">
        <v>20</v>
      </c>
      <c r="H141" s="109" t="s">
        <v>2268</v>
      </c>
      <c r="I141" s="180"/>
      <c r="J141" s="181"/>
    </row>
    <row r="142" spans="1:10" ht="20.25" customHeight="1">
      <c r="A142" s="1169"/>
      <c r="B142" s="1207"/>
      <c r="C142" s="226" t="s">
        <v>2289</v>
      </c>
      <c r="D142" s="227" t="s">
        <v>2290</v>
      </c>
      <c r="E142" s="107" t="s">
        <v>2279</v>
      </c>
      <c r="F142" s="105">
        <v>5</v>
      </c>
      <c r="G142" s="108">
        <v>5</v>
      </c>
      <c r="H142" s="109" t="s">
        <v>2268</v>
      </c>
      <c r="I142" s="282"/>
      <c r="J142" s="283"/>
    </row>
    <row r="143" spans="1:10" s="80" customFormat="1" ht="20.25" customHeight="1">
      <c r="A143" s="1169"/>
      <c r="B143" s="1207"/>
      <c r="C143" s="226" t="s">
        <v>2391</v>
      </c>
      <c r="D143" s="227" t="s">
        <v>2392</v>
      </c>
      <c r="E143" s="107" t="s">
        <v>2279</v>
      </c>
      <c r="F143" s="105">
        <v>8</v>
      </c>
      <c r="G143" s="108">
        <v>8</v>
      </c>
      <c r="H143" s="109" t="s">
        <v>2268</v>
      </c>
      <c r="I143" s="284"/>
      <c r="J143" s="285"/>
    </row>
    <row r="144" spans="1:10" s="80" customFormat="1" ht="20.25" customHeight="1">
      <c r="A144" s="1170"/>
      <c r="B144" s="1208"/>
      <c r="C144" s="222" t="s">
        <v>2280</v>
      </c>
      <c r="D144" s="223" t="s">
        <v>2281</v>
      </c>
      <c r="E144" s="157" t="s">
        <v>2279</v>
      </c>
      <c r="F144" s="118">
        <v>10</v>
      </c>
      <c r="G144" s="119">
        <v>10</v>
      </c>
      <c r="H144" s="160" t="s">
        <v>2268</v>
      </c>
      <c r="I144" s="235"/>
      <c r="J144" s="236"/>
    </row>
    <row r="145" spans="1:10" ht="20.25" customHeight="1">
      <c r="A145" s="1168" t="s">
        <v>2375</v>
      </c>
      <c r="B145" s="1206" t="s">
        <v>2395</v>
      </c>
      <c r="C145" s="121" t="s">
        <v>2376</v>
      </c>
      <c r="D145" s="121" t="s">
        <v>2377</v>
      </c>
      <c r="E145" s="138" t="s">
        <v>2378</v>
      </c>
      <c r="F145" s="139">
        <v>115</v>
      </c>
      <c r="G145" s="140">
        <v>80</v>
      </c>
      <c r="H145" s="91" t="s">
        <v>2268</v>
      </c>
      <c r="I145" s="178"/>
      <c r="J145" s="179"/>
    </row>
    <row r="146" spans="1:10" ht="20.25" customHeight="1">
      <c r="A146" s="1169"/>
      <c r="B146" s="1207"/>
      <c r="C146" s="97" t="s">
        <v>2265</v>
      </c>
      <c r="D146" s="97" t="s">
        <v>2266</v>
      </c>
      <c r="E146" s="107" t="s">
        <v>2378</v>
      </c>
      <c r="F146" s="105">
        <v>25</v>
      </c>
      <c r="G146" s="108">
        <v>20</v>
      </c>
      <c r="H146" s="109" t="s">
        <v>2268</v>
      </c>
      <c r="I146" s="180"/>
      <c r="J146" s="181"/>
    </row>
    <row r="147" spans="1:10" ht="20.25" customHeight="1">
      <c r="A147" s="1169"/>
      <c r="B147" s="1207"/>
      <c r="C147" s="126" t="s">
        <v>2393</v>
      </c>
      <c r="D147" s="126" t="s">
        <v>2394</v>
      </c>
      <c r="E147" s="107" t="s">
        <v>2378</v>
      </c>
      <c r="F147" s="105">
        <v>24</v>
      </c>
      <c r="G147" s="108">
        <v>17</v>
      </c>
      <c r="H147" s="109" t="s">
        <v>2268</v>
      </c>
      <c r="I147" s="180"/>
      <c r="J147" s="181"/>
    </row>
    <row r="148" spans="1:10" ht="20.25" customHeight="1">
      <c r="A148" s="1169"/>
      <c r="B148" s="1207"/>
      <c r="C148" s="97" t="s">
        <v>2309</v>
      </c>
      <c r="D148" s="97" t="s">
        <v>2310</v>
      </c>
      <c r="E148" s="107" t="s">
        <v>2378</v>
      </c>
      <c r="F148" s="105">
        <v>75</v>
      </c>
      <c r="G148" s="108">
        <v>60</v>
      </c>
      <c r="H148" s="102" t="s">
        <v>2273</v>
      </c>
      <c r="I148" s="180"/>
      <c r="J148" s="181"/>
    </row>
    <row r="149" spans="1:10" ht="20.25" customHeight="1">
      <c r="A149" s="1169"/>
      <c r="B149" s="1207"/>
      <c r="C149" s="97" t="s">
        <v>2379</v>
      </c>
      <c r="D149" s="97" t="s">
        <v>2380</v>
      </c>
      <c r="E149" s="107" t="s">
        <v>2378</v>
      </c>
      <c r="F149" s="105">
        <v>25</v>
      </c>
      <c r="G149" s="108">
        <v>15</v>
      </c>
      <c r="H149" s="102" t="s">
        <v>2273</v>
      </c>
      <c r="I149" s="180"/>
      <c r="J149" s="181"/>
    </row>
    <row r="150" spans="1:10" ht="20.25" customHeight="1">
      <c r="A150" s="1169"/>
      <c r="B150" s="1207"/>
      <c r="C150" s="97" t="s">
        <v>2381</v>
      </c>
      <c r="D150" s="97" t="s">
        <v>2275</v>
      </c>
      <c r="E150" s="107" t="s">
        <v>2378</v>
      </c>
      <c r="F150" s="105">
        <v>20</v>
      </c>
      <c r="G150" s="108">
        <v>0</v>
      </c>
      <c r="H150" s="102" t="s">
        <v>2273</v>
      </c>
      <c r="I150" s="180"/>
      <c r="J150" s="181"/>
    </row>
    <row r="151" spans="1:10" ht="20.25" customHeight="1">
      <c r="A151" s="1169"/>
      <c r="B151" s="1207"/>
      <c r="C151" s="97" t="s">
        <v>2382</v>
      </c>
      <c r="D151" s="97" t="s">
        <v>2272</v>
      </c>
      <c r="E151" s="107" t="s">
        <v>2378</v>
      </c>
      <c r="F151" s="105">
        <v>20</v>
      </c>
      <c r="G151" s="108">
        <v>0</v>
      </c>
      <c r="H151" s="109" t="s">
        <v>2273</v>
      </c>
      <c r="I151" s="180"/>
      <c r="J151" s="181"/>
    </row>
    <row r="152" spans="1:10" ht="20.25" customHeight="1">
      <c r="A152" s="1169"/>
      <c r="B152" s="1207"/>
      <c r="C152" s="97" t="s">
        <v>2396</v>
      </c>
      <c r="D152" s="97" t="s">
        <v>2397</v>
      </c>
      <c r="E152" s="107" t="s">
        <v>2378</v>
      </c>
      <c r="F152" s="105">
        <v>7.5</v>
      </c>
      <c r="G152" s="108">
        <v>5</v>
      </c>
      <c r="H152" s="109" t="s">
        <v>2268</v>
      </c>
      <c r="I152" s="180"/>
      <c r="J152" s="181"/>
    </row>
    <row r="153" spans="1:10" ht="20.25" customHeight="1">
      <c r="A153" s="1169"/>
      <c r="B153" s="1207"/>
      <c r="C153" s="97" t="s">
        <v>2387</v>
      </c>
      <c r="D153" s="161" t="s">
        <v>2388</v>
      </c>
      <c r="E153" s="107" t="s">
        <v>2378</v>
      </c>
      <c r="F153" s="105">
        <v>15</v>
      </c>
      <c r="G153" s="108">
        <v>15</v>
      </c>
      <c r="H153" s="109" t="s">
        <v>2273</v>
      </c>
      <c r="I153" s="190"/>
      <c r="J153" s="234"/>
    </row>
    <row r="154" spans="1:10" ht="20.25" customHeight="1">
      <c r="A154" s="1169"/>
      <c r="B154" s="1207"/>
      <c r="C154" s="97" t="s">
        <v>2389</v>
      </c>
      <c r="D154" s="161" t="s">
        <v>2390</v>
      </c>
      <c r="E154" s="107" t="s">
        <v>2279</v>
      </c>
      <c r="F154" s="105">
        <v>30</v>
      </c>
      <c r="G154" s="108">
        <v>20</v>
      </c>
      <c r="H154" s="109" t="s">
        <v>2268</v>
      </c>
      <c r="I154" s="180"/>
      <c r="J154" s="181"/>
    </row>
    <row r="155" spans="1:10" ht="20.25" customHeight="1">
      <c r="A155" s="1169"/>
      <c r="B155" s="1207"/>
      <c r="C155" s="226" t="s">
        <v>2289</v>
      </c>
      <c r="D155" s="227" t="s">
        <v>2290</v>
      </c>
      <c r="E155" s="107" t="s">
        <v>2279</v>
      </c>
      <c r="F155" s="105">
        <v>5</v>
      </c>
      <c r="G155" s="108">
        <v>5</v>
      </c>
      <c r="H155" s="109" t="s">
        <v>2268</v>
      </c>
      <c r="I155" s="282"/>
      <c r="J155" s="283"/>
    </row>
    <row r="156" spans="1:10" s="80" customFormat="1" ht="20.25" customHeight="1">
      <c r="A156" s="1169"/>
      <c r="B156" s="1207"/>
      <c r="C156" s="226" t="s">
        <v>2391</v>
      </c>
      <c r="D156" s="227" t="s">
        <v>2392</v>
      </c>
      <c r="E156" s="107" t="s">
        <v>2279</v>
      </c>
      <c r="F156" s="105">
        <v>8</v>
      </c>
      <c r="G156" s="108">
        <v>8</v>
      </c>
      <c r="H156" s="109" t="s">
        <v>2268</v>
      </c>
      <c r="I156" s="284"/>
      <c r="J156" s="285"/>
    </row>
    <row r="157" spans="1:10" s="80" customFormat="1" ht="20.25" customHeight="1">
      <c r="A157" s="1170"/>
      <c r="B157" s="1208"/>
      <c r="C157" s="222" t="s">
        <v>2280</v>
      </c>
      <c r="D157" s="223" t="s">
        <v>2281</v>
      </c>
      <c r="E157" s="157" t="s">
        <v>2279</v>
      </c>
      <c r="F157" s="118">
        <v>10</v>
      </c>
      <c r="G157" s="119">
        <v>10</v>
      </c>
      <c r="H157" s="160" t="s">
        <v>2268</v>
      </c>
      <c r="I157" s="235"/>
      <c r="J157" s="236"/>
    </row>
    <row r="158" spans="1:10" ht="20.25" customHeight="1">
      <c r="A158" s="1168" t="s">
        <v>2375</v>
      </c>
      <c r="B158" s="1203" t="s">
        <v>193</v>
      </c>
      <c r="C158" s="91" t="s">
        <v>2376</v>
      </c>
      <c r="D158" s="96" t="s">
        <v>2398</v>
      </c>
      <c r="E158" s="93" t="s">
        <v>2399</v>
      </c>
      <c r="F158" s="241">
        <v>100</v>
      </c>
      <c r="G158" s="241">
        <v>75</v>
      </c>
      <c r="H158" s="96" t="s">
        <v>2268</v>
      </c>
      <c r="I158" s="178"/>
      <c r="J158" s="179"/>
    </row>
    <row r="159" spans="1:10" ht="20.25" customHeight="1">
      <c r="A159" s="1169"/>
      <c r="B159" s="1204"/>
      <c r="C159" s="97" t="s">
        <v>2309</v>
      </c>
      <c r="D159" s="98" t="s">
        <v>2310</v>
      </c>
      <c r="E159" s="99" t="s">
        <v>2399</v>
      </c>
      <c r="F159" s="105">
        <v>45</v>
      </c>
      <c r="G159" s="105">
        <v>35</v>
      </c>
      <c r="H159" s="102" t="s">
        <v>2273</v>
      </c>
      <c r="I159" s="180"/>
      <c r="J159" s="181"/>
    </row>
    <row r="160" spans="1:10" ht="20.25" customHeight="1">
      <c r="A160" s="1169"/>
      <c r="B160" s="1204"/>
      <c r="C160" s="97" t="s">
        <v>2400</v>
      </c>
      <c r="D160" s="98" t="s">
        <v>2401</v>
      </c>
      <c r="E160" s="99" t="s">
        <v>2399</v>
      </c>
      <c r="F160" s="105">
        <v>6.95</v>
      </c>
      <c r="G160" s="105">
        <v>4.5</v>
      </c>
      <c r="H160" s="102" t="s">
        <v>2268</v>
      </c>
      <c r="I160" s="180"/>
      <c r="J160" s="181"/>
    </row>
    <row r="161" spans="1:10" ht="20.25" customHeight="1">
      <c r="A161" s="1169"/>
      <c r="B161" s="1204"/>
      <c r="C161" s="1239" t="s">
        <v>2402</v>
      </c>
      <c r="D161" s="1239" t="s">
        <v>2403</v>
      </c>
      <c r="E161" s="99" t="s">
        <v>2399</v>
      </c>
      <c r="F161" s="103">
        <v>9.9499999999999993</v>
      </c>
      <c r="G161" s="103">
        <v>5.95</v>
      </c>
      <c r="H161" s="102" t="s">
        <v>2268</v>
      </c>
      <c r="I161" s="1285" t="s">
        <v>2404</v>
      </c>
      <c r="J161" s="228"/>
    </row>
    <row r="162" spans="1:10" ht="20.25" customHeight="1">
      <c r="A162" s="1169"/>
      <c r="B162" s="1204"/>
      <c r="C162" s="1241"/>
      <c r="D162" s="1241"/>
      <c r="E162" s="99" t="s">
        <v>2399</v>
      </c>
      <c r="F162" s="103">
        <v>45</v>
      </c>
      <c r="G162" s="103">
        <v>25</v>
      </c>
      <c r="H162" s="102" t="s">
        <v>2273</v>
      </c>
      <c r="I162" s="1286"/>
      <c r="J162" s="234"/>
    </row>
    <row r="163" spans="1:10" ht="20.25" customHeight="1">
      <c r="A163" s="1169"/>
      <c r="B163" s="1204"/>
      <c r="C163" s="97" t="s">
        <v>2405</v>
      </c>
      <c r="D163" s="98" t="s">
        <v>2406</v>
      </c>
      <c r="E163" s="99" t="s">
        <v>2399</v>
      </c>
      <c r="F163" s="103">
        <v>45</v>
      </c>
      <c r="G163" s="103">
        <v>15</v>
      </c>
      <c r="H163" s="102" t="s">
        <v>2273</v>
      </c>
      <c r="I163" s="180"/>
      <c r="J163" s="181"/>
    </row>
    <row r="164" spans="1:10" ht="20.25" customHeight="1">
      <c r="A164" s="1169"/>
      <c r="B164" s="1204"/>
      <c r="C164" s="97" t="s">
        <v>2407</v>
      </c>
      <c r="D164" s="98" t="s">
        <v>2401</v>
      </c>
      <c r="E164" s="99" t="s">
        <v>2399</v>
      </c>
      <c r="F164" s="103">
        <v>10</v>
      </c>
      <c r="G164" s="103">
        <v>10</v>
      </c>
      <c r="H164" s="102" t="s">
        <v>2273</v>
      </c>
      <c r="I164" s="180"/>
      <c r="J164" s="181"/>
    </row>
    <row r="165" spans="1:10" ht="20.25" customHeight="1">
      <c r="A165" s="1169"/>
      <c r="B165" s="1204"/>
      <c r="C165" s="97" t="s">
        <v>2408</v>
      </c>
      <c r="D165" s="98" t="s">
        <v>2403</v>
      </c>
      <c r="E165" s="99" t="s">
        <v>2399</v>
      </c>
      <c r="F165" s="105">
        <v>25</v>
      </c>
      <c r="G165" s="106">
        <v>0</v>
      </c>
      <c r="H165" s="102" t="s">
        <v>2273</v>
      </c>
      <c r="I165" s="180"/>
      <c r="J165" s="181"/>
    </row>
    <row r="166" spans="1:10" ht="20.25" customHeight="1">
      <c r="A166" s="1169"/>
      <c r="B166" s="1204"/>
      <c r="C166" s="97" t="s">
        <v>2341</v>
      </c>
      <c r="D166" s="104" t="s">
        <v>2409</v>
      </c>
      <c r="E166" s="99" t="s">
        <v>2279</v>
      </c>
      <c r="F166" s="105">
        <v>16</v>
      </c>
      <c r="G166" s="106">
        <v>16</v>
      </c>
      <c r="H166" s="109" t="s">
        <v>2268</v>
      </c>
      <c r="I166" s="232"/>
      <c r="J166" s="233"/>
    </row>
    <row r="167" spans="1:10" ht="20.25" customHeight="1">
      <c r="A167" s="1169"/>
      <c r="B167" s="1204"/>
      <c r="C167" s="97" t="s">
        <v>2280</v>
      </c>
      <c r="D167" s="104" t="s">
        <v>2281</v>
      </c>
      <c r="E167" s="99" t="s">
        <v>2279</v>
      </c>
      <c r="F167" s="105">
        <v>8</v>
      </c>
      <c r="G167" s="106">
        <v>8</v>
      </c>
      <c r="H167" s="109" t="s">
        <v>2268</v>
      </c>
      <c r="I167" s="232"/>
      <c r="J167" s="233"/>
    </row>
    <row r="168" spans="1:10" ht="20.25" customHeight="1">
      <c r="A168" s="1170"/>
      <c r="B168" s="1205"/>
      <c r="C168" s="222" t="s">
        <v>2289</v>
      </c>
      <c r="D168" s="223" t="s">
        <v>2290</v>
      </c>
      <c r="E168" s="216" t="s">
        <v>2279</v>
      </c>
      <c r="F168" s="118">
        <v>5</v>
      </c>
      <c r="G168" s="119">
        <v>5</v>
      </c>
      <c r="H168" s="242" t="s">
        <v>2268</v>
      </c>
      <c r="I168" s="287"/>
      <c r="J168" s="288"/>
    </row>
    <row r="169" spans="1:10" ht="20.25" customHeight="1">
      <c r="A169" s="1174" t="s">
        <v>2410</v>
      </c>
      <c r="B169" s="1209" t="s">
        <v>218</v>
      </c>
      <c r="C169" s="243" t="s">
        <v>2265</v>
      </c>
      <c r="D169" s="244" t="s">
        <v>2266</v>
      </c>
      <c r="E169" s="245" t="s">
        <v>2279</v>
      </c>
      <c r="F169" s="246">
        <v>113</v>
      </c>
      <c r="G169" s="246">
        <v>89</v>
      </c>
      <c r="H169" s="247" t="s">
        <v>2268</v>
      </c>
      <c r="I169" s="178"/>
      <c r="J169" s="179"/>
    </row>
    <row r="170" spans="1:10" ht="20.25" customHeight="1">
      <c r="A170" s="1175"/>
      <c r="B170" s="1210"/>
      <c r="C170" s="248" t="s">
        <v>2411</v>
      </c>
      <c r="D170" s="249" t="s">
        <v>2412</v>
      </c>
      <c r="E170" s="250" t="s">
        <v>2279</v>
      </c>
      <c r="F170" s="251">
        <v>20</v>
      </c>
      <c r="G170" s="251">
        <v>19</v>
      </c>
      <c r="H170" s="252" t="s">
        <v>2268</v>
      </c>
      <c r="I170" s="180"/>
      <c r="J170" s="181"/>
    </row>
    <row r="171" spans="1:10" ht="20.25" customHeight="1">
      <c r="A171" s="1175"/>
      <c r="B171" s="1210"/>
      <c r="C171" s="248" t="s">
        <v>2413</v>
      </c>
      <c r="D171" s="249" t="s">
        <v>2310</v>
      </c>
      <c r="E171" s="250" t="s">
        <v>2279</v>
      </c>
      <c r="F171" s="253">
        <v>75</v>
      </c>
      <c r="G171" s="251">
        <v>59</v>
      </c>
      <c r="H171" s="252" t="s">
        <v>2273</v>
      </c>
      <c r="I171" s="180"/>
      <c r="J171" s="181"/>
    </row>
    <row r="172" spans="1:10" ht="20.25" customHeight="1">
      <c r="A172" s="1175"/>
      <c r="B172" s="1210"/>
      <c r="C172" s="248" t="s">
        <v>2414</v>
      </c>
      <c r="D172" s="249" t="s">
        <v>2415</v>
      </c>
      <c r="E172" s="250" t="s">
        <v>2279</v>
      </c>
      <c r="F172" s="253">
        <v>57</v>
      </c>
      <c r="G172" s="253">
        <v>39</v>
      </c>
      <c r="H172" s="252" t="s">
        <v>2273</v>
      </c>
      <c r="I172" s="180"/>
      <c r="J172" s="181"/>
    </row>
    <row r="173" spans="1:10" ht="20.25" customHeight="1">
      <c r="A173" s="1175"/>
      <c r="B173" s="1210"/>
      <c r="C173" s="248" t="s">
        <v>2416</v>
      </c>
      <c r="D173" s="249" t="s">
        <v>2417</v>
      </c>
      <c r="E173" s="250" t="s">
        <v>2279</v>
      </c>
      <c r="F173" s="254">
        <v>25</v>
      </c>
      <c r="G173" s="254">
        <v>25</v>
      </c>
      <c r="H173" s="252" t="s">
        <v>2268</v>
      </c>
      <c r="I173" s="180" t="s">
        <v>2418</v>
      </c>
      <c r="J173" s="181"/>
    </row>
    <row r="174" spans="1:10" ht="20.25" customHeight="1">
      <c r="A174" s="1175"/>
      <c r="B174" s="1210"/>
      <c r="C174" s="255" t="s">
        <v>2419</v>
      </c>
      <c r="D174" s="248" t="s">
        <v>2420</v>
      </c>
      <c r="E174" s="256" t="s">
        <v>2279</v>
      </c>
      <c r="F174" s="257"/>
      <c r="G174" s="257"/>
      <c r="H174" s="257"/>
      <c r="I174" s="180" t="s">
        <v>2421</v>
      </c>
      <c r="J174" s="181"/>
    </row>
    <row r="175" spans="1:10" ht="20.25" customHeight="1">
      <c r="A175" s="1175"/>
      <c r="B175" s="1210"/>
      <c r="C175" s="258" t="s">
        <v>2422</v>
      </c>
      <c r="D175" s="248" t="s">
        <v>2423</v>
      </c>
      <c r="E175" s="259" t="s">
        <v>2279</v>
      </c>
      <c r="F175" s="254">
        <v>30</v>
      </c>
      <c r="G175" s="254">
        <v>30</v>
      </c>
      <c r="H175" s="260" t="s">
        <v>2273</v>
      </c>
      <c r="I175" s="180"/>
      <c r="J175" s="181"/>
    </row>
    <row r="176" spans="1:10" ht="20.25" customHeight="1">
      <c r="A176" s="1176"/>
      <c r="B176" s="1211"/>
      <c r="C176" s="222" t="s">
        <v>2289</v>
      </c>
      <c r="D176" s="223" t="s">
        <v>2290</v>
      </c>
      <c r="E176" s="216" t="s">
        <v>2279</v>
      </c>
      <c r="F176" s="118">
        <v>5</v>
      </c>
      <c r="G176" s="119">
        <v>5</v>
      </c>
      <c r="H176" s="242" t="s">
        <v>2268</v>
      </c>
      <c r="I176" s="287"/>
      <c r="J176" s="288"/>
    </row>
    <row r="177" spans="1:10" ht="20.25" customHeight="1">
      <c r="A177" s="1174" t="s">
        <v>2410</v>
      </c>
      <c r="B177" s="1209" t="s">
        <v>214</v>
      </c>
      <c r="C177" s="243" t="s">
        <v>2422</v>
      </c>
      <c r="D177" s="244" t="s">
        <v>2423</v>
      </c>
      <c r="E177" s="245" t="s">
        <v>2279</v>
      </c>
      <c r="F177" s="246">
        <v>30</v>
      </c>
      <c r="G177" s="246">
        <v>30</v>
      </c>
      <c r="H177" s="247" t="s">
        <v>2273</v>
      </c>
      <c r="I177" s="178"/>
      <c r="J177" s="179"/>
    </row>
    <row r="178" spans="1:10" ht="20.25" customHeight="1">
      <c r="A178" s="1175"/>
      <c r="B178" s="1210"/>
      <c r="C178" s="261" t="s">
        <v>2265</v>
      </c>
      <c r="D178" s="255" t="s">
        <v>2266</v>
      </c>
      <c r="E178" s="262" t="s">
        <v>2279</v>
      </c>
      <c r="F178" s="263">
        <v>113</v>
      </c>
      <c r="G178" s="263">
        <v>89</v>
      </c>
      <c r="H178" s="264" t="s">
        <v>2268</v>
      </c>
      <c r="I178" s="180"/>
      <c r="J178" s="181"/>
    </row>
    <row r="179" spans="1:10" ht="20.25" customHeight="1">
      <c r="A179" s="1175"/>
      <c r="B179" s="1210"/>
      <c r="C179" s="248" t="s">
        <v>2411</v>
      </c>
      <c r="D179" s="249" t="s">
        <v>2412</v>
      </c>
      <c r="E179" s="250" t="s">
        <v>2279</v>
      </c>
      <c r="F179" s="251">
        <v>20</v>
      </c>
      <c r="G179" s="251">
        <v>19</v>
      </c>
      <c r="H179" s="252" t="s">
        <v>2268</v>
      </c>
      <c r="I179" s="180"/>
      <c r="J179" s="181"/>
    </row>
    <row r="180" spans="1:10" ht="20.25" customHeight="1">
      <c r="A180" s="1175"/>
      <c r="B180" s="1210"/>
      <c r="C180" s="248" t="s">
        <v>2413</v>
      </c>
      <c r="D180" s="249" t="s">
        <v>2310</v>
      </c>
      <c r="E180" s="250" t="s">
        <v>2279</v>
      </c>
      <c r="F180" s="251">
        <v>75</v>
      </c>
      <c r="G180" s="251">
        <v>59</v>
      </c>
      <c r="H180" s="252" t="s">
        <v>2273</v>
      </c>
      <c r="I180" s="180"/>
      <c r="J180" s="181"/>
    </row>
    <row r="181" spans="1:10" ht="20.25" customHeight="1">
      <c r="A181" s="1175"/>
      <c r="B181" s="1210"/>
      <c r="C181" s="248" t="s">
        <v>2414</v>
      </c>
      <c r="D181" s="249" t="s">
        <v>2415</v>
      </c>
      <c r="E181" s="250" t="s">
        <v>2279</v>
      </c>
      <c r="F181" s="253">
        <v>57</v>
      </c>
      <c r="G181" s="253">
        <v>39</v>
      </c>
      <c r="H181" s="252" t="s">
        <v>2273</v>
      </c>
      <c r="I181" s="180"/>
      <c r="J181" s="181"/>
    </row>
    <row r="182" spans="1:10" ht="20.25" customHeight="1">
      <c r="A182" s="1175"/>
      <c r="B182" s="1210"/>
      <c r="C182" s="255" t="s">
        <v>2419</v>
      </c>
      <c r="D182" s="248" t="s">
        <v>2420</v>
      </c>
      <c r="E182" s="256" t="s">
        <v>2279</v>
      </c>
      <c r="F182" s="257"/>
      <c r="G182" s="257"/>
      <c r="H182" s="257"/>
      <c r="I182" s="180" t="s">
        <v>2421</v>
      </c>
      <c r="J182" s="181"/>
    </row>
    <row r="183" spans="1:10" ht="20.25" customHeight="1">
      <c r="A183" s="1176"/>
      <c r="B183" s="1211"/>
      <c r="C183" s="222" t="s">
        <v>2289</v>
      </c>
      <c r="D183" s="223" t="s">
        <v>2290</v>
      </c>
      <c r="E183" s="216" t="s">
        <v>2279</v>
      </c>
      <c r="F183" s="118">
        <v>5</v>
      </c>
      <c r="G183" s="119">
        <v>5</v>
      </c>
      <c r="H183" s="242" t="s">
        <v>2268</v>
      </c>
      <c r="I183" s="287"/>
      <c r="J183" s="288"/>
    </row>
    <row r="184" spans="1:10" ht="20.25" customHeight="1">
      <c r="A184" s="1174" t="s">
        <v>2410</v>
      </c>
      <c r="B184" s="1212" t="s">
        <v>250</v>
      </c>
      <c r="C184" s="265" t="s">
        <v>2382</v>
      </c>
      <c r="D184" s="265" t="s">
        <v>2272</v>
      </c>
      <c r="E184" s="266" t="s">
        <v>2279</v>
      </c>
      <c r="F184" s="267">
        <v>60</v>
      </c>
      <c r="G184" s="267">
        <v>60</v>
      </c>
      <c r="H184" s="267" t="s">
        <v>2273</v>
      </c>
      <c r="I184" s="178"/>
      <c r="J184" s="179"/>
    </row>
    <row r="185" spans="1:10" ht="20.25" customHeight="1">
      <c r="A185" s="1175"/>
      <c r="B185" s="1213"/>
      <c r="C185" s="255" t="s">
        <v>2424</v>
      </c>
      <c r="D185" s="255" t="s">
        <v>2283</v>
      </c>
      <c r="E185" s="268" t="s">
        <v>2279</v>
      </c>
      <c r="F185" s="251">
        <v>95</v>
      </c>
      <c r="G185" s="251">
        <v>95</v>
      </c>
      <c r="H185" s="269" t="s">
        <v>2268</v>
      </c>
      <c r="I185" s="180"/>
      <c r="J185" s="181"/>
    </row>
    <row r="186" spans="1:10" ht="20.25" customHeight="1">
      <c r="A186" s="1175"/>
      <c r="B186" s="1213"/>
      <c r="C186" s="270" t="s">
        <v>2425</v>
      </c>
      <c r="D186" s="270" t="s">
        <v>2426</v>
      </c>
      <c r="E186" s="271" t="s">
        <v>2279</v>
      </c>
      <c r="F186" s="272"/>
      <c r="G186" s="272"/>
      <c r="H186" s="273"/>
      <c r="I186" s="186" t="s">
        <v>2427</v>
      </c>
      <c r="J186" s="228"/>
    </row>
    <row r="187" spans="1:10" ht="20.25" customHeight="1">
      <c r="A187" s="1176"/>
      <c r="B187" s="1214"/>
      <c r="C187" s="274" t="s">
        <v>2428</v>
      </c>
      <c r="D187" s="274" t="s">
        <v>2398</v>
      </c>
      <c r="E187" s="275" t="s">
        <v>2279</v>
      </c>
      <c r="F187" s="276"/>
      <c r="G187" s="276"/>
      <c r="H187" s="277"/>
      <c r="I187" s="229" t="s">
        <v>2427</v>
      </c>
      <c r="J187" s="230"/>
    </row>
    <row r="188" spans="1:10" ht="20.25" customHeight="1">
      <c r="A188" s="1175" t="s">
        <v>2410</v>
      </c>
      <c r="B188" s="1213" t="s">
        <v>245</v>
      </c>
      <c r="C188" s="1210" t="s">
        <v>2265</v>
      </c>
      <c r="D188" s="1210" t="s">
        <v>2266</v>
      </c>
      <c r="E188" s="278" t="s">
        <v>2279</v>
      </c>
      <c r="F188" s="278">
        <v>150</v>
      </c>
      <c r="G188" s="278">
        <v>150</v>
      </c>
      <c r="H188" s="279" t="s">
        <v>2273</v>
      </c>
      <c r="I188" s="190" t="s">
        <v>2429</v>
      </c>
      <c r="J188" s="234"/>
    </row>
    <row r="189" spans="1:10" ht="20.25" customHeight="1">
      <c r="A189" s="1175"/>
      <c r="B189" s="1213"/>
      <c r="C189" s="1210"/>
      <c r="D189" s="1210"/>
      <c r="E189" s="280" t="s">
        <v>2279</v>
      </c>
      <c r="F189" s="278">
        <v>250</v>
      </c>
      <c r="G189" s="278">
        <v>250</v>
      </c>
      <c r="H189" s="281" t="s">
        <v>2273</v>
      </c>
      <c r="I189" s="180" t="s">
        <v>2430</v>
      </c>
      <c r="J189" s="181"/>
    </row>
    <row r="190" spans="1:10" ht="20.25" customHeight="1">
      <c r="A190" s="1175"/>
      <c r="B190" s="1213"/>
      <c r="C190" s="1210"/>
      <c r="D190" s="1210"/>
      <c r="E190" s="280" t="s">
        <v>2279</v>
      </c>
      <c r="F190" s="278">
        <v>350</v>
      </c>
      <c r="G190" s="278">
        <v>350</v>
      </c>
      <c r="H190" s="281" t="s">
        <v>2273</v>
      </c>
      <c r="I190" s="180" t="s">
        <v>2431</v>
      </c>
      <c r="J190" s="181"/>
    </row>
    <row r="191" spans="1:10" ht="20.25" customHeight="1">
      <c r="A191" s="1175"/>
      <c r="B191" s="1213"/>
      <c r="C191" s="1210"/>
      <c r="D191" s="1210"/>
      <c r="E191" s="280" t="s">
        <v>2279</v>
      </c>
      <c r="F191" s="278">
        <v>400</v>
      </c>
      <c r="G191" s="278">
        <v>400</v>
      </c>
      <c r="H191" s="281" t="s">
        <v>2273</v>
      </c>
      <c r="I191" s="180" t="s">
        <v>2432</v>
      </c>
      <c r="J191" s="181"/>
    </row>
    <row r="192" spans="1:10" ht="20.25" customHeight="1">
      <c r="A192" s="1175"/>
      <c r="B192" s="1213"/>
      <c r="C192" s="1210"/>
      <c r="D192" s="1210"/>
      <c r="E192" s="280" t="s">
        <v>2279</v>
      </c>
      <c r="F192" s="278">
        <v>500</v>
      </c>
      <c r="G192" s="278">
        <v>500</v>
      </c>
      <c r="H192" s="281" t="s">
        <v>2273</v>
      </c>
      <c r="I192" s="180" t="s">
        <v>2433</v>
      </c>
      <c r="J192" s="181"/>
    </row>
    <row r="193" spans="1:10" ht="20.25" customHeight="1">
      <c r="A193" s="1175"/>
      <c r="B193" s="1213"/>
      <c r="C193" s="1210"/>
      <c r="D193" s="1210"/>
      <c r="E193" s="280" t="s">
        <v>2279</v>
      </c>
      <c r="F193" s="278">
        <v>600</v>
      </c>
      <c r="G193" s="278">
        <v>600</v>
      </c>
      <c r="H193" s="281" t="s">
        <v>2273</v>
      </c>
      <c r="I193" s="180" t="s">
        <v>2434</v>
      </c>
      <c r="J193" s="181"/>
    </row>
    <row r="194" spans="1:10" ht="20.25" customHeight="1">
      <c r="A194" s="1175"/>
      <c r="B194" s="1213"/>
      <c r="C194" s="1210"/>
      <c r="D194" s="1210"/>
      <c r="E194" s="280" t="s">
        <v>2279</v>
      </c>
      <c r="F194" s="278">
        <v>700</v>
      </c>
      <c r="G194" s="278">
        <v>700</v>
      </c>
      <c r="H194" s="281" t="s">
        <v>2273</v>
      </c>
      <c r="I194" s="180" t="s">
        <v>2435</v>
      </c>
      <c r="J194" s="181"/>
    </row>
    <row r="195" spans="1:10" ht="20.25" customHeight="1">
      <c r="A195" s="1175"/>
      <c r="B195" s="1213"/>
      <c r="C195" s="1210"/>
      <c r="D195" s="1210"/>
      <c r="E195" s="280" t="s">
        <v>2279</v>
      </c>
      <c r="F195" s="278">
        <v>800</v>
      </c>
      <c r="G195" s="278">
        <v>800</v>
      </c>
      <c r="H195" s="281" t="s">
        <v>2273</v>
      </c>
      <c r="I195" s="180" t="s">
        <v>2436</v>
      </c>
      <c r="J195" s="181"/>
    </row>
    <row r="196" spans="1:10" ht="20.25" customHeight="1">
      <c r="A196" s="1175"/>
      <c r="B196" s="1213"/>
      <c r="C196" s="1210"/>
      <c r="D196" s="1210"/>
      <c r="E196" s="280" t="s">
        <v>2279</v>
      </c>
      <c r="F196" s="278">
        <v>900</v>
      </c>
      <c r="G196" s="278">
        <v>900</v>
      </c>
      <c r="H196" s="281" t="s">
        <v>2273</v>
      </c>
      <c r="I196" s="180" t="s">
        <v>2437</v>
      </c>
      <c r="J196" s="181"/>
    </row>
    <row r="197" spans="1:10" ht="20.25" customHeight="1">
      <c r="A197" s="1175"/>
      <c r="B197" s="1213"/>
      <c r="C197" s="1210"/>
      <c r="D197" s="1210"/>
      <c r="E197" s="280" t="s">
        <v>2279</v>
      </c>
      <c r="F197" s="278">
        <v>1100</v>
      </c>
      <c r="G197" s="278">
        <v>1100</v>
      </c>
      <c r="H197" s="281" t="s">
        <v>2273</v>
      </c>
      <c r="I197" s="180" t="s">
        <v>2438</v>
      </c>
      <c r="J197" s="181"/>
    </row>
    <row r="198" spans="1:10" ht="20.25" customHeight="1">
      <c r="A198" s="1175"/>
      <c r="B198" s="1213"/>
      <c r="C198" s="1242"/>
      <c r="D198" s="1242"/>
      <c r="E198" s="280" t="s">
        <v>2279</v>
      </c>
      <c r="F198" s="1140" t="s">
        <v>2439</v>
      </c>
      <c r="G198" s="1141"/>
      <c r="H198" s="281" t="s">
        <v>2273</v>
      </c>
      <c r="I198" s="180" t="s">
        <v>2440</v>
      </c>
      <c r="J198" s="181"/>
    </row>
    <row r="199" spans="1:10" ht="20.25" customHeight="1">
      <c r="A199" s="1175"/>
      <c r="B199" s="1213"/>
      <c r="C199" s="169" t="s">
        <v>2441</v>
      </c>
      <c r="D199" s="169" t="s">
        <v>2392</v>
      </c>
      <c r="E199" s="256" t="s">
        <v>2279</v>
      </c>
      <c r="F199" s="272">
        <v>20</v>
      </c>
      <c r="G199" s="272">
        <v>20</v>
      </c>
      <c r="H199" s="289" t="s">
        <v>2268</v>
      </c>
      <c r="I199" s="180" t="s">
        <v>2427</v>
      </c>
      <c r="J199" s="181"/>
    </row>
    <row r="200" spans="1:10" ht="20.25" customHeight="1">
      <c r="A200" s="1175"/>
      <c r="B200" s="1213"/>
      <c r="C200" s="169" t="s">
        <v>2442</v>
      </c>
      <c r="D200" s="169" t="s">
        <v>2443</v>
      </c>
      <c r="E200" s="256" t="s">
        <v>2279</v>
      </c>
      <c r="F200" s="290">
        <v>2.5000000000000001E-2</v>
      </c>
      <c r="G200" s="290">
        <v>2.5000000000000001E-2</v>
      </c>
      <c r="H200" s="291"/>
      <c r="I200" s="180" t="s">
        <v>2421</v>
      </c>
      <c r="J200" s="181"/>
    </row>
    <row r="201" spans="1:10" ht="20.25" customHeight="1">
      <c r="A201" s="1175"/>
      <c r="B201" s="1213"/>
      <c r="C201" s="255" t="s">
        <v>2444</v>
      </c>
      <c r="D201" s="258" t="s">
        <v>2412</v>
      </c>
      <c r="E201" s="292" t="s">
        <v>2279</v>
      </c>
      <c r="F201" s="292">
        <v>0.15</v>
      </c>
      <c r="G201" s="292">
        <v>0.15</v>
      </c>
      <c r="H201" s="293"/>
      <c r="I201" s="180" t="s">
        <v>2421</v>
      </c>
      <c r="J201" s="181"/>
    </row>
    <row r="202" spans="1:10" ht="20.25" customHeight="1">
      <c r="A202" s="1176"/>
      <c r="B202" s="1214"/>
      <c r="C202" s="222" t="s">
        <v>2289</v>
      </c>
      <c r="D202" s="223" t="s">
        <v>2290</v>
      </c>
      <c r="E202" s="216" t="s">
        <v>2279</v>
      </c>
      <c r="F202" s="118">
        <v>5</v>
      </c>
      <c r="G202" s="119">
        <v>5</v>
      </c>
      <c r="H202" s="242" t="s">
        <v>2268</v>
      </c>
      <c r="I202" s="287"/>
      <c r="J202" s="288"/>
    </row>
    <row r="203" spans="1:10" ht="20.25" customHeight="1">
      <c r="A203" s="1174" t="s">
        <v>2410</v>
      </c>
      <c r="B203" s="1212" t="s">
        <v>262</v>
      </c>
      <c r="C203" s="1243" t="s">
        <v>2376</v>
      </c>
      <c r="D203" s="1264" t="s">
        <v>2377</v>
      </c>
      <c r="E203" s="278" t="s">
        <v>2445</v>
      </c>
      <c r="F203" s="294">
        <v>310000</v>
      </c>
      <c r="G203" s="294">
        <v>310000</v>
      </c>
      <c r="H203" s="279" t="s">
        <v>2273</v>
      </c>
      <c r="I203" s="190" t="s">
        <v>2446</v>
      </c>
      <c r="J203" s="234"/>
    </row>
    <row r="204" spans="1:10" ht="20.25" customHeight="1">
      <c r="A204" s="1175"/>
      <c r="B204" s="1213"/>
      <c r="C204" s="1244"/>
      <c r="D204" s="1265"/>
      <c r="E204" s="280" t="s">
        <v>2445</v>
      </c>
      <c r="F204" s="295">
        <v>215000</v>
      </c>
      <c r="G204" s="295">
        <v>215000</v>
      </c>
      <c r="H204" s="281" t="s">
        <v>2273</v>
      </c>
      <c r="I204" s="180" t="s">
        <v>2447</v>
      </c>
      <c r="J204" s="181"/>
    </row>
    <row r="205" spans="1:10" ht="20.25" customHeight="1">
      <c r="A205" s="1175"/>
      <c r="B205" s="1213"/>
      <c r="C205" s="1244"/>
      <c r="D205" s="1265"/>
      <c r="E205" s="280" t="s">
        <v>2445</v>
      </c>
      <c r="F205" s="295">
        <v>210000</v>
      </c>
      <c r="G205" s="295">
        <v>210000</v>
      </c>
      <c r="H205" s="281" t="s">
        <v>2273</v>
      </c>
      <c r="I205" s="180" t="s">
        <v>2448</v>
      </c>
      <c r="J205" s="181"/>
    </row>
    <row r="206" spans="1:10" ht="20.25" customHeight="1">
      <c r="A206" s="1175"/>
      <c r="B206" s="1213"/>
      <c r="C206" s="1245"/>
      <c r="D206" s="1266"/>
      <c r="E206" s="280" t="s">
        <v>2445</v>
      </c>
      <c r="F206" s="295">
        <v>205000</v>
      </c>
      <c r="G206" s="295">
        <v>205000</v>
      </c>
      <c r="H206" s="281" t="s">
        <v>2273</v>
      </c>
      <c r="I206" s="180" t="s">
        <v>2449</v>
      </c>
      <c r="J206" s="181"/>
    </row>
    <row r="207" spans="1:10" ht="20.25" customHeight="1">
      <c r="A207" s="1175"/>
      <c r="B207" s="1213"/>
      <c r="C207" s="169" t="s">
        <v>2271</v>
      </c>
      <c r="D207" s="169" t="s">
        <v>2272</v>
      </c>
      <c r="E207" s="280" t="s">
        <v>2445</v>
      </c>
      <c r="F207" s="296">
        <v>185000</v>
      </c>
      <c r="G207" s="296">
        <v>185000</v>
      </c>
      <c r="H207" s="281" t="s">
        <v>2273</v>
      </c>
      <c r="I207" s="180"/>
      <c r="J207" s="181"/>
    </row>
    <row r="208" spans="1:10" ht="20.25" customHeight="1">
      <c r="A208" s="1175"/>
      <c r="B208" s="1213"/>
      <c r="C208" s="255" t="s">
        <v>2444</v>
      </c>
      <c r="D208" s="255" t="s">
        <v>2412</v>
      </c>
      <c r="E208" s="256" t="s">
        <v>2445</v>
      </c>
      <c r="F208" s="256"/>
      <c r="G208" s="256"/>
      <c r="H208" s="291"/>
      <c r="I208" s="323">
        <v>0.2</v>
      </c>
      <c r="J208" s="324"/>
    </row>
    <row r="209" spans="1:10" ht="20.25" customHeight="1">
      <c r="A209" s="1176"/>
      <c r="B209" s="1214"/>
      <c r="C209" s="115" t="s">
        <v>2289</v>
      </c>
      <c r="D209" s="116" t="s">
        <v>2290</v>
      </c>
      <c r="E209" s="117" t="s">
        <v>2279</v>
      </c>
      <c r="F209" s="118">
        <v>5</v>
      </c>
      <c r="G209" s="119">
        <v>5</v>
      </c>
      <c r="H209" s="120" t="s">
        <v>2268</v>
      </c>
      <c r="I209" s="182"/>
      <c r="J209" s="183"/>
    </row>
    <row r="210" spans="1:10" ht="20.25" customHeight="1">
      <c r="A210" s="1177" t="s">
        <v>2410</v>
      </c>
      <c r="B210" s="1209" t="s">
        <v>2450</v>
      </c>
      <c r="C210" s="243" t="s">
        <v>2269</v>
      </c>
      <c r="D210" s="297" t="s">
        <v>2270</v>
      </c>
      <c r="E210" s="298" t="s">
        <v>2279</v>
      </c>
      <c r="F210" s="299">
        <v>40</v>
      </c>
      <c r="G210" s="300">
        <v>35</v>
      </c>
      <c r="H210" s="301" t="s">
        <v>2268</v>
      </c>
      <c r="I210" s="178"/>
      <c r="J210" s="179"/>
    </row>
    <row r="211" spans="1:10" ht="20.25" customHeight="1">
      <c r="A211" s="1178"/>
      <c r="B211" s="1210"/>
      <c r="C211" s="258" t="s">
        <v>2265</v>
      </c>
      <c r="D211" s="302" t="s">
        <v>2377</v>
      </c>
      <c r="E211" s="303" t="s">
        <v>2279</v>
      </c>
      <c r="F211" s="251">
        <v>15</v>
      </c>
      <c r="G211" s="304">
        <v>0</v>
      </c>
      <c r="H211" s="305" t="s">
        <v>2268</v>
      </c>
      <c r="I211" s="190"/>
      <c r="J211" s="234"/>
    </row>
    <row r="212" spans="1:10" ht="20.25" customHeight="1">
      <c r="A212" s="1178"/>
      <c r="B212" s="1210"/>
      <c r="C212" s="255" t="s">
        <v>2451</v>
      </c>
      <c r="D212" s="248" t="s">
        <v>2272</v>
      </c>
      <c r="E212" s="306" t="s">
        <v>2279</v>
      </c>
      <c r="F212" s="254">
        <v>40</v>
      </c>
      <c r="G212" s="307">
        <v>35</v>
      </c>
      <c r="H212" s="269" t="s">
        <v>2273</v>
      </c>
      <c r="I212" s="180"/>
      <c r="J212" s="181"/>
    </row>
    <row r="213" spans="1:10" ht="20.25" customHeight="1">
      <c r="A213" s="1178"/>
      <c r="B213" s="1210"/>
      <c r="C213" s="255" t="s">
        <v>2452</v>
      </c>
      <c r="D213" s="248" t="s">
        <v>2453</v>
      </c>
      <c r="E213" s="308" t="s">
        <v>2279</v>
      </c>
      <c r="F213" s="304">
        <v>12</v>
      </c>
      <c r="G213" s="304">
        <v>12</v>
      </c>
      <c r="H213" s="252" t="s">
        <v>2273</v>
      </c>
      <c r="I213" s="180"/>
      <c r="J213" s="181"/>
    </row>
    <row r="214" spans="1:10" ht="20.25" customHeight="1">
      <c r="A214" s="1178"/>
      <c r="B214" s="1210"/>
      <c r="C214" s="309" t="s">
        <v>2454</v>
      </c>
      <c r="D214" s="255" t="s">
        <v>2455</v>
      </c>
      <c r="E214" s="310" t="s">
        <v>2279</v>
      </c>
      <c r="F214" s="304">
        <v>40</v>
      </c>
      <c r="G214" s="304">
        <v>0</v>
      </c>
      <c r="H214" s="252" t="s">
        <v>2273</v>
      </c>
      <c r="I214" s="180"/>
      <c r="J214" s="181"/>
    </row>
    <row r="215" spans="1:10" ht="20.25" customHeight="1">
      <c r="A215" s="1178"/>
      <c r="B215" s="1210"/>
      <c r="C215" s="255" t="s">
        <v>2456</v>
      </c>
      <c r="D215" s="311" t="s">
        <v>2457</v>
      </c>
      <c r="E215" s="256" t="s">
        <v>2279</v>
      </c>
      <c r="F215" s="304">
        <v>15</v>
      </c>
      <c r="G215" s="304">
        <v>0</v>
      </c>
      <c r="H215" s="252" t="s">
        <v>2273</v>
      </c>
      <c r="I215" s="180"/>
      <c r="J215" s="181"/>
    </row>
    <row r="216" spans="1:10" ht="20.25" customHeight="1">
      <c r="A216" s="1179"/>
      <c r="B216" s="1211"/>
      <c r="C216" s="222" t="s">
        <v>2289</v>
      </c>
      <c r="D216" s="223" t="s">
        <v>2290</v>
      </c>
      <c r="E216" s="216" t="s">
        <v>2279</v>
      </c>
      <c r="F216" s="118">
        <v>5</v>
      </c>
      <c r="G216" s="119">
        <v>5</v>
      </c>
      <c r="H216" s="242" t="s">
        <v>2268</v>
      </c>
      <c r="I216" s="287"/>
      <c r="J216" s="288"/>
    </row>
    <row r="217" spans="1:10" ht="20.25" customHeight="1">
      <c r="A217" s="1168" t="s">
        <v>2458</v>
      </c>
      <c r="B217" s="1203" t="s">
        <v>396</v>
      </c>
      <c r="C217" s="137" t="s">
        <v>2459</v>
      </c>
      <c r="D217" s="137" t="s">
        <v>2325</v>
      </c>
      <c r="E217" s="138" t="s">
        <v>2460</v>
      </c>
      <c r="F217" s="140">
        <v>52</v>
      </c>
      <c r="G217" s="139">
        <v>37</v>
      </c>
      <c r="H217" s="91" t="s">
        <v>2268</v>
      </c>
      <c r="I217" s="178"/>
      <c r="J217" s="179"/>
    </row>
    <row r="218" spans="1:10" ht="20.25" customHeight="1">
      <c r="A218" s="1169"/>
      <c r="B218" s="1204"/>
      <c r="C218" s="312" t="s">
        <v>2461</v>
      </c>
      <c r="D218" s="312" t="s">
        <v>2462</v>
      </c>
      <c r="E218" s="107" t="s">
        <v>2460</v>
      </c>
      <c r="F218" s="108">
        <v>1.75</v>
      </c>
      <c r="G218" s="108">
        <v>1.75</v>
      </c>
      <c r="H218" s="109" t="s">
        <v>2268</v>
      </c>
      <c r="I218" s="180" t="s">
        <v>2463</v>
      </c>
      <c r="J218" s="181"/>
    </row>
    <row r="219" spans="1:10" ht="20.25" customHeight="1">
      <c r="A219" s="1169"/>
      <c r="B219" s="1204"/>
      <c r="C219" s="312" t="s">
        <v>2265</v>
      </c>
      <c r="D219" s="312" t="s">
        <v>2266</v>
      </c>
      <c r="E219" s="107" t="s">
        <v>2460</v>
      </c>
      <c r="F219" s="108">
        <v>17</v>
      </c>
      <c r="G219" s="105">
        <v>14</v>
      </c>
      <c r="H219" s="109" t="s">
        <v>2268</v>
      </c>
      <c r="I219" s="180" t="s">
        <v>2463</v>
      </c>
      <c r="J219" s="181"/>
    </row>
    <row r="220" spans="1:10" ht="20.25" customHeight="1">
      <c r="A220" s="1169"/>
      <c r="B220" s="1204"/>
      <c r="C220" s="141" t="s">
        <v>2464</v>
      </c>
      <c r="D220" s="141" t="s">
        <v>2310</v>
      </c>
      <c r="E220" s="107" t="s">
        <v>2460</v>
      </c>
      <c r="F220" s="108">
        <v>170</v>
      </c>
      <c r="G220" s="108">
        <v>170</v>
      </c>
      <c r="H220" s="109" t="s">
        <v>2273</v>
      </c>
      <c r="I220" s="180"/>
      <c r="J220" s="181"/>
    </row>
    <row r="221" spans="1:10" ht="20.25" customHeight="1">
      <c r="A221" s="1169"/>
      <c r="B221" s="1204"/>
      <c r="C221" s="141" t="s">
        <v>2465</v>
      </c>
      <c r="D221" s="141" t="s">
        <v>2455</v>
      </c>
      <c r="E221" s="107" t="s">
        <v>2460</v>
      </c>
      <c r="F221" s="108">
        <v>60</v>
      </c>
      <c r="G221" s="105">
        <v>50</v>
      </c>
      <c r="H221" s="109" t="s">
        <v>2273</v>
      </c>
      <c r="I221" s="180"/>
      <c r="J221" s="181"/>
    </row>
    <row r="222" spans="1:10" ht="20.25" customHeight="1">
      <c r="A222" s="1169"/>
      <c r="B222" s="1204"/>
      <c r="C222" s="313" t="s">
        <v>2466</v>
      </c>
      <c r="D222" s="313" t="s">
        <v>2467</v>
      </c>
      <c r="E222" s="153" t="s">
        <v>2279</v>
      </c>
      <c r="F222" s="155">
        <v>9</v>
      </c>
      <c r="G222" s="154">
        <v>0</v>
      </c>
      <c r="H222" s="156" t="s">
        <v>2268</v>
      </c>
      <c r="I222" s="229"/>
      <c r="J222" s="230"/>
    </row>
    <row r="223" spans="1:10" ht="20.25" customHeight="1">
      <c r="A223" s="1169"/>
      <c r="B223" s="1204"/>
      <c r="C223" s="1142" t="s">
        <v>2468</v>
      </c>
      <c r="D223" s="1143"/>
      <c r="E223" s="1143"/>
      <c r="F223" s="1143"/>
      <c r="G223" s="1143"/>
      <c r="H223" s="1143"/>
      <c r="I223" s="1143"/>
      <c r="J223" s="1144"/>
    </row>
    <row r="224" spans="1:10" ht="20.25" customHeight="1">
      <c r="A224" s="1169"/>
      <c r="B224" s="1204"/>
      <c r="C224" s="142" t="s">
        <v>2469</v>
      </c>
      <c r="D224" s="142" t="s">
        <v>2470</v>
      </c>
      <c r="E224" s="199" t="s">
        <v>2460</v>
      </c>
      <c r="F224" s="1299" t="s">
        <v>2471</v>
      </c>
      <c r="G224" s="1300"/>
      <c r="H224" s="1300"/>
      <c r="I224" s="1300"/>
      <c r="J224" s="1301"/>
    </row>
    <row r="225" spans="1:10" ht="20.25" customHeight="1">
      <c r="A225" s="1169"/>
      <c r="B225" s="1204"/>
      <c r="C225" s="142" t="s">
        <v>2472</v>
      </c>
      <c r="D225" s="142" t="s">
        <v>2473</v>
      </c>
      <c r="E225" s="199" t="s">
        <v>2460</v>
      </c>
      <c r="F225" s="1302"/>
      <c r="G225" s="1303"/>
      <c r="H225" s="1303"/>
      <c r="I225" s="1303"/>
      <c r="J225" s="1304"/>
    </row>
    <row r="226" spans="1:10" ht="20.25" customHeight="1">
      <c r="A226" s="1169"/>
      <c r="B226" s="1204"/>
      <c r="C226" s="142" t="s">
        <v>2474</v>
      </c>
      <c r="D226" s="142" t="s">
        <v>2475</v>
      </c>
      <c r="E226" s="199" t="s">
        <v>2460</v>
      </c>
      <c r="F226" s="1302"/>
      <c r="G226" s="1303"/>
      <c r="H226" s="1303"/>
      <c r="I226" s="1303"/>
      <c r="J226" s="1304"/>
    </row>
    <row r="227" spans="1:10" ht="20.25" customHeight="1">
      <c r="A227" s="1169"/>
      <c r="B227" s="1204"/>
      <c r="C227" s="142" t="s">
        <v>2476</v>
      </c>
      <c r="D227" s="314" t="s">
        <v>2477</v>
      </c>
      <c r="E227" s="199" t="s">
        <v>2460</v>
      </c>
      <c r="F227" s="1302"/>
      <c r="G227" s="1303"/>
      <c r="H227" s="1303"/>
      <c r="I227" s="1303"/>
      <c r="J227" s="1304"/>
    </row>
    <row r="228" spans="1:10" ht="20.25" customHeight="1">
      <c r="A228" s="1169"/>
      <c r="B228" s="1204"/>
      <c r="C228" s="142" t="s">
        <v>2478</v>
      </c>
      <c r="D228" s="314" t="s">
        <v>2479</v>
      </c>
      <c r="E228" s="199" t="s">
        <v>2460</v>
      </c>
      <c r="F228" s="1302"/>
      <c r="G228" s="1303"/>
      <c r="H228" s="1303"/>
      <c r="I228" s="1303"/>
      <c r="J228" s="1304"/>
    </row>
    <row r="229" spans="1:10" ht="20.25" customHeight="1">
      <c r="A229" s="1169"/>
      <c r="B229" s="1204"/>
      <c r="C229" s="142" t="s">
        <v>2480</v>
      </c>
      <c r="D229" s="314" t="s">
        <v>2401</v>
      </c>
      <c r="E229" s="199" t="s">
        <v>2279</v>
      </c>
      <c r="F229" s="1302"/>
      <c r="G229" s="1303"/>
      <c r="H229" s="1303"/>
      <c r="I229" s="1303"/>
      <c r="J229" s="1304"/>
    </row>
    <row r="230" spans="1:10" ht="20.25" customHeight="1">
      <c r="A230" s="1169"/>
      <c r="B230" s="1204"/>
      <c r="C230" s="142" t="s">
        <v>2481</v>
      </c>
      <c r="D230" s="142" t="s">
        <v>2482</v>
      </c>
      <c r="E230" s="199" t="s">
        <v>2460</v>
      </c>
      <c r="F230" s="1302"/>
      <c r="G230" s="1303"/>
      <c r="H230" s="1303"/>
      <c r="I230" s="1303"/>
      <c r="J230" s="1304"/>
    </row>
    <row r="231" spans="1:10" ht="20.25" customHeight="1">
      <c r="A231" s="1169"/>
      <c r="B231" s="1204"/>
      <c r="C231" s="142" t="s">
        <v>2483</v>
      </c>
      <c r="D231" s="142" t="s">
        <v>2484</v>
      </c>
      <c r="E231" s="199" t="s">
        <v>2460</v>
      </c>
      <c r="F231" s="1302"/>
      <c r="G231" s="1303"/>
      <c r="H231" s="1303"/>
      <c r="I231" s="1303"/>
      <c r="J231" s="1304"/>
    </row>
    <row r="232" spans="1:10" ht="20.25" customHeight="1">
      <c r="A232" s="1170"/>
      <c r="B232" s="1205"/>
      <c r="C232" s="315" t="s">
        <v>2485</v>
      </c>
      <c r="D232" s="315" t="s">
        <v>2348</v>
      </c>
      <c r="E232" s="316" t="s">
        <v>2460</v>
      </c>
      <c r="F232" s="1305"/>
      <c r="G232" s="1306"/>
      <c r="H232" s="1306"/>
      <c r="I232" s="1306"/>
      <c r="J232" s="1307"/>
    </row>
    <row r="233" spans="1:10" ht="20.25" customHeight="1">
      <c r="A233" s="1180" t="s">
        <v>2323</v>
      </c>
      <c r="B233" s="1215" t="s">
        <v>2486</v>
      </c>
      <c r="C233" s="317" t="s">
        <v>2487</v>
      </c>
      <c r="D233" s="317" t="s">
        <v>2377</v>
      </c>
      <c r="E233" s="317" t="s">
        <v>2279</v>
      </c>
      <c r="F233" s="317">
        <v>12</v>
      </c>
      <c r="G233" s="317">
        <v>12</v>
      </c>
      <c r="H233" s="317" t="s">
        <v>2268</v>
      </c>
      <c r="I233" s="325"/>
      <c r="J233" s="326"/>
    </row>
    <row r="234" spans="1:10" ht="20.25" customHeight="1">
      <c r="A234" s="1181"/>
      <c r="B234" s="1216"/>
      <c r="C234" s="312" t="s">
        <v>2488</v>
      </c>
      <c r="D234" s="312" t="s">
        <v>2266</v>
      </c>
      <c r="E234" s="312" t="s">
        <v>2279</v>
      </c>
      <c r="F234" s="312">
        <v>14</v>
      </c>
      <c r="G234" s="312">
        <v>14</v>
      </c>
      <c r="H234" s="312" t="s">
        <v>2268</v>
      </c>
      <c r="I234" s="327"/>
      <c r="J234" s="328"/>
    </row>
    <row r="235" spans="1:10" ht="20.25" customHeight="1">
      <c r="A235" s="1181"/>
      <c r="B235" s="1216"/>
      <c r="C235" s="312" t="s">
        <v>2489</v>
      </c>
      <c r="D235" s="312" t="s">
        <v>2406</v>
      </c>
      <c r="E235" s="312" t="s">
        <v>2279</v>
      </c>
      <c r="F235" s="312">
        <v>2</v>
      </c>
      <c r="G235" s="312">
        <v>2</v>
      </c>
      <c r="H235" s="312" t="s">
        <v>2268</v>
      </c>
      <c r="I235" s="327"/>
      <c r="J235" s="328"/>
    </row>
    <row r="236" spans="1:10" ht="20.25" customHeight="1">
      <c r="A236" s="1181"/>
      <c r="B236" s="1216"/>
      <c r="C236" s="312" t="s">
        <v>2465</v>
      </c>
      <c r="D236" s="312" t="s">
        <v>2455</v>
      </c>
      <c r="E236" s="312" t="s">
        <v>2279</v>
      </c>
      <c r="F236" s="312">
        <v>70</v>
      </c>
      <c r="G236" s="312">
        <v>70</v>
      </c>
      <c r="H236" s="312" t="s">
        <v>2273</v>
      </c>
      <c r="I236" s="327"/>
      <c r="J236" s="328"/>
    </row>
    <row r="237" spans="1:10" ht="20.25" customHeight="1">
      <c r="A237" s="1181"/>
      <c r="B237" s="1216"/>
      <c r="C237" s="312" t="s">
        <v>2490</v>
      </c>
      <c r="D237" s="312" t="s">
        <v>2310</v>
      </c>
      <c r="E237" s="312" t="s">
        <v>2279</v>
      </c>
      <c r="F237" s="312">
        <v>80</v>
      </c>
      <c r="G237" s="312">
        <v>80</v>
      </c>
      <c r="H237" s="312" t="s">
        <v>2273</v>
      </c>
      <c r="I237" s="327"/>
      <c r="J237" s="328"/>
    </row>
    <row r="238" spans="1:10" ht="20.25" customHeight="1">
      <c r="A238" s="1181"/>
      <c r="B238" s="1216"/>
      <c r="C238" s="312" t="s">
        <v>2491</v>
      </c>
      <c r="D238" s="312" t="s">
        <v>2492</v>
      </c>
      <c r="E238" s="312" t="s">
        <v>2279</v>
      </c>
      <c r="F238" s="312">
        <v>20</v>
      </c>
      <c r="G238" s="312">
        <v>20</v>
      </c>
      <c r="H238" s="312" t="s">
        <v>2273</v>
      </c>
      <c r="I238" s="327"/>
      <c r="J238" s="328"/>
    </row>
    <row r="239" spans="1:10" ht="20.25" customHeight="1">
      <c r="A239" s="1181"/>
      <c r="B239" s="1216"/>
      <c r="C239" s="312" t="s">
        <v>2493</v>
      </c>
      <c r="D239" s="312" t="s">
        <v>2494</v>
      </c>
      <c r="E239" s="312" t="s">
        <v>2279</v>
      </c>
      <c r="F239" s="312">
        <v>6</v>
      </c>
      <c r="G239" s="312">
        <v>6</v>
      </c>
      <c r="H239" s="312" t="s">
        <v>2273</v>
      </c>
      <c r="I239" s="327"/>
      <c r="J239" s="328"/>
    </row>
    <row r="240" spans="1:10" ht="20.25" customHeight="1">
      <c r="A240" s="1181"/>
      <c r="B240" s="1216"/>
      <c r="C240" s="312" t="s">
        <v>2495</v>
      </c>
      <c r="D240" s="312" t="s">
        <v>2308</v>
      </c>
      <c r="E240" s="312" t="s">
        <v>2279</v>
      </c>
      <c r="F240" s="312">
        <v>10</v>
      </c>
      <c r="G240" s="312">
        <v>10</v>
      </c>
      <c r="H240" s="312" t="s">
        <v>2268</v>
      </c>
      <c r="I240" s="327"/>
      <c r="J240" s="328"/>
    </row>
    <row r="241" spans="1:10" ht="20.25" customHeight="1">
      <c r="A241" s="1181"/>
      <c r="B241" s="1216"/>
      <c r="C241" s="318" t="s">
        <v>2496</v>
      </c>
      <c r="D241" s="318" t="s">
        <v>2497</v>
      </c>
      <c r="E241" s="318" t="s">
        <v>2279</v>
      </c>
      <c r="F241" s="318">
        <v>10</v>
      </c>
      <c r="G241" s="318">
        <v>10</v>
      </c>
      <c r="H241" s="318" t="s">
        <v>2268</v>
      </c>
      <c r="I241" s="170" t="s">
        <v>2498</v>
      </c>
      <c r="J241" s="329"/>
    </row>
    <row r="242" spans="1:10" ht="20.25" customHeight="1">
      <c r="A242" s="1182"/>
      <c r="B242" s="1217"/>
      <c r="C242" s="313" t="s">
        <v>2499</v>
      </c>
      <c r="D242" s="313" t="s">
        <v>1</v>
      </c>
      <c r="E242" s="313" t="s">
        <v>2279</v>
      </c>
      <c r="F242" s="313" t="s">
        <v>1</v>
      </c>
      <c r="G242" s="313" t="s">
        <v>1</v>
      </c>
      <c r="H242" s="313" t="s">
        <v>1</v>
      </c>
      <c r="I242" s="313" t="s">
        <v>2500</v>
      </c>
      <c r="J242" s="330"/>
    </row>
    <row r="243" spans="1:10" ht="20.25" customHeight="1">
      <c r="A243" s="1168" t="s">
        <v>2458</v>
      </c>
      <c r="B243" s="1203" t="s">
        <v>524</v>
      </c>
      <c r="C243" s="137" t="s">
        <v>2269</v>
      </c>
      <c r="D243" s="137" t="s">
        <v>2270</v>
      </c>
      <c r="E243" s="138" t="s">
        <v>2279</v>
      </c>
      <c r="F243" s="140">
        <v>26</v>
      </c>
      <c r="G243" s="139">
        <v>20</v>
      </c>
      <c r="H243" s="91" t="s">
        <v>2268</v>
      </c>
      <c r="I243" s="178"/>
      <c r="J243" s="179"/>
    </row>
    <row r="244" spans="1:10" ht="20.25" customHeight="1">
      <c r="A244" s="1169"/>
      <c r="B244" s="1204"/>
      <c r="C244" s="312" t="s">
        <v>2309</v>
      </c>
      <c r="D244" s="312" t="s">
        <v>2310</v>
      </c>
      <c r="E244" s="107" t="s">
        <v>2279</v>
      </c>
      <c r="F244" s="108">
        <v>25</v>
      </c>
      <c r="G244" s="108">
        <v>25</v>
      </c>
      <c r="H244" s="109" t="s">
        <v>2273</v>
      </c>
      <c r="I244" s="180"/>
      <c r="J244" s="181"/>
    </row>
    <row r="245" spans="1:10" ht="20.25" customHeight="1">
      <c r="A245" s="1169"/>
      <c r="B245" s="1204"/>
      <c r="C245" s="312" t="s">
        <v>2265</v>
      </c>
      <c r="D245" s="312" t="s">
        <v>2266</v>
      </c>
      <c r="E245" s="107" t="s">
        <v>2279</v>
      </c>
      <c r="F245" s="108">
        <v>9</v>
      </c>
      <c r="G245" s="105">
        <v>5</v>
      </c>
      <c r="H245" s="109" t="s">
        <v>2268</v>
      </c>
      <c r="I245" s="180"/>
      <c r="J245" s="181"/>
    </row>
    <row r="246" spans="1:10" ht="20.25" customHeight="1">
      <c r="A246" s="1169"/>
      <c r="B246" s="1204"/>
      <c r="C246" s="141" t="s">
        <v>2339</v>
      </c>
      <c r="D246" s="141" t="s">
        <v>2501</v>
      </c>
      <c r="E246" s="107" t="s">
        <v>2279</v>
      </c>
      <c r="F246" s="108">
        <v>5</v>
      </c>
      <c r="G246" s="108">
        <v>3</v>
      </c>
      <c r="H246" s="109" t="s">
        <v>2268</v>
      </c>
      <c r="I246" s="180"/>
      <c r="J246" s="181"/>
    </row>
    <row r="247" spans="1:10" ht="20.25" customHeight="1">
      <c r="A247" s="1170"/>
      <c r="B247" s="1205"/>
      <c r="C247" s="141" t="s">
        <v>2282</v>
      </c>
      <c r="D247" s="141" t="s">
        <v>2283</v>
      </c>
      <c r="E247" s="107" t="s">
        <v>2279</v>
      </c>
      <c r="F247" s="108">
        <v>25</v>
      </c>
      <c r="G247" s="105">
        <v>0</v>
      </c>
      <c r="H247" s="109" t="s">
        <v>2273</v>
      </c>
      <c r="I247" s="180"/>
      <c r="J247" s="181"/>
    </row>
    <row r="248" spans="1:10" ht="20.25" customHeight="1">
      <c r="A248" s="1168" t="s">
        <v>2458</v>
      </c>
      <c r="B248" s="1206" t="s">
        <v>480</v>
      </c>
      <c r="C248" s="137" t="s">
        <v>2269</v>
      </c>
      <c r="D248" s="137" t="s">
        <v>2270</v>
      </c>
      <c r="E248" s="138" t="s">
        <v>2502</v>
      </c>
      <c r="F248" s="139">
        <v>950</v>
      </c>
      <c r="G248" s="140">
        <v>820</v>
      </c>
      <c r="H248" s="91" t="s">
        <v>2268</v>
      </c>
      <c r="I248" s="178"/>
      <c r="J248" s="179"/>
    </row>
    <row r="249" spans="1:10" ht="20.25" customHeight="1">
      <c r="A249" s="1169"/>
      <c r="B249" s="1207"/>
      <c r="C249" s="141" t="s">
        <v>2503</v>
      </c>
      <c r="D249" s="141" t="s">
        <v>2504</v>
      </c>
      <c r="E249" s="107" t="s">
        <v>2502</v>
      </c>
      <c r="F249" s="105">
        <v>390</v>
      </c>
      <c r="G249" s="108">
        <v>140</v>
      </c>
      <c r="H249" s="109" t="s">
        <v>2268</v>
      </c>
      <c r="I249" s="180"/>
      <c r="J249" s="181"/>
    </row>
    <row r="250" spans="1:10" ht="20.25" customHeight="1">
      <c r="A250" s="1169"/>
      <c r="B250" s="1207"/>
      <c r="C250" s="141" t="s">
        <v>2265</v>
      </c>
      <c r="D250" s="141" t="s">
        <v>2266</v>
      </c>
      <c r="E250" s="107" t="s">
        <v>2502</v>
      </c>
      <c r="F250" s="105">
        <v>510</v>
      </c>
      <c r="G250" s="108">
        <v>460</v>
      </c>
      <c r="H250" s="109" t="s">
        <v>2268</v>
      </c>
      <c r="I250" s="180"/>
      <c r="J250" s="181"/>
    </row>
    <row r="251" spans="1:10" ht="20.25" customHeight="1">
      <c r="A251" s="1169"/>
      <c r="B251" s="1207"/>
      <c r="C251" s="141" t="s">
        <v>2309</v>
      </c>
      <c r="D251" s="141" t="s">
        <v>2310</v>
      </c>
      <c r="E251" s="107" t="s">
        <v>2502</v>
      </c>
      <c r="F251" s="105">
        <v>1800</v>
      </c>
      <c r="G251" s="108">
        <v>1650</v>
      </c>
      <c r="H251" s="109" t="s">
        <v>2273</v>
      </c>
      <c r="I251" s="180"/>
      <c r="J251" s="181"/>
    </row>
    <row r="252" spans="1:10" ht="20.25" customHeight="1">
      <c r="A252" s="1169"/>
      <c r="B252" s="1207"/>
      <c r="C252" s="169" t="s">
        <v>2505</v>
      </c>
      <c r="D252" s="169" t="s">
        <v>2506</v>
      </c>
      <c r="E252" s="319" t="s">
        <v>2502</v>
      </c>
      <c r="F252" s="320">
        <v>200</v>
      </c>
      <c r="G252" s="320">
        <v>200</v>
      </c>
      <c r="H252" s="169" t="s">
        <v>2268</v>
      </c>
      <c r="I252" s="170"/>
      <c r="J252" s="329"/>
    </row>
    <row r="253" spans="1:10" ht="20.25" customHeight="1">
      <c r="A253" s="1169"/>
      <c r="B253" s="1207"/>
      <c r="C253" s="321" t="s">
        <v>2341</v>
      </c>
      <c r="D253" s="321" t="s">
        <v>2384</v>
      </c>
      <c r="E253" s="157" t="s">
        <v>2279</v>
      </c>
      <c r="F253" s="158">
        <v>6</v>
      </c>
      <c r="G253" s="159">
        <v>3</v>
      </c>
      <c r="H253" s="160" t="s">
        <v>2268</v>
      </c>
      <c r="I253" s="190"/>
      <c r="J253" s="234"/>
    </row>
    <row r="254" spans="1:10" ht="20.25" customHeight="1">
      <c r="A254" s="1169"/>
      <c r="B254" s="1207"/>
      <c r="C254" s="97" t="s">
        <v>2507</v>
      </c>
      <c r="D254" s="97" t="s">
        <v>2508</v>
      </c>
      <c r="E254" s="319" t="s">
        <v>2502</v>
      </c>
      <c r="F254" s="105">
        <v>15</v>
      </c>
      <c r="G254" s="108">
        <v>15</v>
      </c>
      <c r="H254" s="109" t="s">
        <v>2268</v>
      </c>
      <c r="I254" s="190"/>
      <c r="J254" s="234"/>
    </row>
    <row r="255" spans="1:10" ht="20.25" customHeight="1">
      <c r="A255" s="1169"/>
      <c r="B255" s="1207"/>
      <c r="C255" s="147" t="s">
        <v>2282</v>
      </c>
      <c r="D255" s="321" t="s">
        <v>2283</v>
      </c>
      <c r="E255" s="322" t="s">
        <v>2502</v>
      </c>
      <c r="F255" s="150">
        <v>750</v>
      </c>
      <c r="G255" s="151">
        <v>0</v>
      </c>
      <c r="H255" s="160" t="s">
        <v>2273</v>
      </c>
      <c r="I255" s="232"/>
      <c r="J255" s="233"/>
    </row>
    <row r="256" spans="1:10" ht="20.25" customHeight="1">
      <c r="A256" s="1169"/>
      <c r="B256" s="1207"/>
      <c r="C256" s="97" t="s">
        <v>2280</v>
      </c>
      <c r="D256" s="104" t="s">
        <v>2509</v>
      </c>
      <c r="E256" s="99" t="s">
        <v>2279</v>
      </c>
      <c r="F256" s="105">
        <v>5</v>
      </c>
      <c r="G256" s="108">
        <v>3</v>
      </c>
      <c r="H256" s="109" t="s">
        <v>2268</v>
      </c>
      <c r="I256" s="229"/>
      <c r="J256" s="230"/>
    </row>
    <row r="257" spans="1:10" ht="20.25" customHeight="1">
      <c r="A257" s="1170"/>
      <c r="B257" s="1208"/>
      <c r="C257" s="97" t="s">
        <v>2289</v>
      </c>
      <c r="D257" s="104" t="s">
        <v>2290</v>
      </c>
      <c r="E257" s="99" t="s">
        <v>2279</v>
      </c>
      <c r="F257" s="105">
        <v>5</v>
      </c>
      <c r="G257" s="108">
        <v>5</v>
      </c>
      <c r="H257" s="109" t="s">
        <v>2268</v>
      </c>
      <c r="I257" s="229"/>
      <c r="J257" s="230"/>
    </row>
    <row r="258" spans="1:10" ht="20.25" customHeight="1">
      <c r="A258" s="1168" t="s">
        <v>2458</v>
      </c>
      <c r="B258" s="1206" t="s">
        <v>485</v>
      </c>
      <c r="C258" s="137" t="s">
        <v>2269</v>
      </c>
      <c r="D258" s="137" t="s">
        <v>2270</v>
      </c>
      <c r="E258" s="138" t="s">
        <v>2502</v>
      </c>
      <c r="F258" s="139">
        <v>820</v>
      </c>
      <c r="G258" s="140">
        <v>590</v>
      </c>
      <c r="H258" s="91" t="s">
        <v>2268</v>
      </c>
      <c r="I258" s="178"/>
      <c r="J258" s="179"/>
    </row>
    <row r="259" spans="1:10" ht="20.25" customHeight="1">
      <c r="A259" s="1169"/>
      <c r="B259" s="1207"/>
      <c r="C259" s="141" t="s">
        <v>2510</v>
      </c>
      <c r="D259" s="141" t="s">
        <v>2504</v>
      </c>
      <c r="E259" s="107" t="s">
        <v>2502</v>
      </c>
      <c r="F259" s="105">
        <v>360</v>
      </c>
      <c r="G259" s="108">
        <v>110</v>
      </c>
      <c r="H259" s="109" t="s">
        <v>2268</v>
      </c>
      <c r="I259" s="180"/>
      <c r="J259" s="181"/>
    </row>
    <row r="260" spans="1:10" ht="20.25" customHeight="1">
      <c r="A260" s="1169"/>
      <c r="B260" s="1207"/>
      <c r="C260" s="141" t="s">
        <v>2265</v>
      </c>
      <c r="D260" s="141" t="s">
        <v>2266</v>
      </c>
      <c r="E260" s="107" t="s">
        <v>2502</v>
      </c>
      <c r="F260" s="105">
        <v>480</v>
      </c>
      <c r="G260" s="108">
        <v>430</v>
      </c>
      <c r="H260" s="109" t="s">
        <v>2268</v>
      </c>
      <c r="I260" s="180"/>
      <c r="J260" s="181"/>
    </row>
    <row r="261" spans="1:10" ht="20.25" customHeight="1">
      <c r="A261" s="1169"/>
      <c r="B261" s="1207"/>
      <c r="C261" s="141" t="s">
        <v>2309</v>
      </c>
      <c r="D261" s="141" t="s">
        <v>2310</v>
      </c>
      <c r="E261" s="107" t="s">
        <v>2502</v>
      </c>
      <c r="F261" s="105">
        <v>1800</v>
      </c>
      <c r="G261" s="108">
        <v>1650</v>
      </c>
      <c r="H261" s="109" t="s">
        <v>2273</v>
      </c>
      <c r="I261" s="180"/>
      <c r="J261" s="181"/>
    </row>
    <row r="262" spans="1:10" ht="20.25" customHeight="1">
      <c r="A262" s="1169"/>
      <c r="B262" s="1207"/>
      <c r="C262" s="97" t="s">
        <v>2280</v>
      </c>
      <c r="D262" s="104" t="s">
        <v>2509</v>
      </c>
      <c r="E262" s="99" t="s">
        <v>2279</v>
      </c>
      <c r="F262" s="105">
        <v>5</v>
      </c>
      <c r="G262" s="108">
        <v>3</v>
      </c>
      <c r="H262" s="109" t="s">
        <v>2268</v>
      </c>
      <c r="I262" s="229"/>
      <c r="J262" s="230"/>
    </row>
    <row r="263" spans="1:10" ht="20.25" customHeight="1">
      <c r="A263" s="1169"/>
      <c r="B263" s="1207"/>
      <c r="C263" s="141" t="s">
        <v>2282</v>
      </c>
      <c r="D263" s="141" t="s">
        <v>2283</v>
      </c>
      <c r="E263" s="107" t="s">
        <v>2502</v>
      </c>
      <c r="F263" s="105">
        <v>750</v>
      </c>
      <c r="G263" s="108">
        <v>0</v>
      </c>
      <c r="H263" s="109" t="s">
        <v>2273</v>
      </c>
      <c r="I263" s="180"/>
      <c r="J263" s="181"/>
    </row>
    <row r="264" spans="1:10" ht="20.25" customHeight="1">
      <c r="A264" s="1170"/>
      <c r="B264" s="1208"/>
      <c r="C264" s="97" t="s">
        <v>2289</v>
      </c>
      <c r="D264" s="104" t="s">
        <v>2290</v>
      </c>
      <c r="E264" s="99" t="s">
        <v>2279</v>
      </c>
      <c r="F264" s="105">
        <v>5</v>
      </c>
      <c r="G264" s="108">
        <v>5</v>
      </c>
      <c r="H264" s="109" t="s">
        <v>2268</v>
      </c>
      <c r="I264" s="229"/>
      <c r="J264" s="230"/>
    </row>
    <row r="265" spans="1:10" ht="20.25" customHeight="1">
      <c r="A265" s="1168" t="s">
        <v>2458</v>
      </c>
      <c r="B265" s="1203" t="s">
        <v>511</v>
      </c>
      <c r="C265" s="137" t="s">
        <v>2269</v>
      </c>
      <c r="D265" s="331" t="s">
        <v>2270</v>
      </c>
      <c r="E265" s="93" t="s">
        <v>2279</v>
      </c>
      <c r="F265" s="139">
        <v>21</v>
      </c>
      <c r="G265" s="140">
        <v>15</v>
      </c>
      <c r="H265" s="91" t="s">
        <v>2268</v>
      </c>
      <c r="I265" s="178"/>
      <c r="J265" s="179"/>
    </row>
    <row r="266" spans="1:10" ht="20.25" customHeight="1">
      <c r="A266" s="1169"/>
      <c r="B266" s="1204"/>
      <c r="C266" s="141" t="s">
        <v>2309</v>
      </c>
      <c r="D266" s="332" t="s">
        <v>2310</v>
      </c>
      <c r="E266" s="99" t="s">
        <v>2279</v>
      </c>
      <c r="F266" s="105">
        <v>25</v>
      </c>
      <c r="G266" s="108">
        <v>25</v>
      </c>
      <c r="H266" s="102" t="s">
        <v>2273</v>
      </c>
      <c r="I266" s="180"/>
      <c r="J266" s="181"/>
    </row>
    <row r="267" spans="1:10" ht="20.25" customHeight="1">
      <c r="A267" s="1169"/>
      <c r="B267" s="1204"/>
      <c r="C267" s="141" t="s">
        <v>2265</v>
      </c>
      <c r="D267" s="332" t="s">
        <v>2266</v>
      </c>
      <c r="E267" s="99" t="s">
        <v>2279</v>
      </c>
      <c r="F267" s="105">
        <v>10</v>
      </c>
      <c r="G267" s="108">
        <v>6</v>
      </c>
      <c r="H267" s="109" t="s">
        <v>2268</v>
      </c>
      <c r="I267" s="180"/>
      <c r="J267" s="181"/>
    </row>
    <row r="268" spans="1:10" ht="20.25" customHeight="1">
      <c r="A268" s="1169"/>
      <c r="B268" s="1204"/>
      <c r="C268" s="141" t="s">
        <v>2339</v>
      </c>
      <c r="D268" s="332" t="s">
        <v>2501</v>
      </c>
      <c r="E268" s="99" t="s">
        <v>2279</v>
      </c>
      <c r="F268" s="105">
        <v>6</v>
      </c>
      <c r="G268" s="108">
        <v>5</v>
      </c>
      <c r="H268" s="109" t="s">
        <v>2268</v>
      </c>
      <c r="I268" s="180"/>
      <c r="J268" s="181"/>
    </row>
    <row r="269" spans="1:10" ht="20.25" customHeight="1">
      <c r="A269" s="1169"/>
      <c r="B269" s="1204"/>
      <c r="C269" s="141" t="s">
        <v>2282</v>
      </c>
      <c r="D269" s="332" t="s">
        <v>2283</v>
      </c>
      <c r="E269" s="99" t="s">
        <v>2279</v>
      </c>
      <c r="F269" s="105">
        <v>25</v>
      </c>
      <c r="G269" s="108">
        <v>0</v>
      </c>
      <c r="H269" s="109" t="s">
        <v>2273</v>
      </c>
      <c r="I269" s="180"/>
      <c r="J269" s="181"/>
    </row>
    <row r="270" spans="1:10" ht="20.25" customHeight="1">
      <c r="A270" s="1170"/>
      <c r="B270" s="1205"/>
      <c r="C270" s="97" t="s">
        <v>2289</v>
      </c>
      <c r="D270" s="104" t="s">
        <v>2290</v>
      </c>
      <c r="E270" s="99" t="s">
        <v>2279</v>
      </c>
      <c r="F270" s="105">
        <v>5</v>
      </c>
      <c r="G270" s="108">
        <v>5</v>
      </c>
      <c r="H270" s="109" t="s">
        <v>2268</v>
      </c>
      <c r="I270" s="229"/>
      <c r="J270" s="230"/>
    </row>
    <row r="271" spans="1:10" ht="20.25" customHeight="1">
      <c r="A271" s="1168" t="s">
        <v>2458</v>
      </c>
      <c r="B271" s="1203" t="s">
        <v>2511</v>
      </c>
      <c r="C271" s="121" t="s">
        <v>2269</v>
      </c>
      <c r="D271" s="122" t="s">
        <v>2270</v>
      </c>
      <c r="E271" s="93" t="s">
        <v>2279</v>
      </c>
      <c r="F271" s="139">
        <v>25</v>
      </c>
      <c r="G271" s="140">
        <v>17</v>
      </c>
      <c r="H271" s="91" t="s">
        <v>2268</v>
      </c>
      <c r="I271" s="178"/>
      <c r="J271" s="179"/>
    </row>
    <row r="272" spans="1:10" ht="20.25" customHeight="1">
      <c r="A272" s="1169"/>
      <c r="B272" s="1204"/>
      <c r="C272" s="97" t="s">
        <v>2309</v>
      </c>
      <c r="D272" s="98" t="s">
        <v>2310</v>
      </c>
      <c r="E272" s="99" t="s">
        <v>2279</v>
      </c>
      <c r="F272" s="105">
        <v>25</v>
      </c>
      <c r="G272" s="108">
        <v>25</v>
      </c>
      <c r="H272" s="102" t="s">
        <v>2273</v>
      </c>
      <c r="I272" s="180"/>
      <c r="J272" s="181"/>
    </row>
    <row r="273" spans="1:10" ht="20.25" customHeight="1">
      <c r="A273" s="1169"/>
      <c r="B273" s="1204"/>
      <c r="C273" s="97" t="s">
        <v>2265</v>
      </c>
      <c r="D273" s="98" t="s">
        <v>2266</v>
      </c>
      <c r="E273" s="99" t="s">
        <v>2279</v>
      </c>
      <c r="F273" s="105">
        <v>12</v>
      </c>
      <c r="G273" s="108">
        <v>8</v>
      </c>
      <c r="H273" s="109" t="s">
        <v>2268</v>
      </c>
      <c r="I273" s="180"/>
      <c r="J273" s="181"/>
    </row>
    <row r="274" spans="1:10" ht="20.25" customHeight="1">
      <c r="A274" s="1169"/>
      <c r="B274" s="1204"/>
      <c r="C274" s="97" t="s">
        <v>2339</v>
      </c>
      <c r="D274" s="98" t="s">
        <v>2501</v>
      </c>
      <c r="E274" s="99" t="s">
        <v>2279</v>
      </c>
      <c r="F274" s="108">
        <v>5</v>
      </c>
      <c r="G274" s="108">
        <v>3</v>
      </c>
      <c r="H274" s="109" t="s">
        <v>2268</v>
      </c>
      <c r="I274" s="180"/>
      <c r="J274" s="181"/>
    </row>
    <row r="275" spans="1:10" ht="20.25" customHeight="1">
      <c r="A275" s="1169"/>
      <c r="B275" s="1204"/>
      <c r="C275" s="97" t="s">
        <v>2282</v>
      </c>
      <c r="D275" s="104" t="s">
        <v>2283</v>
      </c>
      <c r="E275" s="99" t="s">
        <v>2279</v>
      </c>
      <c r="F275" s="108">
        <v>30</v>
      </c>
      <c r="G275" s="108">
        <v>0</v>
      </c>
      <c r="H275" s="109" t="s">
        <v>2273</v>
      </c>
      <c r="I275" s="186"/>
      <c r="J275" s="228"/>
    </row>
    <row r="276" spans="1:10" ht="20.25" customHeight="1">
      <c r="A276" s="1169"/>
      <c r="B276" s="1204"/>
      <c r="C276" s="97" t="s">
        <v>2289</v>
      </c>
      <c r="D276" s="104" t="s">
        <v>2290</v>
      </c>
      <c r="E276" s="99" t="s">
        <v>2279</v>
      </c>
      <c r="F276" s="108">
        <v>5</v>
      </c>
      <c r="G276" s="108">
        <v>5</v>
      </c>
      <c r="H276" s="109" t="s">
        <v>2268</v>
      </c>
      <c r="I276" s="186"/>
      <c r="J276" s="228"/>
    </row>
    <row r="277" spans="1:10" ht="20.25" customHeight="1">
      <c r="A277" s="1165" t="s">
        <v>2323</v>
      </c>
      <c r="B277" s="1203" t="s">
        <v>2512</v>
      </c>
      <c r="C277" s="97" t="s">
        <v>2513</v>
      </c>
      <c r="D277" s="214" t="s">
        <v>2325</v>
      </c>
      <c r="E277" s="107" t="s">
        <v>2279</v>
      </c>
      <c r="F277" s="139">
        <v>18</v>
      </c>
      <c r="G277" s="139">
        <v>18</v>
      </c>
      <c r="H277" s="91" t="s">
        <v>2268</v>
      </c>
      <c r="I277" s="178" t="s">
        <v>2463</v>
      </c>
      <c r="J277" s="347"/>
    </row>
    <row r="278" spans="1:10" ht="20.25" customHeight="1">
      <c r="A278" s="1169"/>
      <c r="B278" s="1204"/>
      <c r="C278" s="97" t="s">
        <v>2514</v>
      </c>
      <c r="D278" s="161" t="s">
        <v>2310</v>
      </c>
      <c r="E278" s="107" t="s">
        <v>2279</v>
      </c>
      <c r="F278" s="105">
        <v>55</v>
      </c>
      <c r="G278" s="105">
        <v>55</v>
      </c>
      <c r="H278" s="109" t="s">
        <v>2273</v>
      </c>
      <c r="I278" s="180"/>
      <c r="J278" s="348"/>
    </row>
    <row r="279" spans="1:10" ht="20.25" customHeight="1">
      <c r="A279" s="1169"/>
      <c r="B279" s="1204"/>
      <c r="C279" s="97" t="s">
        <v>2465</v>
      </c>
      <c r="D279" s="97" t="s">
        <v>2455</v>
      </c>
      <c r="E279" s="107" t="s">
        <v>2279</v>
      </c>
      <c r="F279" s="105">
        <v>55</v>
      </c>
      <c r="G279" s="105">
        <v>55</v>
      </c>
      <c r="H279" s="102" t="s">
        <v>2273</v>
      </c>
      <c r="I279" s="180"/>
      <c r="J279" s="348"/>
    </row>
    <row r="280" spans="1:10" ht="20.25" customHeight="1">
      <c r="A280" s="1169"/>
      <c r="B280" s="1204"/>
      <c r="C280" s="97" t="s">
        <v>2285</v>
      </c>
      <c r="D280" s="97" t="s">
        <v>2515</v>
      </c>
      <c r="E280" s="107" t="s">
        <v>2279</v>
      </c>
      <c r="F280" s="105">
        <v>5</v>
      </c>
      <c r="G280" s="108">
        <v>5</v>
      </c>
      <c r="H280" s="102" t="s">
        <v>2268</v>
      </c>
      <c r="I280" s="180"/>
      <c r="J280" s="348"/>
    </row>
    <row r="281" spans="1:10" ht="20.25" customHeight="1">
      <c r="A281" s="1169"/>
      <c r="B281" s="1204"/>
      <c r="C281" s="97" t="s">
        <v>2302</v>
      </c>
      <c r="D281" s="97" t="s">
        <v>2516</v>
      </c>
      <c r="E281" s="107" t="s">
        <v>2279</v>
      </c>
      <c r="F281" s="105">
        <v>15</v>
      </c>
      <c r="G281" s="108">
        <v>15</v>
      </c>
      <c r="H281" s="102" t="s">
        <v>2273</v>
      </c>
      <c r="I281" s="180"/>
      <c r="J281" s="348"/>
    </row>
    <row r="282" spans="1:10" ht="20.25" customHeight="1">
      <c r="A282" s="1169"/>
      <c r="B282" s="1204"/>
      <c r="C282" s="115" t="s">
        <v>2282</v>
      </c>
      <c r="D282" s="97" t="s">
        <v>2308</v>
      </c>
      <c r="E282" s="107" t="s">
        <v>2279</v>
      </c>
      <c r="F282" s="105">
        <v>15</v>
      </c>
      <c r="G282" s="105">
        <v>15</v>
      </c>
      <c r="H282" s="109" t="s">
        <v>2273</v>
      </c>
      <c r="I282" s="188"/>
      <c r="J282" s="349"/>
    </row>
    <row r="283" spans="1:10" ht="20.25" customHeight="1">
      <c r="A283" s="1169"/>
      <c r="B283" s="1204"/>
      <c r="C283" s="115" t="s">
        <v>2517</v>
      </c>
      <c r="D283" s="333" t="s">
        <v>2494</v>
      </c>
      <c r="E283" s="107" t="s">
        <v>2279</v>
      </c>
      <c r="F283" s="118">
        <v>5</v>
      </c>
      <c r="G283" s="334">
        <v>5</v>
      </c>
      <c r="H283" s="242" t="s">
        <v>2273</v>
      </c>
      <c r="I283" s="350"/>
      <c r="J283" s="351"/>
    </row>
    <row r="284" spans="1:10" ht="20.25" customHeight="1">
      <c r="A284" s="1170"/>
      <c r="B284" s="1205"/>
      <c r="C284" s="97" t="s">
        <v>2518</v>
      </c>
      <c r="D284" s="214" t="s">
        <v>2519</v>
      </c>
      <c r="E284" s="138" t="s">
        <v>2520</v>
      </c>
      <c r="F284" s="139">
        <v>300</v>
      </c>
      <c r="G284" s="139">
        <v>300</v>
      </c>
      <c r="H284" s="91" t="s">
        <v>2268</v>
      </c>
      <c r="I284" s="178" t="s">
        <v>2521</v>
      </c>
      <c r="J284" s="347"/>
    </row>
    <row r="285" spans="1:10" ht="20.25" customHeight="1">
      <c r="A285" s="1168" t="s">
        <v>2458</v>
      </c>
      <c r="B285" s="1203" t="s">
        <v>536</v>
      </c>
      <c r="C285" s="97" t="s">
        <v>2513</v>
      </c>
      <c r="D285" s="214" t="s">
        <v>2325</v>
      </c>
      <c r="E285" s="138" t="s">
        <v>2520</v>
      </c>
      <c r="F285" s="139">
        <v>55</v>
      </c>
      <c r="G285" s="139">
        <v>55</v>
      </c>
      <c r="H285" s="91" t="s">
        <v>2268</v>
      </c>
      <c r="I285" s="178" t="s">
        <v>2463</v>
      </c>
      <c r="J285" s="179"/>
    </row>
    <row r="286" spans="1:10" ht="20.25" customHeight="1">
      <c r="A286" s="1169"/>
      <c r="B286" s="1204"/>
      <c r="C286" s="97" t="s">
        <v>2301</v>
      </c>
      <c r="D286" s="161" t="s">
        <v>2522</v>
      </c>
      <c r="E286" s="107" t="s">
        <v>2520</v>
      </c>
      <c r="F286" s="105">
        <v>7.5</v>
      </c>
      <c r="G286" s="108">
        <v>7.5</v>
      </c>
      <c r="H286" s="109" t="s">
        <v>2268</v>
      </c>
      <c r="I286" s="180" t="s">
        <v>2463</v>
      </c>
      <c r="J286" s="181"/>
    </row>
    <row r="287" spans="1:10" ht="20.25" customHeight="1">
      <c r="A287" s="1169"/>
      <c r="B287" s="1204"/>
      <c r="C287" s="97" t="s">
        <v>2523</v>
      </c>
      <c r="D287" s="97" t="s">
        <v>2310</v>
      </c>
      <c r="E287" s="107" t="s">
        <v>2520</v>
      </c>
      <c r="F287" s="335">
        <v>170</v>
      </c>
      <c r="G287" s="226">
        <v>170</v>
      </c>
      <c r="H287" s="102" t="s">
        <v>2273</v>
      </c>
      <c r="I287" s="180"/>
      <c r="J287" s="181"/>
    </row>
    <row r="288" spans="1:10" ht="20.25" customHeight="1">
      <c r="A288" s="1169"/>
      <c r="B288" s="1204"/>
      <c r="C288" s="97" t="s">
        <v>2302</v>
      </c>
      <c r="D288" s="97" t="s">
        <v>2516</v>
      </c>
      <c r="E288" s="107" t="s">
        <v>2520</v>
      </c>
      <c r="F288" s="105">
        <v>30</v>
      </c>
      <c r="G288" s="108">
        <v>30</v>
      </c>
      <c r="H288" s="102" t="s">
        <v>2273</v>
      </c>
      <c r="I288" s="180"/>
      <c r="J288" s="181"/>
    </row>
    <row r="289" spans="1:10" ht="20.25" customHeight="1">
      <c r="A289" s="1169"/>
      <c r="B289" s="1204"/>
      <c r="C289" s="97" t="s">
        <v>2465</v>
      </c>
      <c r="D289" s="97" t="s">
        <v>2455</v>
      </c>
      <c r="E289" s="107" t="s">
        <v>2520</v>
      </c>
      <c r="F289" s="105">
        <v>140</v>
      </c>
      <c r="G289" s="108">
        <v>120</v>
      </c>
      <c r="H289" s="102" t="s">
        <v>2273</v>
      </c>
      <c r="I289" s="180"/>
      <c r="J289" s="181"/>
    </row>
    <row r="290" spans="1:10" ht="20.25" customHeight="1">
      <c r="A290" s="1169"/>
      <c r="B290" s="1204"/>
      <c r="C290" s="115" t="s">
        <v>2280</v>
      </c>
      <c r="D290" s="97" t="s">
        <v>2281</v>
      </c>
      <c r="E290" s="107" t="s">
        <v>2279</v>
      </c>
      <c r="F290" s="105">
        <v>13</v>
      </c>
      <c r="G290" s="105">
        <v>0</v>
      </c>
      <c r="H290" s="109" t="s">
        <v>2268</v>
      </c>
      <c r="I290" s="188"/>
      <c r="J290" s="352"/>
    </row>
    <row r="291" spans="1:10" ht="20.25" customHeight="1">
      <c r="A291" s="1170"/>
      <c r="B291" s="1205"/>
      <c r="C291" s="115" t="s">
        <v>2524</v>
      </c>
      <c r="D291" s="333" t="s">
        <v>2525</v>
      </c>
      <c r="E291" s="216"/>
      <c r="F291" s="118"/>
      <c r="G291" s="334"/>
      <c r="H291" s="242"/>
      <c r="I291" s="350" t="s">
        <v>2526</v>
      </c>
      <c r="J291" s="353"/>
    </row>
    <row r="292" spans="1:10" ht="20.25" customHeight="1">
      <c r="A292" s="1168" t="s">
        <v>2458</v>
      </c>
      <c r="B292" s="1203" t="s">
        <v>535</v>
      </c>
      <c r="C292" s="137" t="s">
        <v>2324</v>
      </c>
      <c r="D292" s="137" t="s">
        <v>2325</v>
      </c>
      <c r="E292" s="138" t="s">
        <v>2520</v>
      </c>
      <c r="F292" s="139">
        <v>55</v>
      </c>
      <c r="G292" s="140">
        <v>55</v>
      </c>
      <c r="H292" s="91" t="s">
        <v>2268</v>
      </c>
      <c r="I292" s="178" t="s">
        <v>2463</v>
      </c>
      <c r="J292" s="179"/>
    </row>
    <row r="293" spans="1:10" ht="20.25" customHeight="1">
      <c r="A293" s="1169"/>
      <c r="B293" s="1204"/>
      <c r="C293" s="141" t="s">
        <v>2464</v>
      </c>
      <c r="D293" s="141" t="s">
        <v>2310</v>
      </c>
      <c r="E293" s="107" t="s">
        <v>2520</v>
      </c>
      <c r="F293" s="335">
        <v>190</v>
      </c>
      <c r="G293" s="226">
        <v>190</v>
      </c>
      <c r="H293" s="109" t="s">
        <v>2273</v>
      </c>
      <c r="I293" s="180"/>
      <c r="J293" s="181"/>
    </row>
    <row r="294" spans="1:10" ht="20.25" customHeight="1">
      <c r="A294" s="1169"/>
      <c r="B294" s="1204"/>
      <c r="C294" s="141" t="s">
        <v>2465</v>
      </c>
      <c r="D294" s="141" t="s">
        <v>2455</v>
      </c>
      <c r="E294" s="107" t="s">
        <v>2520</v>
      </c>
      <c r="F294" s="105">
        <v>160</v>
      </c>
      <c r="G294" s="108">
        <v>120</v>
      </c>
      <c r="H294" s="109" t="s">
        <v>2273</v>
      </c>
      <c r="I294" s="180"/>
      <c r="J294" s="181"/>
    </row>
    <row r="295" spans="1:10" ht="20.25" customHeight="1">
      <c r="A295" s="1169"/>
      <c r="B295" s="1204"/>
      <c r="C295" s="141" t="s">
        <v>2527</v>
      </c>
      <c r="D295" s="141" t="s">
        <v>2528</v>
      </c>
      <c r="E295" s="107" t="s">
        <v>2520</v>
      </c>
      <c r="F295" s="105">
        <v>36</v>
      </c>
      <c r="G295" s="108">
        <v>36</v>
      </c>
      <c r="H295" s="109" t="s">
        <v>2273</v>
      </c>
      <c r="I295" s="180"/>
      <c r="J295" s="181"/>
    </row>
    <row r="296" spans="1:10" ht="20.25" customHeight="1">
      <c r="A296" s="1169"/>
      <c r="B296" s="1204"/>
      <c r="C296" s="141" t="s">
        <v>2529</v>
      </c>
      <c r="D296" s="141" t="s">
        <v>2530</v>
      </c>
      <c r="E296" s="107" t="s">
        <v>2520</v>
      </c>
      <c r="F296" s="105">
        <v>6</v>
      </c>
      <c r="G296" s="108">
        <v>6</v>
      </c>
      <c r="H296" s="109" t="s">
        <v>2273</v>
      </c>
      <c r="I296" s="180"/>
      <c r="J296" s="181"/>
    </row>
    <row r="297" spans="1:10" ht="20.25" customHeight="1">
      <c r="A297" s="1169"/>
      <c r="B297" s="1204"/>
      <c r="C297" s="141" t="s">
        <v>2282</v>
      </c>
      <c r="D297" s="141" t="s">
        <v>2283</v>
      </c>
      <c r="E297" s="107" t="s">
        <v>2279</v>
      </c>
      <c r="F297" s="105">
        <v>50</v>
      </c>
      <c r="G297" s="108">
        <v>0</v>
      </c>
      <c r="H297" s="109" t="s">
        <v>2273</v>
      </c>
      <c r="I297" s="180"/>
      <c r="J297" s="181"/>
    </row>
    <row r="298" spans="1:10" ht="20.25" customHeight="1">
      <c r="A298" s="1169"/>
      <c r="B298" s="1204"/>
      <c r="C298" s="97" t="s">
        <v>2280</v>
      </c>
      <c r="D298" s="141" t="s">
        <v>2281</v>
      </c>
      <c r="E298" s="107" t="s">
        <v>2279</v>
      </c>
      <c r="F298" s="336">
        <v>13</v>
      </c>
      <c r="G298" s="108">
        <v>0</v>
      </c>
      <c r="H298" s="109" t="s">
        <v>2268</v>
      </c>
      <c r="I298" s="180"/>
      <c r="J298" s="181"/>
    </row>
    <row r="299" spans="1:10" ht="20.25" customHeight="1">
      <c r="A299" s="1169"/>
      <c r="B299" s="1204"/>
      <c r="C299" s="97" t="s">
        <v>2405</v>
      </c>
      <c r="D299" s="97"/>
      <c r="E299" s="97" t="s">
        <v>2520</v>
      </c>
      <c r="F299" s="97">
        <v>1.4</v>
      </c>
      <c r="G299" s="97">
        <v>1.4</v>
      </c>
      <c r="H299" s="97" t="s">
        <v>2268</v>
      </c>
      <c r="I299" s="98" t="s">
        <v>2531</v>
      </c>
      <c r="J299" s="192"/>
    </row>
    <row r="300" spans="1:10" ht="20.25" customHeight="1">
      <c r="A300" s="1170"/>
      <c r="B300" s="1205"/>
      <c r="C300" s="115" t="s">
        <v>2524</v>
      </c>
      <c r="D300" s="315" t="s">
        <v>2525</v>
      </c>
      <c r="E300" s="315"/>
      <c r="F300" s="315"/>
      <c r="G300" s="315"/>
      <c r="H300" s="315"/>
      <c r="I300" s="354" t="s">
        <v>2526</v>
      </c>
      <c r="J300" s="195"/>
    </row>
    <row r="301" spans="1:10" ht="20.25" customHeight="1">
      <c r="A301" s="1168" t="s">
        <v>2458</v>
      </c>
      <c r="B301" s="1203" t="s">
        <v>534</v>
      </c>
      <c r="C301" s="121" t="s">
        <v>2265</v>
      </c>
      <c r="D301" s="121" t="s">
        <v>2266</v>
      </c>
      <c r="E301" s="138" t="s">
        <v>2520</v>
      </c>
      <c r="F301" s="139">
        <v>49</v>
      </c>
      <c r="G301" s="140">
        <v>49</v>
      </c>
      <c r="H301" s="91" t="s">
        <v>2268</v>
      </c>
      <c r="I301" s="178" t="s">
        <v>2463</v>
      </c>
      <c r="J301" s="179"/>
    </row>
    <row r="302" spans="1:10" ht="20.25" customHeight="1">
      <c r="A302" s="1169"/>
      <c r="B302" s="1204"/>
      <c r="C302" s="169" t="s">
        <v>2464</v>
      </c>
      <c r="D302" s="169" t="s">
        <v>2310</v>
      </c>
      <c r="E302" s="107" t="s">
        <v>2520</v>
      </c>
      <c r="F302" s="24">
        <v>170</v>
      </c>
      <c r="G302" s="226">
        <v>170</v>
      </c>
      <c r="H302" s="109" t="s">
        <v>2273</v>
      </c>
      <c r="I302" s="180"/>
      <c r="J302" s="181"/>
    </row>
    <row r="303" spans="1:10" ht="20.25" customHeight="1">
      <c r="A303" s="1169"/>
      <c r="B303" s="1204"/>
      <c r="C303" s="169" t="s">
        <v>2302</v>
      </c>
      <c r="D303" s="169" t="s">
        <v>2516</v>
      </c>
      <c r="E303" s="107" t="s">
        <v>2520</v>
      </c>
      <c r="F303" s="105">
        <v>30</v>
      </c>
      <c r="G303" s="105">
        <v>30</v>
      </c>
      <c r="H303" s="109" t="s">
        <v>2273</v>
      </c>
      <c r="I303" s="180"/>
      <c r="J303" s="181"/>
    </row>
    <row r="304" spans="1:10" ht="20.25" customHeight="1">
      <c r="A304" s="1169"/>
      <c r="B304" s="1204"/>
      <c r="C304" s="169" t="s">
        <v>2465</v>
      </c>
      <c r="D304" s="169" t="s">
        <v>2455</v>
      </c>
      <c r="E304" s="107" t="s">
        <v>2520</v>
      </c>
      <c r="F304" s="105">
        <v>160</v>
      </c>
      <c r="G304" s="108">
        <v>120</v>
      </c>
      <c r="H304" s="109" t="s">
        <v>2273</v>
      </c>
      <c r="I304" s="180"/>
      <c r="J304" s="181"/>
    </row>
    <row r="305" spans="1:10" ht="20.25" customHeight="1">
      <c r="A305" s="1169"/>
      <c r="B305" s="1204"/>
      <c r="C305" s="169" t="s">
        <v>2285</v>
      </c>
      <c r="D305" s="169" t="s">
        <v>2515</v>
      </c>
      <c r="E305" s="107" t="s">
        <v>2520</v>
      </c>
      <c r="F305" s="105">
        <v>5</v>
      </c>
      <c r="G305" s="108">
        <v>5</v>
      </c>
      <c r="H305" s="109" t="s">
        <v>2273</v>
      </c>
      <c r="I305" s="180"/>
      <c r="J305" s="181"/>
    </row>
    <row r="306" spans="1:10" ht="20.25" customHeight="1">
      <c r="A306" s="1170"/>
      <c r="B306" s="1205"/>
      <c r="C306" s="126" t="s">
        <v>2524</v>
      </c>
      <c r="D306" s="141" t="s">
        <v>2525</v>
      </c>
      <c r="E306" s="157"/>
      <c r="F306" s="158"/>
      <c r="G306" s="159"/>
      <c r="H306" s="160"/>
      <c r="I306" s="355" t="s">
        <v>2526</v>
      </c>
      <c r="J306" s="330"/>
    </row>
    <row r="307" spans="1:10" ht="20.25" customHeight="1">
      <c r="A307" s="1168" t="s">
        <v>2458</v>
      </c>
      <c r="B307" s="1203" t="s">
        <v>2532</v>
      </c>
      <c r="C307" s="337" t="s">
        <v>2265</v>
      </c>
      <c r="D307" s="337" t="s">
        <v>2266</v>
      </c>
      <c r="E307" s="138" t="s">
        <v>2326</v>
      </c>
      <c r="F307" s="139">
        <v>400</v>
      </c>
      <c r="G307" s="140">
        <v>250</v>
      </c>
      <c r="H307" s="91" t="s">
        <v>2268</v>
      </c>
      <c r="I307" s="178" t="s">
        <v>2463</v>
      </c>
      <c r="J307" s="179"/>
    </row>
    <row r="308" spans="1:10" ht="20.25" customHeight="1">
      <c r="A308" s="1169"/>
      <c r="B308" s="1204"/>
      <c r="C308" s="141" t="s">
        <v>2324</v>
      </c>
      <c r="D308" s="321" t="s">
        <v>2325</v>
      </c>
      <c r="E308" s="157" t="s">
        <v>2326</v>
      </c>
      <c r="F308" s="105">
        <v>800</v>
      </c>
      <c r="G308" s="108">
        <v>500</v>
      </c>
      <c r="H308" s="109" t="s">
        <v>2268</v>
      </c>
      <c r="I308" s="180" t="s">
        <v>2463</v>
      </c>
      <c r="J308" s="181"/>
    </row>
    <row r="309" spans="1:10" ht="20.25" customHeight="1">
      <c r="A309" s="1169"/>
      <c r="B309" s="1204"/>
      <c r="C309" s="141" t="s">
        <v>2533</v>
      </c>
      <c r="D309" s="321" t="s">
        <v>2272</v>
      </c>
      <c r="E309" s="157" t="s">
        <v>2326</v>
      </c>
      <c r="F309" s="105">
        <v>800</v>
      </c>
      <c r="G309" s="108">
        <v>500</v>
      </c>
      <c r="H309" s="102" t="s">
        <v>2273</v>
      </c>
      <c r="I309" s="180"/>
      <c r="J309" s="181"/>
    </row>
    <row r="310" spans="1:10" ht="20.25" customHeight="1">
      <c r="A310" s="1169"/>
      <c r="B310" s="1204"/>
      <c r="C310" s="141" t="s">
        <v>2534</v>
      </c>
      <c r="D310" s="321" t="s">
        <v>2535</v>
      </c>
      <c r="E310" s="157" t="s">
        <v>2326</v>
      </c>
      <c r="F310" s="105">
        <v>800</v>
      </c>
      <c r="G310" s="108">
        <v>500</v>
      </c>
      <c r="H310" s="102" t="s">
        <v>2273</v>
      </c>
      <c r="I310" s="180"/>
      <c r="J310" s="181"/>
    </row>
    <row r="311" spans="1:10" ht="20.25" customHeight="1">
      <c r="A311" s="1169"/>
      <c r="B311" s="1204"/>
      <c r="C311" s="141" t="s">
        <v>2536</v>
      </c>
      <c r="D311" s="321" t="s">
        <v>2537</v>
      </c>
      <c r="E311" s="157" t="s">
        <v>2326</v>
      </c>
      <c r="F311" s="105">
        <v>800</v>
      </c>
      <c r="G311" s="108">
        <v>500</v>
      </c>
      <c r="H311" s="102" t="s">
        <v>2273</v>
      </c>
      <c r="I311" s="180"/>
      <c r="J311" s="181"/>
    </row>
    <row r="312" spans="1:10" ht="20.25" customHeight="1">
      <c r="A312" s="1169"/>
      <c r="B312" s="1204"/>
      <c r="C312" s="141" t="s">
        <v>2282</v>
      </c>
      <c r="D312" s="321" t="s">
        <v>2283</v>
      </c>
      <c r="E312" s="157" t="s">
        <v>2326</v>
      </c>
      <c r="F312" s="105">
        <v>800</v>
      </c>
      <c r="G312" s="108">
        <v>500</v>
      </c>
      <c r="H312" s="102" t="s">
        <v>2273</v>
      </c>
      <c r="I312" s="180"/>
      <c r="J312" s="181"/>
    </row>
    <row r="313" spans="1:10" ht="20.25" customHeight="1">
      <c r="A313" s="1169"/>
      <c r="B313" s="1204"/>
      <c r="C313" s="141" t="s">
        <v>2341</v>
      </c>
      <c r="D313" s="321" t="s">
        <v>2538</v>
      </c>
      <c r="E313" s="157" t="s">
        <v>2279</v>
      </c>
      <c r="F313" s="105">
        <v>42</v>
      </c>
      <c r="G313" s="108">
        <v>42</v>
      </c>
      <c r="H313" s="102" t="s">
        <v>2268</v>
      </c>
      <c r="I313" s="180" t="s">
        <v>2463</v>
      </c>
      <c r="J313" s="181"/>
    </row>
    <row r="314" spans="1:10" ht="20.25" customHeight="1">
      <c r="A314" s="1169"/>
      <c r="B314" s="1204"/>
      <c r="C314" s="142" t="s">
        <v>2339</v>
      </c>
      <c r="D314" s="97" t="s">
        <v>2501</v>
      </c>
      <c r="E314" s="107" t="s">
        <v>2279</v>
      </c>
      <c r="F314" s="221">
        <v>10</v>
      </c>
      <c r="G314" s="145">
        <v>10</v>
      </c>
      <c r="H314" s="102" t="s">
        <v>2268</v>
      </c>
      <c r="I314" s="170"/>
      <c r="J314" s="329"/>
    </row>
    <row r="315" spans="1:10" ht="20.25" customHeight="1">
      <c r="A315" s="1169"/>
      <c r="B315" s="1204"/>
      <c r="C315" s="141" t="s">
        <v>2285</v>
      </c>
      <c r="D315" s="321" t="s">
        <v>2479</v>
      </c>
      <c r="E315" s="157" t="s">
        <v>2279</v>
      </c>
      <c r="F315" s="105">
        <v>15</v>
      </c>
      <c r="G315" s="108">
        <v>15</v>
      </c>
      <c r="H315" s="102" t="s">
        <v>2268</v>
      </c>
      <c r="I315" s="356"/>
      <c r="J315" s="181"/>
    </row>
    <row r="316" spans="1:10" ht="20.25" customHeight="1">
      <c r="A316" s="1169"/>
      <c r="B316" s="1204"/>
      <c r="C316" s="142" t="s">
        <v>2280</v>
      </c>
      <c r="D316" s="125" t="s">
        <v>2281</v>
      </c>
      <c r="E316" s="207" t="s">
        <v>2279</v>
      </c>
      <c r="F316" s="221">
        <v>100</v>
      </c>
      <c r="G316" s="145">
        <v>100</v>
      </c>
      <c r="H316" s="146" t="s">
        <v>2268</v>
      </c>
      <c r="I316" s="357" t="s">
        <v>2539</v>
      </c>
      <c r="J316" s="228"/>
    </row>
    <row r="317" spans="1:10" ht="20.25" customHeight="1">
      <c r="A317" s="1170"/>
      <c r="B317" s="1205"/>
      <c r="C317" s="315" t="s">
        <v>2540</v>
      </c>
      <c r="D317" s="315" t="s">
        <v>2310</v>
      </c>
      <c r="E317" s="153" t="s">
        <v>2279</v>
      </c>
      <c r="F317" s="154">
        <v>40</v>
      </c>
      <c r="G317" s="155">
        <v>40</v>
      </c>
      <c r="H317" s="203" t="s">
        <v>2273</v>
      </c>
      <c r="I317" s="229"/>
      <c r="J317" s="230"/>
    </row>
    <row r="318" spans="1:10" ht="20.25" customHeight="1">
      <c r="A318" s="1183" t="s">
        <v>2458</v>
      </c>
      <c r="B318" s="1218" t="s">
        <v>492</v>
      </c>
      <c r="C318" s="338" t="s">
        <v>2465</v>
      </c>
      <c r="D318" s="338" t="s">
        <v>2455</v>
      </c>
      <c r="E318" s="339" t="s">
        <v>2279</v>
      </c>
      <c r="F318" s="340">
        <v>50</v>
      </c>
      <c r="G318" s="341">
        <v>50</v>
      </c>
      <c r="H318" s="342" t="s">
        <v>2273</v>
      </c>
      <c r="I318" s="358"/>
      <c r="J318" s="359"/>
    </row>
    <row r="319" spans="1:10" ht="20.25" customHeight="1">
      <c r="A319" s="1184"/>
      <c r="B319" s="1219"/>
      <c r="C319" s="343" t="s">
        <v>2282</v>
      </c>
      <c r="D319" s="344" t="s">
        <v>2283</v>
      </c>
      <c r="E319" s="30" t="s">
        <v>2279</v>
      </c>
      <c r="F319" s="111">
        <v>50</v>
      </c>
      <c r="G319" s="112">
        <v>50</v>
      </c>
      <c r="H319" s="345" t="s">
        <v>2273</v>
      </c>
      <c r="I319" s="360"/>
      <c r="J319" s="361"/>
    </row>
    <row r="320" spans="1:10" ht="20.25" customHeight="1">
      <c r="A320" s="1184"/>
      <c r="B320" s="1219"/>
      <c r="C320" s="346" t="s">
        <v>2541</v>
      </c>
      <c r="D320" s="346" t="s">
        <v>2542</v>
      </c>
      <c r="E320" s="30" t="s">
        <v>2279</v>
      </c>
      <c r="F320" s="111">
        <v>40</v>
      </c>
      <c r="G320" s="111">
        <v>40</v>
      </c>
      <c r="H320" s="345" t="s">
        <v>2273</v>
      </c>
      <c r="I320" s="360"/>
      <c r="J320" s="361"/>
    </row>
    <row r="321" spans="1:10" ht="20.25" customHeight="1">
      <c r="A321" s="1184"/>
      <c r="B321" s="1219"/>
      <c r="C321" s="343" t="s">
        <v>2464</v>
      </c>
      <c r="D321" s="343" t="s">
        <v>2310</v>
      </c>
      <c r="E321" s="30" t="s">
        <v>2279</v>
      </c>
      <c r="F321" s="111">
        <v>40</v>
      </c>
      <c r="G321" s="111">
        <v>40</v>
      </c>
      <c r="H321" s="345" t="s">
        <v>2273</v>
      </c>
      <c r="I321" s="360"/>
      <c r="J321" s="361"/>
    </row>
    <row r="322" spans="1:10" ht="20.25" customHeight="1">
      <c r="A322" s="1184"/>
      <c r="B322" s="1219"/>
      <c r="C322" s="343" t="s">
        <v>2543</v>
      </c>
      <c r="D322" s="343" t="s">
        <v>2272</v>
      </c>
      <c r="E322" s="30" t="s">
        <v>2279</v>
      </c>
      <c r="F322" s="111">
        <v>25</v>
      </c>
      <c r="G322" s="112">
        <v>25</v>
      </c>
      <c r="H322" s="345" t="s">
        <v>2273</v>
      </c>
      <c r="I322" s="360"/>
      <c r="J322" s="361"/>
    </row>
    <row r="323" spans="1:10" ht="20.25" customHeight="1">
      <c r="A323" s="1184"/>
      <c r="B323" s="1219"/>
      <c r="C323" s="343" t="s">
        <v>2544</v>
      </c>
      <c r="D323" s="343" t="s">
        <v>2401</v>
      </c>
      <c r="E323" s="30" t="s">
        <v>2279</v>
      </c>
      <c r="F323" s="111">
        <v>25</v>
      </c>
      <c r="G323" s="111">
        <v>25</v>
      </c>
      <c r="H323" s="345" t="s">
        <v>2273</v>
      </c>
      <c r="I323" s="360"/>
      <c r="J323" s="361"/>
    </row>
    <row r="324" spans="1:10" ht="20.25" customHeight="1">
      <c r="A324" s="1184"/>
      <c r="B324" s="1219"/>
      <c r="C324" s="1246" t="s">
        <v>2269</v>
      </c>
      <c r="D324" s="1246" t="s">
        <v>2270</v>
      </c>
      <c r="E324" s="30" t="s">
        <v>2279</v>
      </c>
      <c r="F324" s="362">
        <v>30</v>
      </c>
      <c r="G324" s="362">
        <v>30</v>
      </c>
      <c r="H324" s="362" t="s">
        <v>2268</v>
      </c>
      <c r="I324" s="1287" t="s">
        <v>2545</v>
      </c>
      <c r="J324" s="185"/>
    </row>
    <row r="325" spans="1:10" ht="20.25" customHeight="1">
      <c r="A325" s="1184"/>
      <c r="B325" s="1219"/>
      <c r="C325" s="1247"/>
      <c r="D325" s="1247"/>
      <c r="E325" s="363" t="s">
        <v>2279</v>
      </c>
      <c r="F325" s="364">
        <v>90</v>
      </c>
      <c r="G325" s="364">
        <v>90</v>
      </c>
      <c r="H325" s="364" t="s">
        <v>2273</v>
      </c>
      <c r="I325" s="1288"/>
      <c r="J325" s="386"/>
    </row>
    <row r="326" spans="1:10" ht="20.25" customHeight="1">
      <c r="A326" s="1184"/>
      <c r="B326" s="1219"/>
      <c r="C326" s="365" t="s">
        <v>2546</v>
      </c>
      <c r="D326" s="365" t="s">
        <v>2455</v>
      </c>
      <c r="E326" s="30" t="s">
        <v>2279</v>
      </c>
      <c r="F326" s="366">
        <v>50</v>
      </c>
      <c r="G326" s="366">
        <v>50</v>
      </c>
      <c r="H326" s="362" t="s">
        <v>2273</v>
      </c>
      <c r="I326" s="360"/>
      <c r="J326" s="361"/>
    </row>
    <row r="327" spans="1:10" ht="20.25" customHeight="1">
      <c r="A327" s="1184"/>
      <c r="B327" s="1219"/>
      <c r="C327" s="365" t="s">
        <v>2547</v>
      </c>
      <c r="D327" s="365" t="s">
        <v>2377</v>
      </c>
      <c r="E327" s="30" t="s">
        <v>2279</v>
      </c>
      <c r="F327" s="367">
        <v>80</v>
      </c>
      <c r="G327" s="367">
        <v>80</v>
      </c>
      <c r="H327" s="362" t="s">
        <v>2268</v>
      </c>
      <c r="I327" s="360" t="s">
        <v>2548</v>
      </c>
      <c r="J327" s="361"/>
    </row>
    <row r="328" spans="1:10" ht="20.25" customHeight="1">
      <c r="A328" s="1185"/>
      <c r="B328" s="1220"/>
      <c r="C328" s="368" t="s">
        <v>2549</v>
      </c>
      <c r="D328" s="369" t="s">
        <v>2550</v>
      </c>
      <c r="E328" s="30" t="s">
        <v>2279</v>
      </c>
      <c r="F328" s="370">
        <v>75</v>
      </c>
      <c r="G328" s="370">
        <v>75</v>
      </c>
      <c r="H328" s="371" t="s">
        <v>2268</v>
      </c>
      <c r="I328" s="387" t="s">
        <v>2548</v>
      </c>
      <c r="J328" s="388"/>
    </row>
    <row r="329" spans="1:10" ht="20.25" customHeight="1">
      <c r="A329" s="1168" t="s">
        <v>2458</v>
      </c>
      <c r="B329" s="1203" t="s">
        <v>498</v>
      </c>
      <c r="C329" s="317" t="s">
        <v>2309</v>
      </c>
      <c r="D329" s="317" t="s">
        <v>2310</v>
      </c>
      <c r="E329" s="138" t="s">
        <v>2279</v>
      </c>
      <c r="F329" s="140">
        <v>180</v>
      </c>
      <c r="G329" s="140">
        <v>170</v>
      </c>
      <c r="H329" s="91" t="s">
        <v>2273</v>
      </c>
      <c r="I329" s="178"/>
      <c r="J329" s="179"/>
    </row>
    <row r="330" spans="1:10" ht="20.25" customHeight="1">
      <c r="A330" s="1169"/>
      <c r="B330" s="1204"/>
      <c r="C330" s="123" t="s">
        <v>2269</v>
      </c>
      <c r="D330" s="123" t="s">
        <v>2270</v>
      </c>
      <c r="E330" s="157" t="s">
        <v>2279</v>
      </c>
      <c r="F330" s="159">
        <v>45</v>
      </c>
      <c r="G330" s="159">
        <v>45</v>
      </c>
      <c r="H330" s="160" t="s">
        <v>2268</v>
      </c>
      <c r="I330" s="229" t="s">
        <v>2548</v>
      </c>
      <c r="J330" s="228"/>
    </row>
    <row r="331" spans="1:10" ht="20.25" customHeight="1">
      <c r="A331" s="1170"/>
      <c r="B331" s="1205"/>
      <c r="C331" s="315" t="s">
        <v>2551</v>
      </c>
      <c r="D331" s="315" t="s">
        <v>2552</v>
      </c>
      <c r="E331" s="217" t="s">
        <v>2279</v>
      </c>
      <c r="F331" s="204">
        <v>35</v>
      </c>
      <c r="G331" s="204">
        <v>35</v>
      </c>
      <c r="H331" s="372" t="s">
        <v>2268</v>
      </c>
      <c r="I331" s="229" t="s">
        <v>2548</v>
      </c>
      <c r="J331" s="230"/>
    </row>
    <row r="332" spans="1:10" ht="20.25" customHeight="1">
      <c r="A332" s="1168" t="s">
        <v>2458</v>
      </c>
      <c r="B332" s="1203" t="s">
        <v>495</v>
      </c>
      <c r="C332" s="214" t="s">
        <v>2309</v>
      </c>
      <c r="D332" s="214" t="s">
        <v>2310</v>
      </c>
      <c r="E332" s="373" t="s">
        <v>2279</v>
      </c>
      <c r="F332" s="214">
        <v>170</v>
      </c>
      <c r="G332" s="214">
        <v>160</v>
      </c>
      <c r="H332" s="214" t="s">
        <v>2273</v>
      </c>
      <c r="I332" s="178"/>
      <c r="J332" s="179"/>
    </row>
    <row r="333" spans="1:10" ht="20.25" customHeight="1">
      <c r="A333" s="1169"/>
      <c r="B333" s="1204"/>
      <c r="C333" s="374" t="s">
        <v>2269</v>
      </c>
      <c r="D333" s="374" t="s">
        <v>2270</v>
      </c>
      <c r="E333" s="375" t="s">
        <v>2279</v>
      </c>
      <c r="F333" s="204">
        <v>40</v>
      </c>
      <c r="G333" s="204">
        <v>40</v>
      </c>
      <c r="H333" s="204" t="s">
        <v>2268</v>
      </c>
      <c r="I333" s="229" t="s">
        <v>2548</v>
      </c>
      <c r="J333" s="228"/>
    </row>
    <row r="334" spans="1:10" ht="20.25" customHeight="1">
      <c r="A334" s="1170"/>
      <c r="B334" s="1205"/>
      <c r="C334" s="372" t="s">
        <v>2553</v>
      </c>
      <c r="D334" s="372" t="s">
        <v>2552</v>
      </c>
      <c r="E334" s="217" t="s">
        <v>2279</v>
      </c>
      <c r="F334" s="204">
        <v>35</v>
      </c>
      <c r="G334" s="204">
        <v>35</v>
      </c>
      <c r="H334" s="372" t="s">
        <v>2268</v>
      </c>
      <c r="I334" s="229" t="s">
        <v>2548</v>
      </c>
      <c r="J334" s="230"/>
    </row>
    <row r="335" spans="1:10" ht="20.25" customHeight="1">
      <c r="A335" s="1168" t="s">
        <v>2458</v>
      </c>
      <c r="B335" s="1206" t="s">
        <v>412</v>
      </c>
      <c r="C335" s="91" t="s">
        <v>2269</v>
      </c>
      <c r="D335" s="376" t="s">
        <v>2270</v>
      </c>
      <c r="E335" s="138" t="s">
        <v>2554</v>
      </c>
      <c r="F335" s="377">
        <v>630000</v>
      </c>
      <c r="G335" s="377">
        <v>630000</v>
      </c>
      <c r="H335" s="91" t="s">
        <v>2268</v>
      </c>
      <c r="I335" s="178" t="s">
        <v>2555</v>
      </c>
      <c r="J335" s="179"/>
    </row>
    <row r="336" spans="1:10" ht="20.25" customHeight="1">
      <c r="A336" s="1169"/>
      <c r="B336" s="1207"/>
      <c r="C336" s="169" t="s">
        <v>2280</v>
      </c>
      <c r="D336" s="378" t="s">
        <v>2281</v>
      </c>
      <c r="E336" s="107" t="s">
        <v>2554</v>
      </c>
      <c r="F336" s="379">
        <v>700000</v>
      </c>
      <c r="G336" s="379">
        <v>700000</v>
      </c>
      <c r="H336" s="109" t="s">
        <v>2268</v>
      </c>
      <c r="I336" s="180"/>
      <c r="J336" s="181"/>
    </row>
    <row r="337" spans="1:10" ht="20.25" customHeight="1">
      <c r="A337" s="1169"/>
      <c r="B337" s="1207"/>
      <c r="C337" s="169" t="s">
        <v>2464</v>
      </c>
      <c r="D337" s="378" t="s">
        <v>2310</v>
      </c>
      <c r="E337" s="107" t="s">
        <v>2554</v>
      </c>
      <c r="F337" s="379">
        <v>140000</v>
      </c>
      <c r="G337" s="379">
        <v>140000</v>
      </c>
      <c r="H337" s="109" t="s">
        <v>2273</v>
      </c>
      <c r="I337" s="180"/>
      <c r="J337" s="181"/>
    </row>
    <row r="338" spans="1:10" ht="20.25" customHeight="1">
      <c r="A338" s="1169"/>
      <c r="B338" s="1207"/>
      <c r="C338" s="169" t="s">
        <v>2556</v>
      </c>
      <c r="D338" s="378" t="s">
        <v>2272</v>
      </c>
      <c r="E338" s="107" t="s">
        <v>2554</v>
      </c>
      <c r="F338" s="379">
        <v>140000</v>
      </c>
      <c r="G338" s="379">
        <v>140000</v>
      </c>
      <c r="H338" s="109" t="s">
        <v>2273</v>
      </c>
      <c r="I338" s="180"/>
      <c r="J338" s="181"/>
    </row>
    <row r="339" spans="1:10" ht="20.25" customHeight="1">
      <c r="A339" s="1169"/>
      <c r="B339" s="1207"/>
      <c r="C339" s="169" t="s">
        <v>2371</v>
      </c>
      <c r="D339" s="378" t="s">
        <v>2308</v>
      </c>
      <c r="E339" s="107" t="s">
        <v>2554</v>
      </c>
      <c r="F339" s="379">
        <v>1120000</v>
      </c>
      <c r="G339" s="379">
        <v>1120000</v>
      </c>
      <c r="H339" s="109" t="s">
        <v>2273</v>
      </c>
      <c r="I339" s="180"/>
      <c r="J339" s="181"/>
    </row>
    <row r="340" spans="1:10" ht="20.25" customHeight="1">
      <c r="A340" s="1169"/>
      <c r="B340" s="1207"/>
      <c r="C340" s="169" t="s">
        <v>2465</v>
      </c>
      <c r="D340" s="378" t="s">
        <v>2455</v>
      </c>
      <c r="E340" s="107" t="s">
        <v>2554</v>
      </c>
      <c r="F340" s="379">
        <v>700000</v>
      </c>
      <c r="G340" s="379">
        <v>700000</v>
      </c>
      <c r="H340" s="109" t="s">
        <v>2273</v>
      </c>
      <c r="I340" s="180"/>
      <c r="J340" s="181"/>
    </row>
    <row r="341" spans="1:10" ht="20.25" customHeight="1">
      <c r="A341" s="1169"/>
      <c r="B341" s="1207"/>
      <c r="C341" s="123" t="s">
        <v>2557</v>
      </c>
      <c r="D341" s="380" t="s">
        <v>2377</v>
      </c>
      <c r="E341" s="143" t="s">
        <v>2554</v>
      </c>
      <c r="F341" s="381">
        <v>375000</v>
      </c>
      <c r="G341" s="381">
        <v>375000</v>
      </c>
      <c r="H341" s="218" t="s">
        <v>2268</v>
      </c>
      <c r="I341" s="186" t="s">
        <v>2555</v>
      </c>
      <c r="J341" s="228"/>
    </row>
    <row r="342" spans="1:10" ht="20.25" customHeight="1">
      <c r="A342" s="1168" t="s">
        <v>2458</v>
      </c>
      <c r="B342" s="1206" t="s">
        <v>455</v>
      </c>
      <c r="C342" s="91" t="s">
        <v>2487</v>
      </c>
      <c r="D342" s="91" t="s">
        <v>2325</v>
      </c>
      <c r="E342" s="138" t="s">
        <v>2279</v>
      </c>
      <c r="F342" s="139">
        <v>14</v>
      </c>
      <c r="G342" s="139">
        <v>13</v>
      </c>
      <c r="H342" s="91" t="s">
        <v>2268</v>
      </c>
      <c r="I342" s="178"/>
      <c r="J342" s="179"/>
    </row>
    <row r="343" spans="1:10" ht="20.25" customHeight="1">
      <c r="A343" s="1169"/>
      <c r="B343" s="1207"/>
      <c r="C343" s="169" t="s">
        <v>2488</v>
      </c>
      <c r="D343" s="169" t="s">
        <v>2266</v>
      </c>
      <c r="E343" s="107" t="s">
        <v>2279</v>
      </c>
      <c r="F343" s="105">
        <v>8</v>
      </c>
      <c r="G343" s="108">
        <v>8</v>
      </c>
      <c r="H343" s="109" t="s">
        <v>2268</v>
      </c>
      <c r="I343" s="180"/>
      <c r="J343" s="181"/>
    </row>
    <row r="344" spans="1:10" ht="20.25" customHeight="1">
      <c r="A344" s="1169"/>
      <c r="B344" s="1207"/>
      <c r="C344" s="169" t="s">
        <v>2367</v>
      </c>
      <c r="D344" s="169" t="s">
        <v>2272</v>
      </c>
      <c r="E344" s="107" t="s">
        <v>2279</v>
      </c>
      <c r="F344" s="105">
        <v>40</v>
      </c>
      <c r="G344" s="105">
        <v>40</v>
      </c>
      <c r="H344" s="109" t="s">
        <v>2273</v>
      </c>
      <c r="I344" s="180"/>
      <c r="J344" s="181"/>
    </row>
    <row r="345" spans="1:10" ht="20.25" customHeight="1">
      <c r="A345" s="1169"/>
      <c r="B345" s="1207"/>
      <c r="C345" s="169" t="s">
        <v>2465</v>
      </c>
      <c r="D345" s="169" t="s">
        <v>2455</v>
      </c>
      <c r="E345" s="107" t="s">
        <v>2279</v>
      </c>
      <c r="F345" s="105">
        <v>40</v>
      </c>
      <c r="G345" s="108">
        <v>30</v>
      </c>
      <c r="H345" s="109" t="s">
        <v>2273</v>
      </c>
      <c r="I345" s="180"/>
      <c r="J345" s="181"/>
    </row>
    <row r="346" spans="1:10" ht="20.25" customHeight="1">
      <c r="A346" s="1169"/>
      <c r="B346" s="1207"/>
      <c r="C346" s="169" t="s">
        <v>2523</v>
      </c>
      <c r="D346" s="169" t="s">
        <v>2310</v>
      </c>
      <c r="E346" s="107" t="s">
        <v>2279</v>
      </c>
      <c r="F346" s="105">
        <v>10</v>
      </c>
      <c r="G346" s="105">
        <v>10</v>
      </c>
      <c r="H346" s="109" t="s">
        <v>2273</v>
      </c>
      <c r="I346" s="180"/>
      <c r="J346" s="181"/>
    </row>
    <row r="347" spans="1:10" ht="20.25" customHeight="1">
      <c r="A347" s="1169"/>
      <c r="B347" s="1207"/>
      <c r="C347" s="169" t="s">
        <v>2558</v>
      </c>
      <c r="D347" s="169" t="s">
        <v>2559</v>
      </c>
      <c r="E347" s="107" t="s">
        <v>2279</v>
      </c>
      <c r="F347" s="105">
        <v>6</v>
      </c>
      <c r="G347" s="105">
        <v>5</v>
      </c>
      <c r="H347" s="109" t="s">
        <v>2268</v>
      </c>
      <c r="I347" s="180"/>
      <c r="J347" s="181"/>
    </row>
    <row r="348" spans="1:10" ht="20.25" customHeight="1">
      <c r="A348" s="1169"/>
      <c r="B348" s="1207"/>
      <c r="C348" s="123" t="s">
        <v>2560</v>
      </c>
      <c r="D348" s="123" t="s">
        <v>2561</v>
      </c>
      <c r="E348" s="143" t="s">
        <v>2279</v>
      </c>
      <c r="F348" s="221">
        <v>5</v>
      </c>
      <c r="G348" s="145">
        <v>4</v>
      </c>
      <c r="H348" s="218" t="s">
        <v>2268</v>
      </c>
      <c r="I348" s="186"/>
      <c r="J348" s="228"/>
    </row>
    <row r="349" spans="1:10" ht="20.25" customHeight="1">
      <c r="A349" s="1170"/>
      <c r="B349" s="1208"/>
      <c r="C349" s="123" t="s">
        <v>2339</v>
      </c>
      <c r="D349" s="123" t="s">
        <v>2562</v>
      </c>
      <c r="E349" s="143" t="s">
        <v>2279</v>
      </c>
      <c r="F349" s="221"/>
      <c r="G349" s="145"/>
      <c r="H349" s="146"/>
      <c r="I349" s="229" t="s">
        <v>2427</v>
      </c>
      <c r="J349" s="230"/>
    </row>
    <row r="350" spans="1:10" ht="20.25" customHeight="1">
      <c r="A350" s="1165" t="s">
        <v>2323</v>
      </c>
      <c r="B350" s="1206" t="s">
        <v>463</v>
      </c>
      <c r="C350" s="165" t="s">
        <v>2309</v>
      </c>
      <c r="D350" s="165" t="s">
        <v>2310</v>
      </c>
      <c r="E350" s="138" t="s">
        <v>2563</v>
      </c>
      <c r="F350" s="139">
        <v>50000</v>
      </c>
      <c r="G350" s="139">
        <v>50000</v>
      </c>
      <c r="H350" s="91" t="s">
        <v>2273</v>
      </c>
      <c r="I350" s="186"/>
      <c r="J350" s="228"/>
    </row>
    <row r="351" spans="1:10" ht="20.25" customHeight="1">
      <c r="A351" s="1166"/>
      <c r="B351" s="1207"/>
      <c r="C351" s="169" t="s">
        <v>2324</v>
      </c>
      <c r="D351" s="169" t="s">
        <v>2266</v>
      </c>
      <c r="E351" s="107" t="s">
        <v>2563</v>
      </c>
      <c r="F351" s="105">
        <v>40000</v>
      </c>
      <c r="G351" s="105">
        <v>40000</v>
      </c>
      <c r="H351" s="109" t="s">
        <v>2268</v>
      </c>
      <c r="I351" s="186"/>
      <c r="J351" s="228"/>
    </row>
    <row r="352" spans="1:10" ht="20.25" customHeight="1">
      <c r="A352" s="1166"/>
      <c r="B352" s="1207"/>
      <c r="C352" s="123" t="s">
        <v>2564</v>
      </c>
      <c r="D352" s="123" t="s">
        <v>2565</v>
      </c>
      <c r="E352" s="143" t="s">
        <v>2563</v>
      </c>
      <c r="F352" s="221">
        <v>35000</v>
      </c>
      <c r="G352" s="145">
        <v>35000</v>
      </c>
      <c r="H352" s="218" t="s">
        <v>2273</v>
      </c>
      <c r="I352" s="186"/>
      <c r="J352" s="228"/>
    </row>
    <row r="353" spans="1:10" ht="20.25" customHeight="1">
      <c r="A353" s="1167"/>
      <c r="B353" s="1208"/>
      <c r="C353" s="382" t="s">
        <v>2289</v>
      </c>
      <c r="D353" s="383" t="s">
        <v>2290</v>
      </c>
      <c r="E353" s="153" t="s">
        <v>2279</v>
      </c>
      <c r="F353" s="154">
        <v>5</v>
      </c>
      <c r="G353" s="154">
        <v>5</v>
      </c>
      <c r="H353" s="156" t="s">
        <v>2268</v>
      </c>
      <c r="I353" s="229"/>
      <c r="J353" s="230"/>
    </row>
    <row r="354" spans="1:10" ht="20.25" customHeight="1">
      <c r="A354" s="1168" t="s">
        <v>2566</v>
      </c>
      <c r="B354" s="1203" t="s">
        <v>1622</v>
      </c>
      <c r="C354" s="125" t="s">
        <v>2487</v>
      </c>
      <c r="D354" s="125" t="s">
        <v>2266</v>
      </c>
      <c r="E354" s="157" t="s">
        <v>2279</v>
      </c>
      <c r="F354" s="158">
        <v>34</v>
      </c>
      <c r="G354" s="159">
        <v>34</v>
      </c>
      <c r="H354" s="129" t="s">
        <v>2268</v>
      </c>
      <c r="I354" s="178"/>
      <c r="J354" s="179"/>
    </row>
    <row r="355" spans="1:10" ht="20.25" customHeight="1">
      <c r="A355" s="1169"/>
      <c r="B355" s="1204"/>
      <c r="C355" s="97" t="s">
        <v>2405</v>
      </c>
      <c r="D355" s="97" t="s">
        <v>2567</v>
      </c>
      <c r="E355" s="107" t="s">
        <v>2279</v>
      </c>
      <c r="F355" s="105">
        <v>8</v>
      </c>
      <c r="G355" s="108">
        <v>8</v>
      </c>
      <c r="H355" s="102" t="s">
        <v>2268</v>
      </c>
      <c r="I355" s="180" t="s">
        <v>2568</v>
      </c>
      <c r="J355" s="181"/>
    </row>
    <row r="356" spans="1:10" ht="20.25" customHeight="1">
      <c r="A356" s="1169"/>
      <c r="B356" s="1204"/>
      <c r="C356" s="97" t="s">
        <v>2569</v>
      </c>
      <c r="D356" s="97" t="s">
        <v>2272</v>
      </c>
      <c r="E356" s="107" t="s">
        <v>2279</v>
      </c>
      <c r="F356" s="105">
        <v>34</v>
      </c>
      <c r="G356" s="108">
        <v>34</v>
      </c>
      <c r="H356" s="109" t="s">
        <v>2273</v>
      </c>
      <c r="I356" s="180"/>
      <c r="J356" s="181"/>
    </row>
    <row r="357" spans="1:10" ht="20.25" customHeight="1">
      <c r="A357" s="1169"/>
      <c r="B357" s="1204"/>
      <c r="C357" s="97" t="s">
        <v>2523</v>
      </c>
      <c r="D357" s="97" t="s">
        <v>2310</v>
      </c>
      <c r="E357" s="107" t="s">
        <v>2279</v>
      </c>
      <c r="F357" s="105">
        <v>136</v>
      </c>
      <c r="G357" s="108">
        <v>136</v>
      </c>
      <c r="H357" s="109" t="s">
        <v>2273</v>
      </c>
      <c r="I357" s="180"/>
      <c r="J357" s="181"/>
    </row>
    <row r="358" spans="1:10" ht="20.25" customHeight="1">
      <c r="A358" s="1169"/>
      <c r="B358" s="1204"/>
      <c r="C358" s="97" t="s">
        <v>2570</v>
      </c>
      <c r="D358" s="97" t="s">
        <v>2348</v>
      </c>
      <c r="E358" s="107" t="s">
        <v>2279</v>
      </c>
      <c r="F358" s="105">
        <v>7</v>
      </c>
      <c r="G358" s="108">
        <v>7</v>
      </c>
      <c r="H358" s="109" t="s">
        <v>2273</v>
      </c>
      <c r="I358" s="180"/>
      <c r="J358" s="181"/>
    </row>
    <row r="359" spans="1:10" ht="20.25" customHeight="1">
      <c r="A359" s="1169"/>
      <c r="B359" s="1204"/>
      <c r="C359" s="97" t="s">
        <v>1092</v>
      </c>
      <c r="D359" s="97" t="s">
        <v>2278</v>
      </c>
      <c r="E359" s="107" t="s">
        <v>2279</v>
      </c>
      <c r="F359" s="105">
        <v>23</v>
      </c>
      <c r="G359" s="108">
        <v>23</v>
      </c>
      <c r="H359" s="102" t="s">
        <v>2268</v>
      </c>
      <c r="I359" s="180"/>
      <c r="J359" s="181"/>
    </row>
    <row r="360" spans="1:10" ht="20.25" customHeight="1">
      <c r="A360" s="1169"/>
      <c r="B360" s="1204"/>
      <c r="C360" s="97" t="s">
        <v>2314</v>
      </c>
      <c r="D360" s="97" t="s">
        <v>2479</v>
      </c>
      <c r="E360" s="107" t="s">
        <v>2279</v>
      </c>
      <c r="F360" s="105">
        <v>10</v>
      </c>
      <c r="G360" s="108">
        <v>10</v>
      </c>
      <c r="H360" s="102" t="s">
        <v>2268</v>
      </c>
      <c r="I360" s="180"/>
      <c r="J360" s="181"/>
    </row>
    <row r="361" spans="1:10" ht="20.25" customHeight="1">
      <c r="A361" s="1169"/>
      <c r="B361" s="1204"/>
      <c r="C361" s="97" t="s">
        <v>2425</v>
      </c>
      <c r="D361" s="97" t="s">
        <v>2571</v>
      </c>
      <c r="E361" s="319" t="s">
        <v>2279</v>
      </c>
      <c r="F361" s="97">
        <v>7</v>
      </c>
      <c r="G361" s="97">
        <v>7</v>
      </c>
      <c r="H361" s="97" t="s">
        <v>2273</v>
      </c>
      <c r="I361" s="180"/>
      <c r="J361" s="181"/>
    </row>
    <row r="362" spans="1:10" ht="20.25" customHeight="1">
      <c r="A362" s="1169"/>
      <c r="B362" s="1204"/>
      <c r="C362" s="97" t="s">
        <v>2572</v>
      </c>
      <c r="D362" s="97" t="s">
        <v>2573</v>
      </c>
      <c r="E362" s="107" t="s">
        <v>2279</v>
      </c>
      <c r="F362" s="97">
        <v>10</v>
      </c>
      <c r="G362" s="97">
        <v>10</v>
      </c>
      <c r="H362" s="109" t="s">
        <v>2268</v>
      </c>
      <c r="I362" s="180"/>
      <c r="J362" s="181"/>
    </row>
    <row r="363" spans="1:10" ht="20.25" customHeight="1">
      <c r="A363" s="1169"/>
      <c r="B363" s="1204"/>
      <c r="C363" s="97" t="s">
        <v>2574</v>
      </c>
      <c r="D363" s="97" t="s">
        <v>2350</v>
      </c>
      <c r="E363" s="107" t="s">
        <v>2279</v>
      </c>
      <c r="F363" s="384">
        <v>0.05</v>
      </c>
      <c r="G363" s="385">
        <v>0.05</v>
      </c>
      <c r="H363" s="102"/>
      <c r="I363" s="180"/>
      <c r="J363" s="181"/>
    </row>
    <row r="364" spans="1:10" ht="20.25" customHeight="1">
      <c r="A364" s="1170"/>
      <c r="B364" s="1205"/>
      <c r="C364" s="222" t="s">
        <v>2289</v>
      </c>
      <c r="D364" s="223" t="s">
        <v>2290</v>
      </c>
      <c r="E364" s="216" t="s">
        <v>2279</v>
      </c>
      <c r="F364" s="118">
        <v>5</v>
      </c>
      <c r="G364" s="119">
        <v>5</v>
      </c>
      <c r="H364" s="242" t="s">
        <v>2268</v>
      </c>
      <c r="I364" s="287"/>
      <c r="J364" s="288"/>
    </row>
    <row r="365" spans="1:10" ht="20.25" customHeight="1">
      <c r="A365" s="1168" t="s">
        <v>2566</v>
      </c>
      <c r="B365" s="1203" t="s">
        <v>577</v>
      </c>
      <c r="C365" s="125" t="s">
        <v>2487</v>
      </c>
      <c r="D365" s="125" t="s">
        <v>2266</v>
      </c>
      <c r="E365" s="157" t="s">
        <v>2279</v>
      </c>
      <c r="F365" s="158">
        <v>65</v>
      </c>
      <c r="G365" s="159">
        <v>65</v>
      </c>
      <c r="H365" s="129" t="s">
        <v>2268</v>
      </c>
      <c r="I365" s="178"/>
      <c r="J365" s="179"/>
    </row>
    <row r="366" spans="1:10" ht="20.25" customHeight="1">
      <c r="A366" s="1169"/>
      <c r="B366" s="1204"/>
      <c r="C366" s="97" t="s">
        <v>2523</v>
      </c>
      <c r="D366" s="97" t="s">
        <v>2310</v>
      </c>
      <c r="E366" s="107" t="s">
        <v>2279</v>
      </c>
      <c r="F366" s="105">
        <v>152</v>
      </c>
      <c r="G366" s="108">
        <v>152</v>
      </c>
      <c r="H366" s="109" t="s">
        <v>2273</v>
      </c>
      <c r="I366" s="180"/>
      <c r="J366" s="181"/>
    </row>
    <row r="367" spans="1:10" ht="20.25" customHeight="1">
      <c r="A367" s="1169"/>
      <c r="B367" s="1204"/>
      <c r="C367" s="97" t="s">
        <v>2575</v>
      </c>
      <c r="D367" s="97" t="s">
        <v>2575</v>
      </c>
      <c r="E367" s="107" t="s">
        <v>2279</v>
      </c>
      <c r="F367" s="105">
        <v>6</v>
      </c>
      <c r="G367" s="108">
        <v>6</v>
      </c>
      <c r="H367" s="109" t="s">
        <v>2268</v>
      </c>
      <c r="I367" s="180"/>
      <c r="J367" s="181"/>
    </row>
    <row r="368" spans="1:10" ht="20.25" customHeight="1">
      <c r="A368" s="1169"/>
      <c r="B368" s="1204"/>
      <c r="C368" s="97" t="s">
        <v>1092</v>
      </c>
      <c r="D368" s="97" t="s">
        <v>2278</v>
      </c>
      <c r="E368" s="107" t="s">
        <v>2279</v>
      </c>
      <c r="F368" s="105">
        <v>30</v>
      </c>
      <c r="G368" s="108">
        <v>30</v>
      </c>
      <c r="H368" s="109" t="s">
        <v>2268</v>
      </c>
      <c r="I368" s="180"/>
      <c r="J368" s="181"/>
    </row>
    <row r="369" spans="1:10" ht="20.25" customHeight="1">
      <c r="A369" s="1169"/>
      <c r="B369" s="1204"/>
      <c r="C369" s="97" t="s">
        <v>2314</v>
      </c>
      <c r="D369" s="97" t="s">
        <v>2479</v>
      </c>
      <c r="E369" s="107" t="s">
        <v>2279</v>
      </c>
      <c r="F369" s="105">
        <v>15</v>
      </c>
      <c r="G369" s="108">
        <v>15</v>
      </c>
      <c r="H369" s="102" t="s">
        <v>2268</v>
      </c>
      <c r="I369" s="180"/>
      <c r="J369" s="181"/>
    </row>
    <row r="370" spans="1:10" ht="20.25" customHeight="1">
      <c r="A370" s="1169"/>
      <c r="B370" s="1204"/>
      <c r="C370" s="97" t="s">
        <v>2576</v>
      </c>
      <c r="D370" s="97" t="s">
        <v>2573</v>
      </c>
      <c r="E370" s="107" t="s">
        <v>2279</v>
      </c>
      <c r="F370" s="105">
        <v>15</v>
      </c>
      <c r="G370" s="108">
        <v>15</v>
      </c>
      <c r="H370" s="102" t="s">
        <v>2268</v>
      </c>
      <c r="I370" s="180"/>
      <c r="J370" s="181"/>
    </row>
    <row r="371" spans="1:10" ht="20.25" customHeight="1">
      <c r="A371" s="1169"/>
      <c r="B371" s="1204"/>
      <c r="C371" s="97" t="s">
        <v>2577</v>
      </c>
      <c r="D371" s="97" t="s">
        <v>2283</v>
      </c>
      <c r="E371" s="319" t="s">
        <v>2279</v>
      </c>
      <c r="F371" s="97">
        <v>27</v>
      </c>
      <c r="G371" s="97">
        <v>27</v>
      </c>
      <c r="H371" s="97" t="s">
        <v>2273</v>
      </c>
      <c r="I371" s="180"/>
      <c r="J371" s="181"/>
    </row>
    <row r="372" spans="1:10" ht="20.25" customHeight="1">
      <c r="A372" s="1169"/>
      <c r="B372" s="1204"/>
      <c r="C372" s="97" t="s">
        <v>2574</v>
      </c>
      <c r="D372" s="97" t="s">
        <v>2350</v>
      </c>
      <c r="E372" s="107" t="s">
        <v>2279</v>
      </c>
      <c r="F372" s="384">
        <v>0.05</v>
      </c>
      <c r="G372" s="385">
        <v>0.05</v>
      </c>
      <c r="H372" s="102"/>
      <c r="I372" s="180"/>
      <c r="J372" s="181"/>
    </row>
    <row r="373" spans="1:10" ht="20.25" customHeight="1">
      <c r="A373" s="1170"/>
      <c r="B373" s="1205"/>
      <c r="C373" s="222" t="s">
        <v>2289</v>
      </c>
      <c r="D373" s="223" t="s">
        <v>2290</v>
      </c>
      <c r="E373" s="216" t="s">
        <v>2279</v>
      </c>
      <c r="F373" s="118">
        <v>10</v>
      </c>
      <c r="G373" s="119">
        <v>10</v>
      </c>
      <c r="H373" s="242" t="s">
        <v>2268</v>
      </c>
      <c r="I373" s="287"/>
      <c r="J373" s="288"/>
    </row>
    <row r="374" spans="1:10" ht="20.25" customHeight="1">
      <c r="A374" s="1168" t="s">
        <v>2566</v>
      </c>
      <c r="B374" s="1203" t="s">
        <v>560</v>
      </c>
      <c r="C374" s="121" t="s">
        <v>2578</v>
      </c>
      <c r="D374" s="121" t="s">
        <v>2310</v>
      </c>
      <c r="E374" s="138" t="s">
        <v>2579</v>
      </c>
      <c r="F374" s="139">
        <v>35</v>
      </c>
      <c r="G374" s="140">
        <v>35</v>
      </c>
      <c r="H374" s="91" t="s">
        <v>2273</v>
      </c>
      <c r="I374" s="178"/>
      <c r="J374" s="179"/>
    </row>
    <row r="375" spans="1:10" ht="20.25" customHeight="1">
      <c r="A375" s="1169"/>
      <c r="B375" s="1204"/>
      <c r="C375" s="97" t="s">
        <v>2580</v>
      </c>
      <c r="D375" s="97" t="s">
        <v>2581</v>
      </c>
      <c r="E375" s="107" t="s">
        <v>2579</v>
      </c>
      <c r="F375" s="105">
        <v>10.5</v>
      </c>
      <c r="G375" s="108">
        <v>10.5</v>
      </c>
      <c r="H375" s="102" t="s">
        <v>2268</v>
      </c>
      <c r="I375" s="180"/>
      <c r="J375" s="181"/>
    </row>
    <row r="376" spans="1:10" ht="20.25" customHeight="1">
      <c r="A376" s="1169"/>
      <c r="B376" s="1204"/>
      <c r="C376" s="97" t="s">
        <v>2582</v>
      </c>
      <c r="D376" s="97" t="s">
        <v>2583</v>
      </c>
      <c r="E376" s="107" t="s">
        <v>2579</v>
      </c>
      <c r="F376" s="105">
        <v>5</v>
      </c>
      <c r="G376" s="108">
        <v>5</v>
      </c>
      <c r="H376" s="109" t="s">
        <v>2273</v>
      </c>
      <c r="I376" s="180" t="s">
        <v>2584</v>
      </c>
      <c r="J376" s="181"/>
    </row>
    <row r="377" spans="1:10" ht="20.25" customHeight="1">
      <c r="A377" s="1169"/>
      <c r="B377" s="1204"/>
      <c r="C377" s="97" t="s">
        <v>2585</v>
      </c>
      <c r="D377" s="97" t="s">
        <v>2308</v>
      </c>
      <c r="E377" s="107" t="s">
        <v>2579</v>
      </c>
      <c r="F377" s="105">
        <v>1</v>
      </c>
      <c r="G377" s="108">
        <v>1</v>
      </c>
      <c r="H377" s="109" t="s">
        <v>2273</v>
      </c>
      <c r="I377" s="180"/>
      <c r="J377" s="181"/>
    </row>
    <row r="378" spans="1:10" ht="20.25" customHeight="1">
      <c r="A378" s="1169"/>
      <c r="B378" s="1204"/>
      <c r="C378" s="97" t="s">
        <v>2371</v>
      </c>
      <c r="D378" s="97" t="s">
        <v>2283</v>
      </c>
      <c r="E378" s="107" t="s">
        <v>2579</v>
      </c>
      <c r="F378" s="105">
        <v>15</v>
      </c>
      <c r="G378" s="108">
        <v>15</v>
      </c>
      <c r="H378" s="109" t="s">
        <v>2273</v>
      </c>
      <c r="I378" s="180"/>
      <c r="J378" s="181"/>
    </row>
    <row r="379" spans="1:10" ht="20.25" customHeight="1">
      <c r="A379" s="1169"/>
      <c r="B379" s="1204"/>
      <c r="C379" s="97" t="s">
        <v>2586</v>
      </c>
      <c r="D379" s="97" t="s">
        <v>2508</v>
      </c>
      <c r="E379" s="107" t="s">
        <v>2579</v>
      </c>
      <c r="F379" s="97">
        <v>5</v>
      </c>
      <c r="G379" s="97">
        <v>5</v>
      </c>
      <c r="H379" s="109" t="s">
        <v>2273</v>
      </c>
      <c r="I379" s="180"/>
      <c r="J379" s="181"/>
    </row>
    <row r="380" spans="1:10" ht="20.25" customHeight="1">
      <c r="A380" s="1169"/>
      <c r="B380" s="1204"/>
      <c r="C380" s="97" t="s">
        <v>2587</v>
      </c>
      <c r="D380" s="97" t="s">
        <v>2377</v>
      </c>
      <c r="E380" s="107" t="s">
        <v>2579</v>
      </c>
      <c r="F380" s="97">
        <v>5</v>
      </c>
      <c r="G380" s="97">
        <v>5</v>
      </c>
      <c r="H380" s="109" t="s">
        <v>2273</v>
      </c>
      <c r="I380" s="180"/>
      <c r="J380" s="181"/>
    </row>
    <row r="381" spans="1:10" ht="20.25" customHeight="1">
      <c r="A381" s="1169"/>
      <c r="B381" s="1204"/>
      <c r="C381" s="97" t="s">
        <v>2472</v>
      </c>
      <c r="D381" s="161" t="s">
        <v>2588</v>
      </c>
      <c r="E381" s="107" t="s">
        <v>2579</v>
      </c>
      <c r="F381" s="97">
        <v>8</v>
      </c>
      <c r="G381" s="97">
        <v>8</v>
      </c>
      <c r="H381" s="102" t="s">
        <v>2268</v>
      </c>
      <c r="I381" s="180"/>
      <c r="J381" s="181"/>
    </row>
    <row r="382" spans="1:10" ht="20.25" customHeight="1">
      <c r="A382" s="1169"/>
      <c r="B382" s="1204"/>
      <c r="C382" s="97" t="s">
        <v>1092</v>
      </c>
      <c r="D382" s="97" t="s">
        <v>2278</v>
      </c>
      <c r="E382" s="107" t="s">
        <v>2279</v>
      </c>
      <c r="F382" s="105">
        <v>20</v>
      </c>
      <c r="G382" s="108">
        <v>20</v>
      </c>
      <c r="H382" s="102" t="s">
        <v>2268</v>
      </c>
      <c r="I382" s="180"/>
      <c r="J382" s="181"/>
    </row>
    <row r="383" spans="1:10" ht="20.25" customHeight="1">
      <c r="A383" s="1169"/>
      <c r="B383" s="1204"/>
      <c r="C383" s="97" t="s">
        <v>2572</v>
      </c>
      <c r="D383" s="97" t="s">
        <v>2573</v>
      </c>
      <c r="E383" s="107" t="s">
        <v>2279</v>
      </c>
      <c r="F383" s="105">
        <v>15</v>
      </c>
      <c r="G383" s="108">
        <v>15</v>
      </c>
      <c r="H383" s="102" t="s">
        <v>2268</v>
      </c>
      <c r="I383" s="180"/>
      <c r="J383" s="181"/>
    </row>
    <row r="384" spans="1:10" ht="20.25" customHeight="1">
      <c r="A384" s="1169"/>
      <c r="B384" s="1204"/>
      <c r="C384" s="97" t="s">
        <v>2314</v>
      </c>
      <c r="D384" s="97" t="s">
        <v>2479</v>
      </c>
      <c r="E384" s="107" t="s">
        <v>2279</v>
      </c>
      <c r="F384" s="105">
        <v>15</v>
      </c>
      <c r="G384" s="108">
        <v>15</v>
      </c>
      <c r="H384" s="102" t="s">
        <v>2268</v>
      </c>
      <c r="I384" s="180"/>
      <c r="J384" s="181"/>
    </row>
    <row r="385" spans="1:10" ht="20.25" customHeight="1">
      <c r="A385" s="1169"/>
      <c r="B385" s="1204"/>
      <c r="C385" s="97" t="s">
        <v>2341</v>
      </c>
      <c r="D385" s="97" t="s">
        <v>2342</v>
      </c>
      <c r="E385" s="107" t="s">
        <v>2279</v>
      </c>
      <c r="F385" s="105">
        <v>30</v>
      </c>
      <c r="G385" s="108">
        <v>30</v>
      </c>
      <c r="H385" s="102" t="s">
        <v>2268</v>
      </c>
      <c r="I385" s="180"/>
      <c r="J385" s="181"/>
    </row>
    <row r="386" spans="1:10" ht="20.25" customHeight="1">
      <c r="A386" s="1170"/>
      <c r="B386" s="1205"/>
      <c r="C386" s="222" t="s">
        <v>2289</v>
      </c>
      <c r="D386" s="223" t="s">
        <v>2290</v>
      </c>
      <c r="E386" s="216" t="s">
        <v>2279</v>
      </c>
      <c r="F386" s="118">
        <v>5</v>
      </c>
      <c r="G386" s="119">
        <v>5</v>
      </c>
      <c r="H386" s="242" t="s">
        <v>2268</v>
      </c>
      <c r="I386" s="287"/>
      <c r="J386" s="288"/>
    </row>
    <row r="387" spans="1:10" ht="20.25" customHeight="1">
      <c r="A387" s="1168" t="s">
        <v>2566</v>
      </c>
      <c r="B387" s="1206" t="s">
        <v>552</v>
      </c>
      <c r="C387" s="137" t="s">
        <v>2376</v>
      </c>
      <c r="D387" s="137" t="s">
        <v>2377</v>
      </c>
      <c r="E387" s="138" t="s">
        <v>2279</v>
      </c>
      <c r="F387" s="139">
        <v>30</v>
      </c>
      <c r="G387" s="140">
        <v>30</v>
      </c>
      <c r="H387" s="96" t="s">
        <v>2268</v>
      </c>
      <c r="I387" s="178" t="s">
        <v>2589</v>
      </c>
      <c r="J387" s="179"/>
    </row>
    <row r="388" spans="1:10" ht="20.25" customHeight="1">
      <c r="A388" s="1169"/>
      <c r="B388" s="1207"/>
      <c r="C388" s="97" t="s">
        <v>2371</v>
      </c>
      <c r="D388" s="97" t="s">
        <v>2283</v>
      </c>
      <c r="E388" s="107" t="s">
        <v>2279</v>
      </c>
      <c r="F388" s="105">
        <v>54</v>
      </c>
      <c r="G388" s="108">
        <v>54</v>
      </c>
      <c r="H388" s="109" t="s">
        <v>2273</v>
      </c>
      <c r="I388" s="180"/>
      <c r="J388" s="181"/>
    </row>
    <row r="389" spans="1:10" ht="20.25" customHeight="1">
      <c r="A389" s="1169"/>
      <c r="B389" s="1207"/>
      <c r="C389" s="97" t="s">
        <v>2590</v>
      </c>
      <c r="D389" s="97" t="s">
        <v>2310</v>
      </c>
      <c r="E389" s="107" t="s">
        <v>2279</v>
      </c>
      <c r="F389" s="105">
        <v>81</v>
      </c>
      <c r="G389" s="108">
        <v>81</v>
      </c>
      <c r="H389" s="109" t="s">
        <v>2273</v>
      </c>
      <c r="I389" s="180"/>
      <c r="J389" s="181"/>
    </row>
    <row r="390" spans="1:10" ht="20.25" customHeight="1">
      <c r="A390" s="1169"/>
      <c r="B390" s="1207"/>
      <c r="C390" s="97" t="s">
        <v>2441</v>
      </c>
      <c r="D390" s="97" t="s">
        <v>2392</v>
      </c>
      <c r="E390" s="107" t="s">
        <v>2279</v>
      </c>
      <c r="F390" s="105">
        <v>9.34</v>
      </c>
      <c r="G390" s="108">
        <v>9.34</v>
      </c>
      <c r="H390" s="109" t="s">
        <v>2268</v>
      </c>
      <c r="I390" s="180"/>
      <c r="J390" s="181"/>
    </row>
    <row r="391" spans="1:10" ht="20.25" customHeight="1">
      <c r="A391" s="1169"/>
      <c r="B391" s="1207"/>
      <c r="C391" s="97" t="s">
        <v>2591</v>
      </c>
      <c r="D391" s="97" t="s">
        <v>2501</v>
      </c>
      <c r="E391" s="107" t="s">
        <v>2279</v>
      </c>
      <c r="F391" s="105">
        <v>4</v>
      </c>
      <c r="G391" s="108">
        <v>4</v>
      </c>
      <c r="H391" s="109" t="s">
        <v>2273</v>
      </c>
      <c r="I391" s="180"/>
      <c r="J391" s="181"/>
    </row>
    <row r="392" spans="1:10" ht="20.25" customHeight="1">
      <c r="A392" s="1169"/>
      <c r="B392" s="1207"/>
      <c r="C392" s="374" t="s">
        <v>2302</v>
      </c>
      <c r="D392" s="374" t="s">
        <v>2516</v>
      </c>
      <c r="E392" s="107" t="s">
        <v>2279</v>
      </c>
      <c r="F392" s="105">
        <v>20</v>
      </c>
      <c r="G392" s="108">
        <v>20</v>
      </c>
      <c r="H392" s="109" t="s">
        <v>2273</v>
      </c>
      <c r="I392" s="180"/>
      <c r="J392" s="181"/>
    </row>
    <row r="393" spans="1:10" ht="20.25" customHeight="1">
      <c r="A393" s="1169"/>
      <c r="B393" s="1207"/>
      <c r="C393" s="97" t="s">
        <v>1092</v>
      </c>
      <c r="D393" s="97" t="s">
        <v>2278</v>
      </c>
      <c r="E393" s="107" t="s">
        <v>2279</v>
      </c>
      <c r="F393" s="105">
        <v>20</v>
      </c>
      <c r="G393" s="108">
        <v>20</v>
      </c>
      <c r="H393" s="102" t="s">
        <v>2268</v>
      </c>
      <c r="I393" s="180"/>
      <c r="J393" s="181"/>
    </row>
    <row r="394" spans="1:10" ht="20.25" customHeight="1">
      <c r="A394" s="1169"/>
      <c r="B394" s="1207"/>
      <c r="C394" s="169" t="s">
        <v>2592</v>
      </c>
      <c r="D394" s="169" t="s">
        <v>2593</v>
      </c>
      <c r="E394" s="107" t="s">
        <v>2279</v>
      </c>
      <c r="F394" s="105">
        <v>10</v>
      </c>
      <c r="G394" s="108">
        <v>10</v>
      </c>
      <c r="H394" s="102" t="s">
        <v>2268</v>
      </c>
      <c r="I394" s="180"/>
      <c r="J394" s="181"/>
    </row>
    <row r="395" spans="1:10" ht="20.25" customHeight="1">
      <c r="A395" s="1169"/>
      <c r="B395" s="1207"/>
      <c r="C395" s="169" t="s">
        <v>2594</v>
      </c>
      <c r="D395" s="378" t="s">
        <v>2595</v>
      </c>
      <c r="E395" s="107" t="s">
        <v>2279</v>
      </c>
      <c r="F395" s="105">
        <v>5</v>
      </c>
      <c r="G395" s="108">
        <v>5</v>
      </c>
      <c r="H395" s="102" t="s">
        <v>2268</v>
      </c>
      <c r="I395" s="180"/>
      <c r="J395" s="181"/>
    </row>
    <row r="396" spans="1:10" ht="20.25" customHeight="1">
      <c r="A396" s="1169"/>
      <c r="B396" s="1207"/>
      <c r="C396" s="169" t="s">
        <v>2314</v>
      </c>
      <c r="D396" s="169" t="s">
        <v>2596</v>
      </c>
      <c r="E396" s="107" t="s">
        <v>2279</v>
      </c>
      <c r="F396" s="105">
        <v>13</v>
      </c>
      <c r="G396" s="108">
        <v>13</v>
      </c>
      <c r="H396" s="102" t="s">
        <v>2268</v>
      </c>
      <c r="I396" s="180"/>
      <c r="J396" s="181"/>
    </row>
    <row r="397" spans="1:10" ht="20.25" customHeight="1">
      <c r="A397" s="1169"/>
      <c r="B397" s="1207"/>
      <c r="C397" s="169" t="s">
        <v>2574</v>
      </c>
      <c r="D397" s="169" t="s">
        <v>2412</v>
      </c>
      <c r="E397" s="107" t="s">
        <v>2279</v>
      </c>
      <c r="F397" s="389">
        <v>0.05</v>
      </c>
      <c r="G397" s="389">
        <v>0.05</v>
      </c>
      <c r="H397" s="109"/>
      <c r="I397" s="180"/>
      <c r="J397" s="181"/>
    </row>
    <row r="398" spans="1:10" ht="20.25" customHeight="1">
      <c r="A398" s="1170"/>
      <c r="B398" s="1208"/>
      <c r="C398" s="222" t="s">
        <v>2289</v>
      </c>
      <c r="D398" s="223" t="s">
        <v>2290</v>
      </c>
      <c r="E398" s="216" t="s">
        <v>2279</v>
      </c>
      <c r="F398" s="118">
        <v>5</v>
      </c>
      <c r="G398" s="119">
        <v>5</v>
      </c>
      <c r="H398" s="242" t="s">
        <v>2268</v>
      </c>
      <c r="I398" s="287"/>
      <c r="J398" s="288"/>
    </row>
    <row r="399" spans="1:10" ht="20.25" customHeight="1">
      <c r="A399" s="1168" t="s">
        <v>2566</v>
      </c>
      <c r="B399" s="1206" t="s">
        <v>557</v>
      </c>
      <c r="C399" s="137" t="s">
        <v>2376</v>
      </c>
      <c r="D399" s="137" t="s">
        <v>2377</v>
      </c>
      <c r="E399" s="138" t="s">
        <v>2279</v>
      </c>
      <c r="F399" s="139">
        <v>30</v>
      </c>
      <c r="G399" s="140">
        <v>30</v>
      </c>
      <c r="H399" s="96" t="s">
        <v>2268</v>
      </c>
      <c r="I399" s="178" t="s">
        <v>2589</v>
      </c>
      <c r="J399" s="179"/>
    </row>
    <row r="400" spans="1:10" ht="20.25" customHeight="1">
      <c r="A400" s="1169"/>
      <c r="B400" s="1207"/>
      <c r="C400" s="97" t="s">
        <v>2371</v>
      </c>
      <c r="D400" s="97" t="s">
        <v>2283</v>
      </c>
      <c r="E400" s="107" t="s">
        <v>2279</v>
      </c>
      <c r="F400" s="105">
        <v>54</v>
      </c>
      <c r="G400" s="108">
        <v>54</v>
      </c>
      <c r="H400" s="109" t="s">
        <v>2273</v>
      </c>
      <c r="I400" s="180"/>
      <c r="J400" s="181"/>
    </row>
    <row r="401" spans="1:10" ht="20.25" customHeight="1">
      <c r="A401" s="1169"/>
      <c r="B401" s="1207"/>
      <c r="C401" s="97" t="s">
        <v>2590</v>
      </c>
      <c r="D401" s="97" t="s">
        <v>2310</v>
      </c>
      <c r="E401" s="107" t="s">
        <v>2279</v>
      </c>
      <c r="F401" s="105">
        <v>81</v>
      </c>
      <c r="G401" s="108">
        <v>81</v>
      </c>
      <c r="H401" s="109" t="s">
        <v>2273</v>
      </c>
      <c r="I401" s="180"/>
      <c r="J401" s="181"/>
    </row>
    <row r="402" spans="1:10" ht="20.25" customHeight="1">
      <c r="A402" s="1169"/>
      <c r="B402" s="1207"/>
      <c r="C402" s="97" t="s">
        <v>2441</v>
      </c>
      <c r="D402" s="97" t="s">
        <v>2392</v>
      </c>
      <c r="E402" s="107" t="s">
        <v>2279</v>
      </c>
      <c r="F402" s="105">
        <v>9.34</v>
      </c>
      <c r="G402" s="108">
        <v>9.34</v>
      </c>
      <c r="H402" s="109" t="s">
        <v>2268</v>
      </c>
      <c r="I402" s="180"/>
      <c r="J402" s="181"/>
    </row>
    <row r="403" spans="1:10" ht="20.25" customHeight="1">
      <c r="A403" s="1169"/>
      <c r="B403" s="1207"/>
      <c r="C403" s="97" t="s">
        <v>2591</v>
      </c>
      <c r="D403" s="97" t="s">
        <v>2501</v>
      </c>
      <c r="E403" s="107" t="s">
        <v>2279</v>
      </c>
      <c r="F403" s="105">
        <v>4</v>
      </c>
      <c r="G403" s="108">
        <v>4</v>
      </c>
      <c r="H403" s="109" t="s">
        <v>2273</v>
      </c>
      <c r="I403" s="180"/>
      <c r="J403" s="181"/>
    </row>
    <row r="404" spans="1:10" ht="20.25" customHeight="1">
      <c r="A404" s="1169"/>
      <c r="B404" s="1207"/>
      <c r="C404" s="374" t="s">
        <v>2302</v>
      </c>
      <c r="D404" s="374" t="s">
        <v>2516</v>
      </c>
      <c r="E404" s="107" t="s">
        <v>2279</v>
      </c>
      <c r="F404" s="105">
        <v>20</v>
      </c>
      <c r="G404" s="108">
        <v>20</v>
      </c>
      <c r="H404" s="109" t="s">
        <v>2273</v>
      </c>
      <c r="I404" s="180"/>
      <c r="J404" s="181"/>
    </row>
    <row r="405" spans="1:10" ht="20.25" customHeight="1">
      <c r="A405" s="1169"/>
      <c r="B405" s="1207"/>
      <c r="C405" s="97" t="s">
        <v>1092</v>
      </c>
      <c r="D405" s="97" t="s">
        <v>2278</v>
      </c>
      <c r="E405" s="107" t="s">
        <v>2279</v>
      </c>
      <c r="F405" s="105">
        <v>20</v>
      </c>
      <c r="G405" s="108">
        <v>20</v>
      </c>
      <c r="H405" s="102" t="s">
        <v>2268</v>
      </c>
      <c r="I405" s="180"/>
      <c r="J405" s="181"/>
    </row>
    <row r="406" spans="1:10" ht="20.25" customHeight="1">
      <c r="A406" s="1169"/>
      <c r="B406" s="1207"/>
      <c r="C406" s="169" t="s">
        <v>2592</v>
      </c>
      <c r="D406" s="169" t="s">
        <v>2593</v>
      </c>
      <c r="E406" s="107" t="s">
        <v>2279</v>
      </c>
      <c r="F406" s="105">
        <v>10</v>
      </c>
      <c r="G406" s="108">
        <v>10</v>
      </c>
      <c r="H406" s="102" t="s">
        <v>2268</v>
      </c>
      <c r="I406" s="180"/>
      <c r="J406" s="181"/>
    </row>
    <row r="407" spans="1:10" ht="20.25" customHeight="1">
      <c r="A407" s="1169"/>
      <c r="B407" s="1207"/>
      <c r="C407" s="169" t="s">
        <v>2594</v>
      </c>
      <c r="D407" s="169" t="s">
        <v>2595</v>
      </c>
      <c r="E407" s="107" t="s">
        <v>2279</v>
      </c>
      <c r="F407" s="105">
        <v>5</v>
      </c>
      <c r="G407" s="108">
        <v>5</v>
      </c>
      <c r="H407" s="102" t="s">
        <v>2268</v>
      </c>
      <c r="I407" s="180"/>
      <c r="J407" s="181"/>
    </row>
    <row r="408" spans="1:10" ht="20.25" customHeight="1">
      <c r="A408" s="1169"/>
      <c r="B408" s="1207"/>
      <c r="C408" s="97" t="s">
        <v>2314</v>
      </c>
      <c r="D408" s="97" t="s">
        <v>2479</v>
      </c>
      <c r="E408" s="107" t="s">
        <v>2279</v>
      </c>
      <c r="F408" s="105">
        <v>10</v>
      </c>
      <c r="G408" s="108">
        <v>10</v>
      </c>
      <c r="H408" s="102" t="s">
        <v>2268</v>
      </c>
      <c r="I408" s="180"/>
      <c r="J408" s="181"/>
    </row>
    <row r="409" spans="1:10" ht="20.25" customHeight="1">
      <c r="A409" s="1169"/>
      <c r="B409" s="1207"/>
      <c r="C409" s="97" t="s">
        <v>2597</v>
      </c>
      <c r="D409" s="97" t="s">
        <v>2598</v>
      </c>
      <c r="E409" s="107" t="s">
        <v>2279</v>
      </c>
      <c r="F409" s="105">
        <v>3</v>
      </c>
      <c r="G409" s="108">
        <v>3</v>
      </c>
      <c r="H409" s="109" t="s">
        <v>2268</v>
      </c>
      <c r="I409" s="180"/>
      <c r="J409" s="181"/>
    </row>
    <row r="410" spans="1:10" ht="20.25" customHeight="1">
      <c r="A410" s="1169"/>
      <c r="B410" s="1207"/>
      <c r="C410" s="97" t="s">
        <v>2574</v>
      </c>
      <c r="D410" s="97" t="s">
        <v>2350</v>
      </c>
      <c r="E410" s="107" t="s">
        <v>2279</v>
      </c>
      <c r="F410" s="384">
        <v>0.05</v>
      </c>
      <c r="G410" s="385">
        <v>0.05</v>
      </c>
      <c r="H410" s="109"/>
      <c r="I410" s="180"/>
      <c r="J410" s="181"/>
    </row>
    <row r="411" spans="1:10" ht="20.25" customHeight="1">
      <c r="A411" s="1170"/>
      <c r="B411" s="1208"/>
      <c r="C411" s="222" t="s">
        <v>2289</v>
      </c>
      <c r="D411" s="223" t="s">
        <v>2290</v>
      </c>
      <c r="E411" s="216" t="s">
        <v>2279</v>
      </c>
      <c r="F411" s="118">
        <v>5</v>
      </c>
      <c r="G411" s="119">
        <v>5</v>
      </c>
      <c r="H411" s="242" t="s">
        <v>2268</v>
      </c>
      <c r="I411" s="287"/>
      <c r="J411" s="288"/>
    </row>
    <row r="412" spans="1:10" ht="20.25" customHeight="1">
      <c r="A412" s="1168" t="s">
        <v>2566</v>
      </c>
      <c r="B412" s="1206" t="s">
        <v>564</v>
      </c>
      <c r="C412" s="137" t="s">
        <v>2376</v>
      </c>
      <c r="D412" s="137" t="s">
        <v>2377</v>
      </c>
      <c r="E412" s="138" t="s">
        <v>2279</v>
      </c>
      <c r="F412" s="139">
        <v>30</v>
      </c>
      <c r="G412" s="140">
        <v>30</v>
      </c>
      <c r="H412" s="96" t="s">
        <v>2268</v>
      </c>
      <c r="I412" s="178" t="s">
        <v>2589</v>
      </c>
      <c r="J412" s="179"/>
    </row>
    <row r="413" spans="1:10" ht="20.25" customHeight="1">
      <c r="A413" s="1169"/>
      <c r="B413" s="1207"/>
      <c r="C413" s="97" t="s">
        <v>2371</v>
      </c>
      <c r="D413" s="97" t="s">
        <v>2283</v>
      </c>
      <c r="E413" s="107" t="s">
        <v>2279</v>
      </c>
      <c r="F413" s="105">
        <v>54</v>
      </c>
      <c r="G413" s="108">
        <v>54</v>
      </c>
      <c r="H413" s="109" t="s">
        <v>2273</v>
      </c>
      <c r="I413" s="180"/>
      <c r="J413" s="181"/>
    </row>
    <row r="414" spans="1:10" ht="20.25" customHeight="1">
      <c r="A414" s="1169"/>
      <c r="B414" s="1207"/>
      <c r="C414" s="97" t="s">
        <v>2590</v>
      </c>
      <c r="D414" s="97" t="s">
        <v>2310</v>
      </c>
      <c r="E414" s="107" t="s">
        <v>2279</v>
      </c>
      <c r="F414" s="105">
        <v>81</v>
      </c>
      <c r="G414" s="108">
        <v>81</v>
      </c>
      <c r="H414" s="109" t="s">
        <v>2273</v>
      </c>
      <c r="I414" s="180"/>
      <c r="J414" s="181"/>
    </row>
    <row r="415" spans="1:10" ht="20.25" customHeight="1">
      <c r="A415" s="1169"/>
      <c r="B415" s="1207"/>
      <c r="C415" s="97" t="s">
        <v>2441</v>
      </c>
      <c r="D415" s="97" t="s">
        <v>2392</v>
      </c>
      <c r="E415" s="107" t="s">
        <v>2279</v>
      </c>
      <c r="F415" s="105">
        <v>9.34</v>
      </c>
      <c r="G415" s="108">
        <v>9.34</v>
      </c>
      <c r="H415" s="109" t="s">
        <v>2268</v>
      </c>
      <c r="I415" s="180"/>
      <c r="J415" s="181"/>
    </row>
    <row r="416" spans="1:10" ht="20.25" customHeight="1">
      <c r="A416" s="1169"/>
      <c r="B416" s="1207"/>
      <c r="C416" s="97" t="s">
        <v>2591</v>
      </c>
      <c r="D416" s="97" t="s">
        <v>2501</v>
      </c>
      <c r="E416" s="107" t="s">
        <v>2279</v>
      </c>
      <c r="F416" s="105">
        <v>4</v>
      </c>
      <c r="G416" s="108">
        <v>4</v>
      </c>
      <c r="H416" s="109" t="s">
        <v>2273</v>
      </c>
      <c r="I416" s="180"/>
      <c r="J416" s="181"/>
    </row>
    <row r="417" spans="1:10" ht="20.25" customHeight="1">
      <c r="A417" s="1169"/>
      <c r="B417" s="1207"/>
      <c r="C417" s="374" t="s">
        <v>2302</v>
      </c>
      <c r="D417" s="374" t="s">
        <v>2516</v>
      </c>
      <c r="E417" s="107" t="s">
        <v>2279</v>
      </c>
      <c r="F417" s="105">
        <v>20</v>
      </c>
      <c r="G417" s="108">
        <v>20</v>
      </c>
      <c r="H417" s="109" t="s">
        <v>2273</v>
      </c>
      <c r="I417" s="180"/>
      <c r="J417" s="181"/>
    </row>
    <row r="418" spans="1:10" ht="20.25" customHeight="1">
      <c r="A418" s="1169"/>
      <c r="B418" s="1207"/>
      <c r="C418" s="97" t="s">
        <v>1092</v>
      </c>
      <c r="D418" s="97" t="s">
        <v>2278</v>
      </c>
      <c r="E418" s="107" t="s">
        <v>2279</v>
      </c>
      <c r="F418" s="105">
        <v>20</v>
      </c>
      <c r="G418" s="108">
        <v>20</v>
      </c>
      <c r="H418" s="102" t="s">
        <v>2268</v>
      </c>
      <c r="I418" s="180"/>
      <c r="J418" s="181"/>
    </row>
    <row r="419" spans="1:10" ht="20.25" customHeight="1">
      <c r="A419" s="1169"/>
      <c r="B419" s="1207"/>
      <c r="C419" s="169" t="s">
        <v>2592</v>
      </c>
      <c r="D419" s="169" t="s">
        <v>2593</v>
      </c>
      <c r="E419" s="107" t="s">
        <v>2279</v>
      </c>
      <c r="F419" s="105">
        <v>10</v>
      </c>
      <c r="G419" s="108">
        <v>10</v>
      </c>
      <c r="H419" s="102" t="s">
        <v>2268</v>
      </c>
      <c r="I419" s="180"/>
      <c r="J419" s="181"/>
    </row>
    <row r="420" spans="1:10" ht="20.25" customHeight="1">
      <c r="A420" s="1169"/>
      <c r="B420" s="1207"/>
      <c r="C420" s="169" t="s">
        <v>2594</v>
      </c>
      <c r="D420" s="169" t="s">
        <v>2595</v>
      </c>
      <c r="E420" s="107" t="s">
        <v>2279</v>
      </c>
      <c r="F420" s="105">
        <v>5</v>
      </c>
      <c r="G420" s="108">
        <v>5</v>
      </c>
      <c r="H420" s="102" t="s">
        <v>2268</v>
      </c>
      <c r="I420" s="180"/>
      <c r="J420" s="181"/>
    </row>
    <row r="421" spans="1:10" ht="20.25" customHeight="1">
      <c r="A421" s="1169"/>
      <c r="B421" s="1207"/>
      <c r="C421" s="97" t="s">
        <v>2314</v>
      </c>
      <c r="D421" s="97" t="s">
        <v>2479</v>
      </c>
      <c r="E421" s="107" t="s">
        <v>2279</v>
      </c>
      <c r="F421" s="105">
        <v>10</v>
      </c>
      <c r="G421" s="108">
        <v>10</v>
      </c>
      <c r="H421" s="109" t="s">
        <v>2268</v>
      </c>
      <c r="I421" s="180"/>
      <c r="J421" s="192"/>
    </row>
    <row r="422" spans="1:10" ht="20.25" customHeight="1">
      <c r="A422" s="1169"/>
      <c r="B422" s="1207"/>
      <c r="C422" s="97" t="s">
        <v>2597</v>
      </c>
      <c r="D422" s="97" t="s">
        <v>2598</v>
      </c>
      <c r="E422" s="107" t="s">
        <v>2279</v>
      </c>
      <c r="F422" s="105">
        <v>3</v>
      </c>
      <c r="G422" s="108">
        <v>3</v>
      </c>
      <c r="H422" s="109" t="s">
        <v>2268</v>
      </c>
      <c r="I422" s="180"/>
      <c r="J422" s="192"/>
    </row>
    <row r="423" spans="1:10" ht="20.25" customHeight="1">
      <c r="A423" s="1169"/>
      <c r="B423" s="1207"/>
      <c r="C423" s="97" t="s">
        <v>2574</v>
      </c>
      <c r="D423" s="97" t="s">
        <v>2350</v>
      </c>
      <c r="E423" s="107" t="s">
        <v>2279</v>
      </c>
      <c r="F423" s="384">
        <v>0.05</v>
      </c>
      <c r="G423" s="385">
        <v>0.05</v>
      </c>
      <c r="H423" s="109"/>
      <c r="I423" s="180"/>
      <c r="J423" s="181"/>
    </row>
    <row r="424" spans="1:10" ht="20.25" customHeight="1">
      <c r="A424" s="1170"/>
      <c r="B424" s="1208"/>
      <c r="C424" s="222" t="s">
        <v>2289</v>
      </c>
      <c r="D424" s="223" t="s">
        <v>2290</v>
      </c>
      <c r="E424" s="216" t="s">
        <v>2279</v>
      </c>
      <c r="F424" s="118">
        <v>5</v>
      </c>
      <c r="G424" s="119">
        <v>5</v>
      </c>
      <c r="H424" s="242" t="s">
        <v>2268</v>
      </c>
      <c r="I424" s="287"/>
      <c r="J424" s="288"/>
    </row>
    <row r="425" spans="1:10" ht="20.25" customHeight="1">
      <c r="A425" s="1168" t="s">
        <v>2566</v>
      </c>
      <c r="B425" s="1221" t="s">
        <v>568</v>
      </c>
      <c r="C425" s="91" t="s">
        <v>2309</v>
      </c>
      <c r="D425" s="96" t="s">
        <v>2310</v>
      </c>
      <c r="E425" s="93" t="s">
        <v>2279</v>
      </c>
      <c r="F425" s="241">
        <v>80</v>
      </c>
      <c r="G425" s="241">
        <v>80</v>
      </c>
      <c r="H425" s="96" t="s">
        <v>2273</v>
      </c>
      <c r="I425" s="178"/>
      <c r="J425" s="179"/>
    </row>
    <row r="426" spans="1:10" ht="20.25" customHeight="1">
      <c r="A426" s="1169"/>
      <c r="B426" s="1222"/>
      <c r="C426" s="109" t="s">
        <v>2376</v>
      </c>
      <c r="D426" s="102" t="s">
        <v>2377</v>
      </c>
      <c r="E426" s="99" t="s">
        <v>2279</v>
      </c>
      <c r="F426" s="103">
        <v>25</v>
      </c>
      <c r="G426" s="103">
        <v>25</v>
      </c>
      <c r="H426" s="102" t="s">
        <v>2268</v>
      </c>
      <c r="I426" s="180"/>
      <c r="J426" s="181"/>
    </row>
    <row r="427" spans="1:10" ht="20.25" customHeight="1">
      <c r="A427" s="1169"/>
      <c r="B427" s="1222"/>
      <c r="C427" s="109" t="s">
        <v>2599</v>
      </c>
      <c r="D427" s="390" t="s">
        <v>2457</v>
      </c>
      <c r="E427" s="99" t="s">
        <v>2279</v>
      </c>
      <c r="F427" s="103">
        <v>14</v>
      </c>
      <c r="G427" s="103">
        <v>14</v>
      </c>
      <c r="H427" s="102" t="s">
        <v>2268</v>
      </c>
      <c r="I427" s="180"/>
      <c r="J427" s="181"/>
    </row>
    <row r="428" spans="1:10" ht="20.25" customHeight="1">
      <c r="A428" s="1169"/>
      <c r="B428" s="1222"/>
      <c r="C428" s="109" t="s">
        <v>2600</v>
      </c>
      <c r="D428" s="102" t="s">
        <v>2601</v>
      </c>
      <c r="E428" s="99" t="s">
        <v>2279</v>
      </c>
      <c r="F428" s="103">
        <v>5</v>
      </c>
      <c r="G428" s="103">
        <v>5</v>
      </c>
      <c r="H428" s="102" t="s">
        <v>2268</v>
      </c>
      <c r="I428" s="180"/>
      <c r="J428" s="181"/>
    </row>
    <row r="429" spans="1:10" ht="20.25" customHeight="1">
      <c r="A429" s="1169"/>
      <c r="B429" s="1222"/>
      <c r="C429" s="169" t="s">
        <v>2465</v>
      </c>
      <c r="D429" s="170" t="s">
        <v>2455</v>
      </c>
      <c r="E429" s="99" t="s">
        <v>2279</v>
      </c>
      <c r="F429" s="391">
        <v>7</v>
      </c>
      <c r="G429" s="320">
        <v>7</v>
      </c>
      <c r="H429" s="102" t="s">
        <v>2268</v>
      </c>
      <c r="I429" s="180"/>
      <c r="J429" s="181"/>
    </row>
    <row r="430" spans="1:10" ht="20.25" customHeight="1">
      <c r="A430" s="1169"/>
      <c r="B430" s="1222"/>
      <c r="C430" s="169" t="s">
        <v>1092</v>
      </c>
      <c r="D430" s="170" t="s">
        <v>2278</v>
      </c>
      <c r="E430" s="99" t="s">
        <v>2279</v>
      </c>
      <c r="F430" s="391">
        <v>30</v>
      </c>
      <c r="G430" s="320">
        <v>30</v>
      </c>
      <c r="H430" s="102" t="s">
        <v>2268</v>
      </c>
      <c r="I430" s="180"/>
      <c r="J430" s="181"/>
    </row>
    <row r="431" spans="1:10" ht="20.25" customHeight="1">
      <c r="A431" s="1169"/>
      <c r="B431" s="1222"/>
      <c r="C431" s="169" t="s">
        <v>2592</v>
      </c>
      <c r="D431" s="170" t="s">
        <v>2593</v>
      </c>
      <c r="E431" s="99" t="s">
        <v>2279</v>
      </c>
      <c r="F431" s="391">
        <v>10</v>
      </c>
      <c r="G431" s="320">
        <v>10</v>
      </c>
      <c r="H431" s="102" t="s">
        <v>2268</v>
      </c>
      <c r="I431" s="180"/>
      <c r="J431" s="181"/>
    </row>
    <row r="432" spans="1:10" ht="20.25" customHeight="1">
      <c r="A432" s="1169"/>
      <c r="B432" s="1222"/>
      <c r="C432" s="169" t="s">
        <v>2594</v>
      </c>
      <c r="D432" s="170" t="s">
        <v>2595</v>
      </c>
      <c r="E432" s="99" t="s">
        <v>2279</v>
      </c>
      <c r="F432" s="105">
        <v>10</v>
      </c>
      <c r="G432" s="108">
        <v>10</v>
      </c>
      <c r="H432" s="102" t="s">
        <v>2268</v>
      </c>
      <c r="I432" s="180"/>
      <c r="J432" s="181"/>
    </row>
    <row r="433" spans="1:10" ht="20.25" customHeight="1">
      <c r="A433" s="1169"/>
      <c r="B433" s="1222"/>
      <c r="C433" s="169" t="s">
        <v>2314</v>
      </c>
      <c r="D433" s="170" t="s">
        <v>2479</v>
      </c>
      <c r="E433" s="99" t="s">
        <v>2279</v>
      </c>
      <c r="F433" s="391">
        <v>10</v>
      </c>
      <c r="G433" s="320">
        <v>10</v>
      </c>
      <c r="H433" s="109" t="s">
        <v>2268</v>
      </c>
      <c r="I433" s="180"/>
      <c r="J433" s="181"/>
    </row>
    <row r="434" spans="1:10" ht="20.25" customHeight="1">
      <c r="A434" s="1169"/>
      <c r="B434" s="1222"/>
      <c r="C434" s="169" t="s">
        <v>2602</v>
      </c>
      <c r="D434" s="226" t="s">
        <v>2346</v>
      </c>
      <c r="E434" s="107" t="s">
        <v>2279</v>
      </c>
      <c r="F434" s="97">
        <v>15</v>
      </c>
      <c r="G434" s="97">
        <v>15</v>
      </c>
      <c r="H434" s="97" t="s">
        <v>2273</v>
      </c>
      <c r="I434" s="180"/>
      <c r="J434" s="181"/>
    </row>
    <row r="435" spans="1:10" ht="20.25" customHeight="1">
      <c r="A435" s="1169"/>
      <c r="B435" s="1222"/>
      <c r="C435" s="169" t="s">
        <v>2600</v>
      </c>
      <c r="D435" s="170" t="s">
        <v>2603</v>
      </c>
      <c r="E435" s="107" t="s">
        <v>2279</v>
      </c>
      <c r="F435" s="105">
        <v>5</v>
      </c>
      <c r="G435" s="105">
        <v>5</v>
      </c>
      <c r="H435" s="109" t="s">
        <v>2268</v>
      </c>
      <c r="I435" s="180"/>
      <c r="J435" s="181"/>
    </row>
    <row r="436" spans="1:10" ht="20.25" customHeight="1">
      <c r="A436" s="1170"/>
      <c r="B436" s="1223"/>
      <c r="C436" s="222" t="s">
        <v>2289</v>
      </c>
      <c r="D436" s="223" t="s">
        <v>2290</v>
      </c>
      <c r="E436" s="216" t="s">
        <v>2279</v>
      </c>
      <c r="F436" s="118">
        <v>5</v>
      </c>
      <c r="G436" s="119">
        <v>5</v>
      </c>
      <c r="H436" s="242" t="s">
        <v>2268</v>
      </c>
      <c r="I436" s="287"/>
      <c r="J436" s="288"/>
    </row>
    <row r="437" spans="1:10" ht="20.25" customHeight="1">
      <c r="A437" s="1165" t="s">
        <v>2604</v>
      </c>
      <c r="B437" s="1221" t="s">
        <v>600</v>
      </c>
      <c r="C437" s="165" t="s">
        <v>2605</v>
      </c>
      <c r="D437" s="166" t="s">
        <v>2308</v>
      </c>
      <c r="E437" s="93" t="s">
        <v>2279</v>
      </c>
      <c r="F437" s="241">
        <v>85</v>
      </c>
      <c r="G437" s="241">
        <v>85</v>
      </c>
      <c r="H437" s="392" t="s">
        <v>2273</v>
      </c>
      <c r="I437" s="178"/>
      <c r="J437" s="179"/>
    </row>
    <row r="438" spans="1:10" ht="20.25" customHeight="1">
      <c r="A438" s="1166"/>
      <c r="B438" s="1222"/>
      <c r="C438" s="169" t="s">
        <v>2523</v>
      </c>
      <c r="D438" s="170" t="s">
        <v>2310</v>
      </c>
      <c r="E438" s="128" t="s">
        <v>2279</v>
      </c>
      <c r="F438" s="393">
        <v>70</v>
      </c>
      <c r="G438" s="393">
        <v>70</v>
      </c>
      <c r="H438" s="109" t="s">
        <v>2273</v>
      </c>
      <c r="I438" s="180"/>
      <c r="J438" s="181"/>
    </row>
    <row r="439" spans="1:10" ht="20.25" customHeight="1">
      <c r="A439" s="1166"/>
      <c r="B439" s="1222"/>
      <c r="C439" s="169" t="s">
        <v>2606</v>
      </c>
      <c r="D439" s="170" t="s">
        <v>2607</v>
      </c>
      <c r="E439" s="128" t="s">
        <v>2279</v>
      </c>
      <c r="F439" s="393">
        <v>30</v>
      </c>
      <c r="G439" s="393">
        <v>30</v>
      </c>
      <c r="H439" s="129" t="s">
        <v>2273</v>
      </c>
      <c r="I439" s="180"/>
      <c r="J439" s="181"/>
    </row>
    <row r="440" spans="1:10" ht="20.25" customHeight="1">
      <c r="A440" s="1166"/>
      <c r="B440" s="1222"/>
      <c r="C440" s="169" t="s">
        <v>2608</v>
      </c>
      <c r="D440" s="170" t="s">
        <v>2426</v>
      </c>
      <c r="E440" s="128" t="s">
        <v>2279</v>
      </c>
      <c r="F440" s="393">
        <v>30</v>
      </c>
      <c r="G440" s="393">
        <v>30</v>
      </c>
      <c r="H440" s="129" t="s">
        <v>2273</v>
      </c>
      <c r="I440" s="180"/>
      <c r="J440" s="181"/>
    </row>
    <row r="441" spans="1:10" ht="20.25" customHeight="1">
      <c r="A441" s="1166"/>
      <c r="B441" s="1222"/>
      <c r="C441" s="169" t="s">
        <v>2337</v>
      </c>
      <c r="D441" s="170" t="s">
        <v>2609</v>
      </c>
      <c r="E441" s="99" t="s">
        <v>2279</v>
      </c>
      <c r="F441" s="103">
        <v>30</v>
      </c>
      <c r="G441" s="103">
        <v>30</v>
      </c>
      <c r="H441" s="129" t="s">
        <v>2273</v>
      </c>
      <c r="I441" s="180"/>
      <c r="J441" s="181"/>
    </row>
    <row r="442" spans="1:10" ht="20.25" customHeight="1">
      <c r="A442" s="1166"/>
      <c r="B442" s="1222"/>
      <c r="C442" s="97" t="s">
        <v>2610</v>
      </c>
      <c r="D442" s="170" t="s">
        <v>2611</v>
      </c>
      <c r="E442" s="319" t="s">
        <v>2279</v>
      </c>
      <c r="F442" s="97">
        <v>80</v>
      </c>
      <c r="G442" s="97">
        <v>80</v>
      </c>
      <c r="H442" s="97" t="s">
        <v>2273</v>
      </c>
      <c r="I442" s="180"/>
      <c r="J442" s="181"/>
    </row>
    <row r="443" spans="1:10" ht="20.25" customHeight="1">
      <c r="A443" s="1166"/>
      <c r="B443" s="1222"/>
      <c r="C443" s="125" t="s">
        <v>2612</v>
      </c>
      <c r="D443" s="170" t="s">
        <v>2613</v>
      </c>
      <c r="E443" s="128" t="s">
        <v>2279</v>
      </c>
      <c r="F443" s="393">
        <v>23</v>
      </c>
      <c r="G443" s="393">
        <v>23</v>
      </c>
      <c r="H443" s="129" t="s">
        <v>2614</v>
      </c>
      <c r="I443" s="180" t="s">
        <v>2531</v>
      </c>
      <c r="J443" s="181"/>
    </row>
    <row r="444" spans="1:10" ht="20.25" customHeight="1">
      <c r="A444" s="1166"/>
      <c r="B444" s="1222"/>
      <c r="C444" s="169" t="s">
        <v>2376</v>
      </c>
      <c r="D444" s="170" t="s">
        <v>2615</v>
      </c>
      <c r="E444" s="99" t="s">
        <v>2279</v>
      </c>
      <c r="F444" s="391">
        <v>24</v>
      </c>
      <c r="G444" s="320">
        <v>24</v>
      </c>
      <c r="H444" s="129" t="s">
        <v>2614</v>
      </c>
      <c r="I444" s="180" t="s">
        <v>2531</v>
      </c>
      <c r="J444" s="181"/>
    </row>
    <row r="445" spans="1:10" ht="20.25" customHeight="1">
      <c r="A445" s="1166"/>
      <c r="B445" s="1222"/>
      <c r="C445" s="169" t="s">
        <v>1092</v>
      </c>
      <c r="D445" s="170" t="s">
        <v>2278</v>
      </c>
      <c r="E445" s="99" t="s">
        <v>2279</v>
      </c>
      <c r="F445" s="391">
        <v>30</v>
      </c>
      <c r="G445" s="320">
        <v>30</v>
      </c>
      <c r="H445" s="129" t="s">
        <v>2268</v>
      </c>
      <c r="I445" s="180"/>
      <c r="J445" s="181"/>
    </row>
    <row r="446" spans="1:10" ht="20.25" customHeight="1">
      <c r="A446" s="1166"/>
      <c r="B446" s="1222"/>
      <c r="C446" s="169" t="s">
        <v>2592</v>
      </c>
      <c r="D446" s="170" t="s">
        <v>2573</v>
      </c>
      <c r="E446" s="99" t="s">
        <v>2279</v>
      </c>
      <c r="F446" s="391">
        <v>15</v>
      </c>
      <c r="G446" s="320">
        <v>15</v>
      </c>
      <c r="H446" s="129" t="s">
        <v>2268</v>
      </c>
      <c r="I446" s="180"/>
      <c r="J446" s="181"/>
    </row>
    <row r="447" spans="1:10" ht="20.25" customHeight="1">
      <c r="A447" s="1166"/>
      <c r="B447" s="1222"/>
      <c r="C447" s="169" t="s">
        <v>2314</v>
      </c>
      <c r="D447" s="170" t="s">
        <v>2596</v>
      </c>
      <c r="E447" s="99" t="s">
        <v>2279</v>
      </c>
      <c r="F447" s="105">
        <v>15</v>
      </c>
      <c r="G447" s="108">
        <v>15</v>
      </c>
      <c r="H447" s="102" t="s">
        <v>2268</v>
      </c>
      <c r="I447" s="180"/>
      <c r="J447" s="192"/>
    </row>
    <row r="448" spans="1:10" ht="20.25" customHeight="1">
      <c r="A448" s="1167"/>
      <c r="B448" s="1223"/>
      <c r="C448" s="222" t="s">
        <v>2289</v>
      </c>
      <c r="D448" s="223" t="s">
        <v>2290</v>
      </c>
      <c r="E448" s="216" t="s">
        <v>2279</v>
      </c>
      <c r="F448" s="118">
        <v>5</v>
      </c>
      <c r="G448" s="119">
        <v>5</v>
      </c>
      <c r="H448" s="242" t="s">
        <v>2268</v>
      </c>
      <c r="I448" s="287"/>
      <c r="J448" s="288"/>
    </row>
    <row r="449" spans="1:10" ht="20.25" customHeight="1">
      <c r="A449" s="1165" t="s">
        <v>2604</v>
      </c>
      <c r="B449" s="1203" t="s">
        <v>573</v>
      </c>
      <c r="C449" s="165" t="s">
        <v>2389</v>
      </c>
      <c r="D449" s="165" t="s">
        <v>2616</v>
      </c>
      <c r="E449" s="138" t="s">
        <v>2617</v>
      </c>
      <c r="F449" s="139">
        <v>400</v>
      </c>
      <c r="G449" s="139">
        <v>400</v>
      </c>
      <c r="H449" s="91" t="s">
        <v>2273</v>
      </c>
      <c r="I449" s="436"/>
      <c r="J449" s="437"/>
    </row>
    <row r="450" spans="1:10" ht="20.25" customHeight="1">
      <c r="A450" s="1166"/>
      <c r="B450" s="1204"/>
      <c r="C450" s="125" t="s">
        <v>2523</v>
      </c>
      <c r="D450" s="125" t="s">
        <v>2321</v>
      </c>
      <c r="E450" s="157" t="s">
        <v>2617</v>
      </c>
      <c r="F450" s="158">
        <v>450</v>
      </c>
      <c r="G450" s="158">
        <v>450</v>
      </c>
      <c r="H450" s="160" t="s">
        <v>2273</v>
      </c>
      <c r="I450" s="438"/>
      <c r="J450" s="439"/>
    </row>
    <row r="451" spans="1:10" ht="20.25" customHeight="1">
      <c r="A451" s="1166"/>
      <c r="B451" s="1204"/>
      <c r="C451" s="125" t="s">
        <v>2265</v>
      </c>
      <c r="D451" s="125" t="s">
        <v>2325</v>
      </c>
      <c r="E451" s="157" t="s">
        <v>2617</v>
      </c>
      <c r="F451" s="158">
        <v>40</v>
      </c>
      <c r="G451" s="158">
        <v>40</v>
      </c>
      <c r="H451" s="160" t="s">
        <v>2268</v>
      </c>
      <c r="I451" s="438"/>
      <c r="J451" s="439"/>
    </row>
    <row r="452" spans="1:10" ht="20.25" customHeight="1">
      <c r="A452" s="1166"/>
      <c r="B452" s="1204"/>
      <c r="C452" s="125" t="s">
        <v>2618</v>
      </c>
      <c r="D452" s="125" t="s">
        <v>2619</v>
      </c>
      <c r="E452" s="157" t="s">
        <v>2617</v>
      </c>
      <c r="F452" s="158">
        <v>75</v>
      </c>
      <c r="G452" s="158">
        <v>75</v>
      </c>
      <c r="H452" s="160" t="s">
        <v>2268</v>
      </c>
      <c r="I452" s="438"/>
      <c r="J452" s="439"/>
    </row>
    <row r="453" spans="1:10" ht="20.25" customHeight="1">
      <c r="A453" s="1166"/>
      <c r="B453" s="1204"/>
      <c r="C453" s="125" t="s">
        <v>2620</v>
      </c>
      <c r="D453" s="125" t="s">
        <v>2334</v>
      </c>
      <c r="E453" s="157" t="s">
        <v>2617</v>
      </c>
      <c r="F453" s="158">
        <v>52</v>
      </c>
      <c r="G453" s="158">
        <v>52</v>
      </c>
      <c r="H453" s="160" t="s">
        <v>2268</v>
      </c>
      <c r="I453" s="440" t="s">
        <v>2621</v>
      </c>
      <c r="J453" s="324"/>
    </row>
    <row r="454" spans="1:10" ht="20.25" customHeight="1">
      <c r="A454" s="1166"/>
      <c r="B454" s="1204"/>
      <c r="C454" s="125" t="s">
        <v>2575</v>
      </c>
      <c r="D454" s="125" t="s">
        <v>2575</v>
      </c>
      <c r="E454" s="157" t="s">
        <v>2617</v>
      </c>
      <c r="F454" s="158">
        <v>6</v>
      </c>
      <c r="G454" s="158">
        <v>6</v>
      </c>
      <c r="H454" s="160" t="s">
        <v>2268</v>
      </c>
      <c r="I454" s="438"/>
      <c r="J454" s="439"/>
    </row>
    <row r="455" spans="1:10" ht="20.25" customHeight="1">
      <c r="A455" s="1166"/>
      <c r="B455" s="1204"/>
      <c r="C455" s="125" t="s">
        <v>2622</v>
      </c>
      <c r="D455" s="125" t="s">
        <v>2623</v>
      </c>
      <c r="E455" s="157" t="s">
        <v>2279</v>
      </c>
      <c r="F455" s="158">
        <v>50</v>
      </c>
      <c r="G455" s="158">
        <v>50</v>
      </c>
      <c r="H455" s="160" t="s">
        <v>2273</v>
      </c>
      <c r="I455" s="438"/>
      <c r="J455" s="439"/>
    </row>
    <row r="456" spans="1:10" ht="20.25" customHeight="1">
      <c r="A456" s="1166"/>
      <c r="B456" s="1204"/>
      <c r="C456" s="125" t="s">
        <v>2624</v>
      </c>
      <c r="D456" s="125" t="s">
        <v>2573</v>
      </c>
      <c r="E456" s="157" t="s">
        <v>2279</v>
      </c>
      <c r="F456" s="158">
        <v>15</v>
      </c>
      <c r="G456" s="158">
        <v>15</v>
      </c>
      <c r="H456" s="160" t="s">
        <v>2268</v>
      </c>
      <c r="I456" s="438"/>
      <c r="J456" s="439"/>
    </row>
    <row r="457" spans="1:10" ht="20.25" customHeight="1">
      <c r="A457" s="1166"/>
      <c r="B457" s="1204"/>
      <c r="C457" s="169" t="s">
        <v>2314</v>
      </c>
      <c r="D457" s="169" t="s">
        <v>2596</v>
      </c>
      <c r="E457" s="107" t="s">
        <v>2279</v>
      </c>
      <c r="F457" s="105">
        <v>15</v>
      </c>
      <c r="G457" s="105">
        <v>15</v>
      </c>
      <c r="H457" s="109" t="s">
        <v>2268</v>
      </c>
      <c r="I457" s="438"/>
      <c r="J457" s="439"/>
    </row>
    <row r="458" spans="1:10" ht="20.25" customHeight="1">
      <c r="A458" s="1166"/>
      <c r="B458" s="1204"/>
      <c r="C458" s="169" t="s">
        <v>1092</v>
      </c>
      <c r="D458" s="169" t="s">
        <v>2322</v>
      </c>
      <c r="E458" s="107" t="s">
        <v>2279</v>
      </c>
      <c r="F458" s="105">
        <v>30</v>
      </c>
      <c r="G458" s="105">
        <v>30</v>
      </c>
      <c r="H458" s="109" t="s">
        <v>2268</v>
      </c>
      <c r="I458" s="438"/>
      <c r="J458" s="439"/>
    </row>
    <row r="459" spans="1:10" ht="20.25" customHeight="1">
      <c r="A459" s="1167"/>
      <c r="B459" s="1205"/>
      <c r="C459" s="222" t="s">
        <v>2289</v>
      </c>
      <c r="D459" s="223" t="s">
        <v>2290</v>
      </c>
      <c r="E459" s="216" t="s">
        <v>2279</v>
      </c>
      <c r="F459" s="118">
        <v>5</v>
      </c>
      <c r="G459" s="119">
        <v>5</v>
      </c>
      <c r="H459" s="242" t="s">
        <v>2268</v>
      </c>
      <c r="I459" s="287"/>
      <c r="J459" s="288"/>
    </row>
    <row r="460" spans="1:10" ht="20.25" customHeight="1">
      <c r="A460" s="1168" t="s">
        <v>2566</v>
      </c>
      <c r="B460" s="1203" t="s">
        <v>1536</v>
      </c>
      <c r="C460" s="1248" t="s">
        <v>2265</v>
      </c>
      <c r="D460" s="1248" t="s">
        <v>2266</v>
      </c>
      <c r="E460" s="107" t="s">
        <v>2625</v>
      </c>
      <c r="F460" s="105">
        <v>1350</v>
      </c>
      <c r="G460" s="105">
        <v>1350</v>
      </c>
      <c r="H460" s="109" t="s">
        <v>1294</v>
      </c>
      <c r="I460" s="1289" t="s">
        <v>2626</v>
      </c>
      <c r="J460" s="1295"/>
    </row>
    <row r="461" spans="1:10" ht="20.25" customHeight="1">
      <c r="A461" s="1169"/>
      <c r="B461" s="1204"/>
      <c r="C461" s="1241"/>
      <c r="D461" s="1241"/>
      <c r="E461" s="107" t="s">
        <v>2625</v>
      </c>
      <c r="F461" s="105">
        <v>1825</v>
      </c>
      <c r="G461" s="105">
        <v>1825</v>
      </c>
      <c r="H461" s="109" t="s">
        <v>1295</v>
      </c>
      <c r="I461" s="1286"/>
      <c r="J461" s="1296"/>
    </row>
    <row r="462" spans="1:10" ht="20.25" customHeight="1">
      <c r="A462" s="1169"/>
      <c r="B462" s="1204"/>
      <c r="C462" s="169" t="s">
        <v>2556</v>
      </c>
      <c r="D462" s="378" t="s">
        <v>2272</v>
      </c>
      <c r="E462" s="107" t="s">
        <v>2625</v>
      </c>
      <c r="F462" s="105">
        <v>4500</v>
      </c>
      <c r="G462" s="108">
        <v>4500</v>
      </c>
      <c r="H462" s="109" t="s">
        <v>2273</v>
      </c>
      <c r="I462" s="180"/>
      <c r="J462" s="181"/>
    </row>
    <row r="463" spans="1:10" ht="20.25" customHeight="1">
      <c r="A463" s="1169"/>
      <c r="B463" s="1204"/>
      <c r="C463" s="169" t="s">
        <v>2627</v>
      </c>
      <c r="D463" s="378" t="s">
        <v>2415</v>
      </c>
      <c r="E463" s="107" t="s">
        <v>2625</v>
      </c>
      <c r="F463" s="105">
        <v>7500</v>
      </c>
      <c r="G463" s="108">
        <v>7500</v>
      </c>
      <c r="H463" s="109" t="s">
        <v>2273</v>
      </c>
      <c r="I463" s="180"/>
      <c r="J463" s="181"/>
    </row>
    <row r="464" spans="1:10" ht="20.25" customHeight="1">
      <c r="A464" s="1169"/>
      <c r="B464" s="1204"/>
      <c r="C464" s="226" t="s">
        <v>2628</v>
      </c>
      <c r="D464" s="227" t="s">
        <v>2629</v>
      </c>
      <c r="E464" s="107" t="s">
        <v>2625</v>
      </c>
      <c r="F464" s="105"/>
      <c r="G464" s="108"/>
      <c r="H464" s="109"/>
      <c r="I464" s="442">
        <v>0.18</v>
      </c>
      <c r="J464" s="283"/>
    </row>
    <row r="465" spans="1:10" ht="20.25" customHeight="1">
      <c r="A465" s="1170"/>
      <c r="B465" s="1205"/>
      <c r="C465" s="222" t="s">
        <v>2630</v>
      </c>
      <c r="D465" s="223" t="s">
        <v>2631</v>
      </c>
      <c r="E465" s="216" t="s">
        <v>2625</v>
      </c>
      <c r="F465" s="118"/>
      <c r="G465" s="119"/>
      <c r="H465" s="242"/>
      <c r="I465" s="443">
        <v>0.05</v>
      </c>
      <c r="J465" s="288"/>
    </row>
    <row r="466" spans="1:10" ht="20.25" customHeight="1">
      <c r="A466" s="1168" t="s">
        <v>2566</v>
      </c>
      <c r="B466" s="1203" t="s">
        <v>642</v>
      </c>
      <c r="C466" s="1248" t="s">
        <v>2265</v>
      </c>
      <c r="D466" s="1248" t="s">
        <v>2266</v>
      </c>
      <c r="E466" s="107" t="s">
        <v>2625</v>
      </c>
      <c r="F466" s="105">
        <v>1350</v>
      </c>
      <c r="G466" s="105">
        <v>1350</v>
      </c>
      <c r="H466" s="109" t="s">
        <v>1294</v>
      </c>
      <c r="I466" s="1289" t="s">
        <v>2626</v>
      </c>
      <c r="J466" s="1295"/>
    </row>
    <row r="467" spans="1:10" ht="20.25" customHeight="1">
      <c r="A467" s="1169"/>
      <c r="B467" s="1204"/>
      <c r="C467" s="1241"/>
      <c r="D467" s="1241"/>
      <c r="E467" s="107" t="s">
        <v>2625</v>
      </c>
      <c r="F467" s="105">
        <v>1825</v>
      </c>
      <c r="G467" s="105">
        <v>1825</v>
      </c>
      <c r="H467" s="109" t="s">
        <v>1295</v>
      </c>
      <c r="I467" s="1286"/>
      <c r="J467" s="1296"/>
    </row>
    <row r="468" spans="1:10" ht="20.25" customHeight="1">
      <c r="A468" s="1169"/>
      <c r="B468" s="1204"/>
      <c r="C468" s="169" t="s">
        <v>2556</v>
      </c>
      <c r="D468" s="378" t="s">
        <v>2272</v>
      </c>
      <c r="E468" s="107" t="s">
        <v>2625</v>
      </c>
      <c r="F468" s="105">
        <v>4500</v>
      </c>
      <c r="G468" s="108">
        <v>4500</v>
      </c>
      <c r="H468" s="109" t="s">
        <v>2273</v>
      </c>
      <c r="I468" s="180"/>
      <c r="J468" s="181"/>
    </row>
    <row r="469" spans="1:10" ht="20.25" customHeight="1">
      <c r="A469" s="1169"/>
      <c r="B469" s="1204"/>
      <c r="C469" s="169" t="s">
        <v>2627</v>
      </c>
      <c r="D469" s="378" t="s">
        <v>2415</v>
      </c>
      <c r="E469" s="107" t="s">
        <v>2625</v>
      </c>
      <c r="F469" s="105">
        <v>7500</v>
      </c>
      <c r="G469" s="108">
        <v>7500</v>
      </c>
      <c r="H469" s="109" t="s">
        <v>2273</v>
      </c>
      <c r="I469" s="180"/>
      <c r="J469" s="181"/>
    </row>
    <row r="470" spans="1:10" ht="20.25" customHeight="1">
      <c r="A470" s="1169"/>
      <c r="B470" s="1204"/>
      <c r="C470" s="226" t="s">
        <v>2628</v>
      </c>
      <c r="D470" s="227" t="s">
        <v>2629</v>
      </c>
      <c r="E470" s="107" t="s">
        <v>2625</v>
      </c>
      <c r="F470" s="105"/>
      <c r="G470" s="108"/>
      <c r="H470" s="109"/>
      <c r="I470" s="442">
        <v>0.18</v>
      </c>
      <c r="J470" s="283"/>
    </row>
    <row r="471" spans="1:10" ht="20.25" customHeight="1">
      <c r="A471" s="1170"/>
      <c r="B471" s="1205"/>
      <c r="C471" s="222" t="s">
        <v>2630</v>
      </c>
      <c r="D471" s="223" t="s">
        <v>2631</v>
      </c>
      <c r="E471" s="216" t="s">
        <v>2625</v>
      </c>
      <c r="F471" s="118"/>
      <c r="G471" s="119"/>
      <c r="H471" s="242"/>
      <c r="I471" s="443">
        <v>0.05</v>
      </c>
      <c r="J471" s="288"/>
    </row>
    <row r="472" spans="1:10" ht="20.25" customHeight="1">
      <c r="A472" s="1168" t="s">
        <v>2566</v>
      </c>
      <c r="B472" s="1203" t="s">
        <v>652</v>
      </c>
      <c r="C472" s="1248" t="s">
        <v>2265</v>
      </c>
      <c r="D472" s="1248" t="s">
        <v>2266</v>
      </c>
      <c r="E472" s="107" t="s">
        <v>2625</v>
      </c>
      <c r="F472" s="105">
        <v>1350</v>
      </c>
      <c r="G472" s="105">
        <v>1350</v>
      </c>
      <c r="H472" s="109" t="s">
        <v>1294</v>
      </c>
      <c r="I472" s="1289" t="s">
        <v>2626</v>
      </c>
      <c r="J472" s="444"/>
    </row>
    <row r="473" spans="1:10" ht="20.25" customHeight="1">
      <c r="A473" s="1169"/>
      <c r="B473" s="1204"/>
      <c r="C473" s="1241"/>
      <c r="D473" s="1241"/>
      <c r="E473" s="107" t="s">
        <v>2625</v>
      </c>
      <c r="F473" s="105">
        <v>1825</v>
      </c>
      <c r="G473" s="105">
        <v>1825</v>
      </c>
      <c r="H473" s="109" t="s">
        <v>1295</v>
      </c>
      <c r="I473" s="1286"/>
      <c r="J473" s="445"/>
    </row>
    <row r="474" spans="1:10" ht="20.25" customHeight="1">
      <c r="A474" s="1169"/>
      <c r="B474" s="1204"/>
      <c r="C474" s="169" t="s">
        <v>2556</v>
      </c>
      <c r="D474" s="378" t="s">
        <v>2272</v>
      </c>
      <c r="E474" s="107" t="s">
        <v>2625</v>
      </c>
      <c r="F474" s="105">
        <v>5000</v>
      </c>
      <c r="G474" s="108">
        <v>5000</v>
      </c>
      <c r="H474" s="109" t="s">
        <v>2273</v>
      </c>
      <c r="I474" s="180"/>
      <c r="J474" s="181"/>
    </row>
    <row r="475" spans="1:10" ht="20.25" customHeight="1">
      <c r="A475" s="1169"/>
      <c r="B475" s="1204"/>
      <c r="C475" s="169" t="s">
        <v>2627</v>
      </c>
      <c r="D475" s="378" t="s">
        <v>2415</v>
      </c>
      <c r="E475" s="107" t="s">
        <v>2625</v>
      </c>
      <c r="F475" s="105">
        <v>7500</v>
      </c>
      <c r="G475" s="108">
        <v>7500</v>
      </c>
      <c r="H475" s="109" t="s">
        <v>2273</v>
      </c>
      <c r="I475" s="180"/>
      <c r="J475" s="181"/>
    </row>
    <row r="476" spans="1:10" ht="20.25" customHeight="1">
      <c r="A476" s="1169"/>
      <c r="B476" s="1204"/>
      <c r="C476" s="169" t="s">
        <v>2628</v>
      </c>
      <c r="D476" s="378" t="s">
        <v>2629</v>
      </c>
      <c r="E476" s="107" t="s">
        <v>2625</v>
      </c>
      <c r="F476" s="105"/>
      <c r="G476" s="108"/>
      <c r="H476" s="109"/>
      <c r="I476" s="442">
        <v>0.18</v>
      </c>
      <c r="J476" s="181"/>
    </row>
    <row r="477" spans="1:10" ht="20.25" customHeight="1">
      <c r="A477" s="1170"/>
      <c r="B477" s="1205"/>
      <c r="C477" s="222" t="s">
        <v>2630</v>
      </c>
      <c r="D477" s="223" t="s">
        <v>2631</v>
      </c>
      <c r="E477" s="216" t="s">
        <v>2625</v>
      </c>
      <c r="F477" s="118"/>
      <c r="G477" s="119"/>
      <c r="H477" s="242"/>
      <c r="I477" s="443">
        <v>0.05</v>
      </c>
      <c r="J477" s="288"/>
    </row>
    <row r="478" spans="1:10" ht="20.25" customHeight="1">
      <c r="A478" s="1165" t="s">
        <v>2604</v>
      </c>
      <c r="B478" s="1203" t="s">
        <v>648</v>
      </c>
      <c r="C478" s="1248" t="s">
        <v>2265</v>
      </c>
      <c r="D478" s="1248" t="s">
        <v>2266</v>
      </c>
      <c r="E478" s="107" t="s">
        <v>2625</v>
      </c>
      <c r="F478" s="105">
        <v>1350</v>
      </c>
      <c r="G478" s="105">
        <v>1350</v>
      </c>
      <c r="H478" s="109" t="s">
        <v>1294</v>
      </c>
      <c r="I478" s="1289" t="s">
        <v>2626</v>
      </c>
      <c r="J478" s="446"/>
    </row>
    <row r="479" spans="1:10" ht="20.25" customHeight="1">
      <c r="A479" s="1166"/>
      <c r="B479" s="1204"/>
      <c r="C479" s="1241"/>
      <c r="D479" s="1241"/>
      <c r="E479" s="107" t="s">
        <v>2625</v>
      </c>
      <c r="F479" s="105">
        <v>1825</v>
      </c>
      <c r="G479" s="105">
        <v>1825</v>
      </c>
      <c r="H479" s="109" t="s">
        <v>1295</v>
      </c>
      <c r="I479" s="1286"/>
      <c r="J479" s="445"/>
    </row>
    <row r="480" spans="1:10" ht="20.25" customHeight="1">
      <c r="A480" s="1166"/>
      <c r="B480" s="1204"/>
      <c r="C480" s="169" t="s">
        <v>2556</v>
      </c>
      <c r="D480" s="378" t="s">
        <v>2272</v>
      </c>
      <c r="E480" s="107" t="s">
        <v>2625</v>
      </c>
      <c r="F480" s="105">
        <v>4500</v>
      </c>
      <c r="G480" s="108">
        <v>4500</v>
      </c>
      <c r="H480" s="109" t="s">
        <v>2273</v>
      </c>
      <c r="I480" s="180"/>
      <c r="J480" s="181"/>
    </row>
    <row r="481" spans="1:10" ht="20.25" customHeight="1">
      <c r="A481" s="1166"/>
      <c r="B481" s="1204"/>
      <c r="C481" s="169" t="s">
        <v>2627</v>
      </c>
      <c r="D481" s="378" t="s">
        <v>2415</v>
      </c>
      <c r="E481" s="107" t="s">
        <v>2625</v>
      </c>
      <c r="F481" s="105">
        <v>7500</v>
      </c>
      <c r="G481" s="108">
        <v>7500</v>
      </c>
      <c r="H481" s="109" t="s">
        <v>2273</v>
      </c>
      <c r="I481" s="180"/>
      <c r="J481" s="181"/>
    </row>
    <row r="482" spans="1:10" ht="20.25" customHeight="1">
      <c r="A482" s="1166"/>
      <c r="B482" s="1204"/>
      <c r="C482" s="226" t="s">
        <v>2628</v>
      </c>
      <c r="D482" s="227" t="s">
        <v>2629</v>
      </c>
      <c r="E482" s="107" t="s">
        <v>2625</v>
      </c>
      <c r="F482" s="105"/>
      <c r="G482" s="108"/>
      <c r="H482" s="109"/>
      <c r="I482" s="442">
        <v>0.18</v>
      </c>
      <c r="J482" s="283"/>
    </row>
    <row r="483" spans="1:10" ht="20.25" customHeight="1">
      <c r="A483" s="1167"/>
      <c r="B483" s="1205"/>
      <c r="C483" s="222" t="s">
        <v>2630</v>
      </c>
      <c r="D483" s="223" t="s">
        <v>2631</v>
      </c>
      <c r="E483" s="216" t="s">
        <v>2625</v>
      </c>
      <c r="F483" s="118"/>
      <c r="G483" s="119"/>
      <c r="H483" s="242"/>
      <c r="I483" s="443">
        <v>0.05</v>
      </c>
      <c r="J483" s="288"/>
    </row>
    <row r="484" spans="1:10" ht="20.25" customHeight="1">
      <c r="A484" s="136" t="s">
        <v>2566</v>
      </c>
      <c r="B484" s="394" t="s">
        <v>630</v>
      </c>
      <c r="C484" s="115" t="s">
        <v>2282</v>
      </c>
      <c r="D484" s="115" t="s">
        <v>2283</v>
      </c>
      <c r="E484" s="114" t="s">
        <v>2279</v>
      </c>
      <c r="F484" s="115">
        <v>42</v>
      </c>
      <c r="G484" s="115">
        <v>21</v>
      </c>
      <c r="H484" s="115" t="s">
        <v>2273</v>
      </c>
      <c r="I484" s="182"/>
      <c r="J484" s="183"/>
    </row>
    <row r="485" spans="1:10" ht="20.25" customHeight="1">
      <c r="A485" s="1168" t="s">
        <v>2566</v>
      </c>
      <c r="B485" s="1203" t="s">
        <v>608</v>
      </c>
      <c r="C485" s="121" t="s">
        <v>2309</v>
      </c>
      <c r="D485" s="121" t="s">
        <v>2310</v>
      </c>
      <c r="E485" s="138" t="s">
        <v>2632</v>
      </c>
      <c r="F485" s="395">
        <v>20500</v>
      </c>
      <c r="G485" s="396">
        <v>16500</v>
      </c>
      <c r="H485" s="91" t="s">
        <v>2273</v>
      </c>
      <c r="I485" s="178"/>
      <c r="J485" s="179"/>
    </row>
    <row r="486" spans="1:10" ht="20.25" customHeight="1">
      <c r="A486" s="1170"/>
      <c r="B486" s="1205"/>
      <c r="C486" s="397" t="s">
        <v>2618</v>
      </c>
      <c r="D486" s="398" t="s">
        <v>2377</v>
      </c>
      <c r="E486" s="157" t="s">
        <v>2279</v>
      </c>
      <c r="F486" s="399">
        <v>8</v>
      </c>
      <c r="G486" s="400">
        <v>8</v>
      </c>
      <c r="H486" s="129" t="s">
        <v>2268</v>
      </c>
      <c r="I486" s="232"/>
      <c r="J486" s="233"/>
    </row>
    <row r="487" spans="1:10" ht="20.25" customHeight="1">
      <c r="A487" s="1168" t="s">
        <v>2566</v>
      </c>
      <c r="B487" s="1203" t="s">
        <v>621</v>
      </c>
      <c r="C487" s="1248" t="s">
        <v>2265</v>
      </c>
      <c r="D487" s="1248" t="s">
        <v>2266</v>
      </c>
      <c r="E487" s="138" t="s">
        <v>2279</v>
      </c>
      <c r="F487" s="139">
        <v>14</v>
      </c>
      <c r="G487" s="140">
        <v>14</v>
      </c>
      <c r="H487" s="96" t="s">
        <v>1294</v>
      </c>
      <c r="I487" s="1289" t="s">
        <v>2633</v>
      </c>
      <c r="J487" s="441"/>
    </row>
    <row r="488" spans="1:10" ht="20.25" customHeight="1">
      <c r="A488" s="1169"/>
      <c r="B488" s="1204"/>
      <c r="C488" s="1241"/>
      <c r="D488" s="1241"/>
      <c r="E488" s="107" t="s">
        <v>2279</v>
      </c>
      <c r="F488" s="105">
        <v>18</v>
      </c>
      <c r="G488" s="108">
        <v>18</v>
      </c>
      <c r="H488" s="109" t="s">
        <v>1295</v>
      </c>
      <c r="I488" s="1286"/>
      <c r="J488" s="234"/>
    </row>
    <row r="489" spans="1:10" ht="20.25" customHeight="1">
      <c r="A489" s="1169"/>
      <c r="B489" s="1204"/>
      <c r="C489" s="97" t="s">
        <v>2324</v>
      </c>
      <c r="D489" s="97" t="s">
        <v>2377</v>
      </c>
      <c r="E489" s="107" t="s">
        <v>2279</v>
      </c>
      <c r="F489" s="105">
        <v>18</v>
      </c>
      <c r="G489" s="108">
        <v>18</v>
      </c>
      <c r="H489" s="102" t="s">
        <v>2268</v>
      </c>
      <c r="I489" s="180" t="s">
        <v>2463</v>
      </c>
      <c r="J489" s="181"/>
    </row>
    <row r="490" spans="1:10" ht="20.25" customHeight="1">
      <c r="A490" s="1169"/>
      <c r="B490" s="1204"/>
      <c r="C490" s="97" t="s">
        <v>2634</v>
      </c>
      <c r="D490" s="97" t="s">
        <v>2635</v>
      </c>
      <c r="E490" s="107" t="s">
        <v>2279</v>
      </c>
      <c r="F490" s="105">
        <v>13</v>
      </c>
      <c r="G490" s="108">
        <v>13</v>
      </c>
      <c r="H490" s="102" t="s">
        <v>2268</v>
      </c>
      <c r="I490" s="180" t="s">
        <v>2463</v>
      </c>
      <c r="J490" s="181"/>
    </row>
    <row r="491" spans="1:10" ht="20.25" customHeight="1">
      <c r="A491" s="1169"/>
      <c r="B491" s="1204"/>
      <c r="C491" s="97" t="s">
        <v>2309</v>
      </c>
      <c r="D491" s="97" t="s">
        <v>2310</v>
      </c>
      <c r="E491" s="107" t="s">
        <v>2279</v>
      </c>
      <c r="F491" s="105">
        <v>50</v>
      </c>
      <c r="G491" s="108">
        <v>50</v>
      </c>
      <c r="H491" s="109" t="s">
        <v>2273</v>
      </c>
      <c r="I491" s="180"/>
      <c r="J491" s="181"/>
    </row>
    <row r="492" spans="1:10" ht="20.25" customHeight="1">
      <c r="A492" s="1169"/>
      <c r="B492" s="1204"/>
      <c r="C492" s="97" t="s">
        <v>2636</v>
      </c>
      <c r="D492" s="97" t="s">
        <v>2552</v>
      </c>
      <c r="E492" s="107" t="s">
        <v>2279</v>
      </c>
      <c r="F492" s="105">
        <v>25</v>
      </c>
      <c r="G492" s="108">
        <v>25</v>
      </c>
      <c r="H492" s="109" t="s">
        <v>2273</v>
      </c>
      <c r="I492" s="180"/>
      <c r="J492" s="181"/>
    </row>
    <row r="493" spans="1:10" ht="20.25" customHeight="1">
      <c r="A493" s="1169"/>
      <c r="B493" s="1204"/>
      <c r="C493" s="97" t="s">
        <v>2637</v>
      </c>
      <c r="D493" s="97" t="s">
        <v>2272</v>
      </c>
      <c r="E493" s="107" t="s">
        <v>2279</v>
      </c>
      <c r="F493" s="105">
        <v>90</v>
      </c>
      <c r="G493" s="108">
        <v>90</v>
      </c>
      <c r="H493" s="109" t="s">
        <v>2273</v>
      </c>
      <c r="I493" s="186"/>
      <c r="J493" s="228"/>
    </row>
    <row r="494" spans="1:10" ht="20.25" customHeight="1">
      <c r="A494" s="1169"/>
      <c r="B494" s="1204"/>
      <c r="C494" s="97" t="s">
        <v>1092</v>
      </c>
      <c r="D494" s="97" t="s">
        <v>2278</v>
      </c>
      <c r="E494" s="107" t="s">
        <v>2279</v>
      </c>
      <c r="F494" s="105">
        <v>9</v>
      </c>
      <c r="G494" s="108">
        <v>9</v>
      </c>
      <c r="H494" s="102" t="s">
        <v>2268</v>
      </c>
      <c r="I494" s="180" t="s">
        <v>2463</v>
      </c>
      <c r="J494" s="181"/>
    </row>
    <row r="495" spans="1:10" ht="20.25" customHeight="1">
      <c r="A495" s="1169"/>
      <c r="B495" s="1204"/>
      <c r="C495" s="97" t="s">
        <v>2638</v>
      </c>
      <c r="D495" s="109" t="s">
        <v>2415</v>
      </c>
      <c r="E495" s="107" t="s">
        <v>2279</v>
      </c>
      <c r="F495" s="108">
        <v>10</v>
      </c>
      <c r="G495" s="105">
        <v>10</v>
      </c>
      <c r="H495" s="97" t="s">
        <v>2273</v>
      </c>
      <c r="I495" s="99"/>
      <c r="J495" s="447"/>
    </row>
    <row r="496" spans="1:10" ht="20.25" customHeight="1">
      <c r="A496" s="1169"/>
      <c r="B496" s="1204"/>
      <c r="C496" s="97" t="s">
        <v>2414</v>
      </c>
      <c r="D496" s="169" t="s">
        <v>2629</v>
      </c>
      <c r="E496" s="107" t="s">
        <v>2279</v>
      </c>
      <c r="F496" s="105">
        <v>20</v>
      </c>
      <c r="G496" s="108">
        <v>20</v>
      </c>
      <c r="H496" s="109" t="s">
        <v>2273</v>
      </c>
      <c r="I496" s="99"/>
      <c r="J496" s="447"/>
    </row>
    <row r="497" spans="1:10" ht="20.25" customHeight="1">
      <c r="A497" s="1169"/>
      <c r="B497" s="1204"/>
      <c r="C497" s="97" t="s">
        <v>2341</v>
      </c>
      <c r="D497" s="169" t="s">
        <v>2639</v>
      </c>
      <c r="E497" s="107" t="s">
        <v>2279</v>
      </c>
      <c r="F497" s="105">
        <v>5</v>
      </c>
      <c r="G497" s="108">
        <v>5</v>
      </c>
      <c r="H497" s="102" t="s">
        <v>2268</v>
      </c>
      <c r="I497" s="180"/>
      <c r="J497" s="181"/>
    </row>
    <row r="498" spans="1:10" ht="20.25" customHeight="1">
      <c r="A498" s="1170"/>
      <c r="B498" s="1205"/>
      <c r="C498" s="222" t="s">
        <v>2289</v>
      </c>
      <c r="D498" s="223" t="s">
        <v>2290</v>
      </c>
      <c r="E498" s="216" t="s">
        <v>2279</v>
      </c>
      <c r="F498" s="118">
        <v>5</v>
      </c>
      <c r="G498" s="119">
        <v>5</v>
      </c>
      <c r="H498" s="242" t="s">
        <v>2268</v>
      </c>
      <c r="I498" s="287"/>
      <c r="J498" s="288"/>
    </row>
    <row r="499" spans="1:10" ht="20.25" customHeight="1">
      <c r="A499" s="1186" t="s">
        <v>2640</v>
      </c>
      <c r="B499" s="1224" t="s">
        <v>1004</v>
      </c>
      <c r="C499" s="1157" t="s">
        <v>2641</v>
      </c>
      <c r="D499" s="1157" t="s">
        <v>2642</v>
      </c>
      <c r="E499" s="402" t="s">
        <v>2643</v>
      </c>
      <c r="F499" s="403">
        <v>86</v>
      </c>
      <c r="G499" s="404">
        <v>86</v>
      </c>
      <c r="H499" s="405" t="s">
        <v>1295</v>
      </c>
      <c r="I499" s="1280" t="s">
        <v>2644</v>
      </c>
      <c r="J499" s="441"/>
    </row>
    <row r="500" spans="1:10" ht="20.25" customHeight="1">
      <c r="A500" s="1187"/>
      <c r="B500" s="1225"/>
      <c r="C500" s="1158"/>
      <c r="D500" s="1158"/>
      <c r="E500" s="407" t="s">
        <v>2643</v>
      </c>
      <c r="F500" s="408">
        <v>34</v>
      </c>
      <c r="G500" s="408">
        <v>34</v>
      </c>
      <c r="H500" s="409" t="s">
        <v>1294</v>
      </c>
      <c r="I500" s="1281"/>
      <c r="J500" s="234"/>
    </row>
    <row r="501" spans="1:10" ht="20.25" customHeight="1">
      <c r="A501" s="1187"/>
      <c r="B501" s="1225"/>
      <c r="C501" s="1249" t="s">
        <v>2645</v>
      </c>
      <c r="D501" s="1249" t="s">
        <v>2646</v>
      </c>
      <c r="E501" s="407" t="s">
        <v>2643</v>
      </c>
      <c r="F501" s="408">
        <v>92</v>
      </c>
      <c r="G501" s="408">
        <v>92</v>
      </c>
      <c r="H501" s="409" t="s">
        <v>1295</v>
      </c>
      <c r="I501" s="1290" t="s">
        <v>2647</v>
      </c>
      <c r="J501" s="233"/>
    </row>
    <row r="502" spans="1:10" ht="20.25" customHeight="1">
      <c r="A502" s="1187"/>
      <c r="B502" s="1225"/>
      <c r="C502" s="1158"/>
      <c r="D502" s="1158"/>
      <c r="E502" s="407" t="s">
        <v>2643</v>
      </c>
      <c r="F502" s="408">
        <v>36</v>
      </c>
      <c r="G502" s="408">
        <v>36</v>
      </c>
      <c r="H502" s="409" t="s">
        <v>1294</v>
      </c>
      <c r="I502" s="1281"/>
      <c r="J502" s="234"/>
    </row>
    <row r="503" spans="1:10" ht="20.25" customHeight="1">
      <c r="A503" s="1187"/>
      <c r="B503" s="1225"/>
      <c r="C503" s="411" t="s">
        <v>2265</v>
      </c>
      <c r="D503" s="412" t="s">
        <v>2266</v>
      </c>
      <c r="E503" s="407" t="s">
        <v>2643</v>
      </c>
      <c r="F503" s="408">
        <v>33</v>
      </c>
      <c r="G503" s="408">
        <v>33</v>
      </c>
      <c r="H503" s="409" t="s">
        <v>2268</v>
      </c>
      <c r="I503" s="448"/>
      <c r="J503" s="181"/>
    </row>
    <row r="504" spans="1:10" ht="20.25" customHeight="1">
      <c r="A504" s="1187"/>
      <c r="B504" s="1225"/>
      <c r="C504" s="411" t="s">
        <v>2309</v>
      </c>
      <c r="D504" s="412" t="s">
        <v>2310</v>
      </c>
      <c r="E504" s="407" t="s">
        <v>2643</v>
      </c>
      <c r="F504" s="408">
        <v>20</v>
      </c>
      <c r="G504" s="408">
        <v>20</v>
      </c>
      <c r="H504" s="409" t="s">
        <v>2273</v>
      </c>
      <c r="I504" s="448"/>
      <c r="J504" s="181"/>
    </row>
    <row r="505" spans="1:10" ht="20.25" customHeight="1">
      <c r="A505" s="1187"/>
      <c r="B505" s="1225"/>
      <c r="C505" s="411" t="s">
        <v>2271</v>
      </c>
      <c r="D505" s="412" t="s">
        <v>2272</v>
      </c>
      <c r="E505" s="407" t="s">
        <v>2643</v>
      </c>
      <c r="F505" s="413">
        <v>92.5</v>
      </c>
      <c r="G505" s="413">
        <v>92.5</v>
      </c>
      <c r="H505" s="409" t="s">
        <v>2273</v>
      </c>
      <c r="I505" s="448"/>
      <c r="J505" s="181"/>
    </row>
    <row r="506" spans="1:10" ht="20.25" customHeight="1">
      <c r="A506" s="1187"/>
      <c r="B506" s="1225"/>
      <c r="C506" s="411" t="s">
        <v>2648</v>
      </c>
      <c r="D506" s="412" t="s">
        <v>2649</v>
      </c>
      <c r="E506" s="407" t="s">
        <v>2643</v>
      </c>
      <c r="F506" s="413">
        <v>5</v>
      </c>
      <c r="G506" s="413">
        <v>5</v>
      </c>
      <c r="H506" s="409" t="s">
        <v>2273</v>
      </c>
      <c r="I506" s="448"/>
      <c r="J506" s="181"/>
    </row>
    <row r="507" spans="1:10" ht="20.25" customHeight="1">
      <c r="A507" s="1187"/>
      <c r="B507" s="1225"/>
      <c r="C507" s="414" t="s">
        <v>2650</v>
      </c>
      <c r="D507" s="415" t="s">
        <v>2651</v>
      </c>
      <c r="E507" s="416" t="s">
        <v>2643</v>
      </c>
      <c r="F507" s="417">
        <v>31</v>
      </c>
      <c r="G507" s="417">
        <v>31</v>
      </c>
      <c r="H507" s="282" t="s">
        <v>2268</v>
      </c>
      <c r="I507" s="186" t="s">
        <v>2652</v>
      </c>
      <c r="J507" s="228"/>
    </row>
    <row r="508" spans="1:10" ht="20.25" customHeight="1">
      <c r="A508" s="1187"/>
      <c r="B508" s="1225"/>
      <c r="C508" s="414" t="s">
        <v>2594</v>
      </c>
      <c r="D508" s="418" t="s">
        <v>2595</v>
      </c>
      <c r="E508" s="416" t="s">
        <v>2643</v>
      </c>
      <c r="F508" s="417"/>
      <c r="G508" s="417"/>
      <c r="H508" s="282"/>
      <c r="I508" s="186" t="s">
        <v>2427</v>
      </c>
      <c r="J508" s="228"/>
    </row>
    <row r="509" spans="1:10" ht="20.25" customHeight="1">
      <c r="A509" s="1187"/>
      <c r="B509" s="1225"/>
      <c r="C509" s="419" t="s">
        <v>2341</v>
      </c>
      <c r="D509" s="420" t="s">
        <v>2479</v>
      </c>
      <c r="E509" s="421" t="s">
        <v>2279</v>
      </c>
      <c r="F509" s="422">
        <v>8</v>
      </c>
      <c r="G509" s="422">
        <v>8</v>
      </c>
      <c r="H509" s="423" t="s">
        <v>2268</v>
      </c>
      <c r="I509" s="186"/>
      <c r="J509" s="228"/>
    </row>
    <row r="510" spans="1:10" ht="20.25" customHeight="1">
      <c r="A510" s="1188"/>
      <c r="B510" s="1226"/>
      <c r="C510" s="425" t="s">
        <v>2289</v>
      </c>
      <c r="D510" s="426" t="s">
        <v>2290</v>
      </c>
      <c r="E510" s="153" t="s">
        <v>2279</v>
      </c>
      <c r="F510" s="154">
        <v>5</v>
      </c>
      <c r="G510" s="155">
        <v>5</v>
      </c>
      <c r="H510" s="156" t="s">
        <v>2268</v>
      </c>
      <c r="I510" s="449"/>
      <c r="J510" s="450"/>
    </row>
    <row r="511" spans="1:10" ht="20.25" customHeight="1">
      <c r="A511" s="1186" t="s">
        <v>2640</v>
      </c>
      <c r="B511" s="1227" t="s">
        <v>1021</v>
      </c>
      <c r="C511" s="1151" t="s">
        <v>2612</v>
      </c>
      <c r="D511" s="1151" t="s">
        <v>2266</v>
      </c>
      <c r="E511" s="428" t="s">
        <v>2643</v>
      </c>
      <c r="F511" s="429">
        <v>65</v>
      </c>
      <c r="G511" s="429">
        <v>65</v>
      </c>
      <c r="H511" s="430" t="s">
        <v>1295</v>
      </c>
      <c r="I511" s="1272" t="s">
        <v>2653</v>
      </c>
      <c r="J511" s="441"/>
    </row>
    <row r="512" spans="1:10" ht="20.25" customHeight="1">
      <c r="A512" s="1187"/>
      <c r="B512" s="1228"/>
      <c r="C512" s="1153"/>
      <c r="D512" s="1153"/>
      <c r="E512" s="433" t="s">
        <v>2643</v>
      </c>
      <c r="F512" s="434">
        <v>45</v>
      </c>
      <c r="G512" s="434">
        <v>45</v>
      </c>
      <c r="H512" s="435" t="s">
        <v>1294</v>
      </c>
      <c r="I512" s="1273"/>
      <c r="J512" s="234"/>
    </row>
    <row r="513" spans="1:10" ht="20.25" customHeight="1">
      <c r="A513" s="1187"/>
      <c r="B513" s="1228"/>
      <c r="C513" s="414" t="s">
        <v>2654</v>
      </c>
      <c r="D513" s="414" t="s">
        <v>2655</v>
      </c>
      <c r="E513" s="433" t="s">
        <v>2643</v>
      </c>
      <c r="F513" s="434">
        <v>10</v>
      </c>
      <c r="G513" s="434">
        <v>10</v>
      </c>
      <c r="H513" s="435" t="s">
        <v>2273</v>
      </c>
      <c r="I513" s="180"/>
      <c r="J513" s="181"/>
    </row>
    <row r="514" spans="1:10" ht="20.25" customHeight="1">
      <c r="A514" s="1187"/>
      <c r="B514" s="1228"/>
      <c r="C514" s="414" t="s">
        <v>2465</v>
      </c>
      <c r="D514" s="414" t="s">
        <v>2455</v>
      </c>
      <c r="E514" s="433" t="s">
        <v>2643</v>
      </c>
      <c r="F514" s="434">
        <v>100</v>
      </c>
      <c r="G514" s="434">
        <v>100</v>
      </c>
      <c r="H514" s="435" t="s">
        <v>2273</v>
      </c>
      <c r="I514" s="180"/>
      <c r="J514" s="181"/>
    </row>
    <row r="515" spans="1:10" ht="20.25" customHeight="1">
      <c r="A515" s="1187"/>
      <c r="B515" s="1228"/>
      <c r="C515" s="414" t="s">
        <v>2656</v>
      </c>
      <c r="D515" s="414" t="s">
        <v>2377</v>
      </c>
      <c r="E515" s="433" t="s">
        <v>2643</v>
      </c>
      <c r="F515" s="434">
        <v>40</v>
      </c>
      <c r="G515" s="434">
        <v>40</v>
      </c>
      <c r="H515" s="435" t="s">
        <v>2268</v>
      </c>
      <c r="I515" s="180"/>
      <c r="J515" s="181"/>
    </row>
    <row r="516" spans="1:10" ht="20.25" customHeight="1">
      <c r="A516" s="1187"/>
      <c r="B516" s="1228"/>
      <c r="C516" s="414" t="s">
        <v>1092</v>
      </c>
      <c r="D516" s="414" t="s">
        <v>2278</v>
      </c>
      <c r="E516" s="433" t="s">
        <v>2643</v>
      </c>
      <c r="F516" s="434">
        <v>30</v>
      </c>
      <c r="G516" s="434">
        <v>30</v>
      </c>
      <c r="H516" s="435" t="s">
        <v>2268</v>
      </c>
      <c r="I516" s="186"/>
      <c r="J516" s="228"/>
    </row>
    <row r="517" spans="1:10" ht="20.25" customHeight="1">
      <c r="A517" s="1187"/>
      <c r="B517" s="1228"/>
      <c r="C517" s="419" t="s">
        <v>2341</v>
      </c>
      <c r="D517" s="420" t="s">
        <v>2479</v>
      </c>
      <c r="E517" s="421" t="s">
        <v>2279</v>
      </c>
      <c r="F517" s="422">
        <v>8</v>
      </c>
      <c r="G517" s="422">
        <v>8</v>
      </c>
      <c r="H517" s="423" t="s">
        <v>2268</v>
      </c>
      <c r="I517" s="186"/>
      <c r="J517" s="228"/>
    </row>
    <row r="518" spans="1:10" ht="20.25" customHeight="1">
      <c r="A518" s="1188"/>
      <c r="B518" s="1229"/>
      <c r="C518" s="425" t="s">
        <v>2289</v>
      </c>
      <c r="D518" s="426" t="s">
        <v>2290</v>
      </c>
      <c r="E518" s="153" t="s">
        <v>2279</v>
      </c>
      <c r="F518" s="154">
        <v>5</v>
      </c>
      <c r="G518" s="155">
        <v>5</v>
      </c>
      <c r="H518" s="156" t="s">
        <v>2268</v>
      </c>
      <c r="I518" s="449"/>
      <c r="J518" s="450"/>
    </row>
    <row r="519" spans="1:10" ht="20.25" customHeight="1">
      <c r="A519" s="1186" t="s">
        <v>2640</v>
      </c>
      <c r="B519" s="1224" t="s">
        <v>973</v>
      </c>
      <c r="C519" s="1151" t="s">
        <v>2265</v>
      </c>
      <c r="D519" s="1151" t="s">
        <v>2266</v>
      </c>
      <c r="E519" s="428" t="s">
        <v>2657</v>
      </c>
      <c r="F519" s="429">
        <v>70</v>
      </c>
      <c r="G519" s="429">
        <v>70</v>
      </c>
      <c r="H519" s="430" t="s">
        <v>1295</v>
      </c>
      <c r="I519" s="1272" t="s">
        <v>2658</v>
      </c>
      <c r="J519" s="441"/>
    </row>
    <row r="520" spans="1:10" ht="20.25" customHeight="1">
      <c r="A520" s="1187"/>
      <c r="B520" s="1225"/>
      <c r="C520" s="1153"/>
      <c r="D520" s="1153"/>
      <c r="E520" s="433" t="s">
        <v>2657</v>
      </c>
      <c r="F520" s="434">
        <v>42.5</v>
      </c>
      <c r="G520" s="434">
        <v>42.5</v>
      </c>
      <c r="H520" s="435" t="s">
        <v>1294</v>
      </c>
      <c r="I520" s="1273"/>
      <c r="J520" s="234"/>
    </row>
    <row r="521" spans="1:10" ht="20.25" customHeight="1">
      <c r="A521" s="1187"/>
      <c r="B521" s="1225"/>
      <c r="C521" s="414" t="s">
        <v>2382</v>
      </c>
      <c r="D521" s="414" t="s">
        <v>2272</v>
      </c>
      <c r="E521" s="433" t="s">
        <v>2657</v>
      </c>
      <c r="F521" s="434">
        <v>105</v>
      </c>
      <c r="G521" s="434">
        <v>105</v>
      </c>
      <c r="H521" s="435" t="s">
        <v>2273</v>
      </c>
      <c r="I521" s="180"/>
      <c r="J521" s="181"/>
    </row>
    <row r="522" spans="1:10" ht="20.25" customHeight="1">
      <c r="A522" s="1187"/>
      <c r="B522" s="1225"/>
      <c r="C522" s="414" t="s">
        <v>2280</v>
      </c>
      <c r="D522" s="414" t="s">
        <v>2281</v>
      </c>
      <c r="E522" s="433" t="s">
        <v>2657</v>
      </c>
      <c r="F522" s="434">
        <v>53.5</v>
      </c>
      <c r="G522" s="434">
        <v>53.5</v>
      </c>
      <c r="H522" s="435" t="s">
        <v>2268</v>
      </c>
      <c r="I522" s="186"/>
      <c r="J522" s="228"/>
    </row>
    <row r="523" spans="1:10" ht="20.25" customHeight="1">
      <c r="A523" s="1187"/>
      <c r="B523" s="1225"/>
      <c r="C523" s="414" t="s">
        <v>2659</v>
      </c>
      <c r="D523" s="414" t="s">
        <v>2660</v>
      </c>
      <c r="E523" s="433" t="s">
        <v>2657</v>
      </c>
      <c r="F523" s="434"/>
      <c r="G523" s="434"/>
      <c r="H523" s="435"/>
      <c r="I523" s="186" t="s">
        <v>2427</v>
      </c>
      <c r="J523" s="228"/>
    </row>
    <row r="524" spans="1:10" ht="20.25" customHeight="1">
      <c r="A524" s="1187"/>
      <c r="B524" s="1225"/>
      <c r="C524" s="419" t="s">
        <v>2661</v>
      </c>
      <c r="D524" s="451" t="s">
        <v>2384</v>
      </c>
      <c r="E524" s="433" t="s">
        <v>2657</v>
      </c>
      <c r="F524" s="452">
        <v>16</v>
      </c>
      <c r="G524" s="452">
        <v>16</v>
      </c>
      <c r="H524" s="453" t="s">
        <v>2268</v>
      </c>
      <c r="I524" s="186"/>
      <c r="J524" s="228"/>
    </row>
    <row r="525" spans="1:10" ht="20.25" customHeight="1">
      <c r="A525" s="1187"/>
      <c r="B525" s="1225"/>
      <c r="C525" s="419" t="s">
        <v>2314</v>
      </c>
      <c r="D525" s="420" t="s">
        <v>2479</v>
      </c>
      <c r="E525" s="421" t="s">
        <v>2279</v>
      </c>
      <c r="F525" s="422">
        <v>8</v>
      </c>
      <c r="G525" s="422">
        <v>8</v>
      </c>
      <c r="H525" s="423" t="s">
        <v>2268</v>
      </c>
      <c r="I525" s="186"/>
      <c r="J525" s="228"/>
    </row>
    <row r="526" spans="1:10" ht="20.25" customHeight="1">
      <c r="A526" s="1188"/>
      <c r="B526" s="1226"/>
      <c r="C526" s="425" t="s">
        <v>2289</v>
      </c>
      <c r="D526" s="426" t="s">
        <v>2290</v>
      </c>
      <c r="E526" s="153" t="s">
        <v>2279</v>
      </c>
      <c r="F526" s="154">
        <v>5</v>
      </c>
      <c r="G526" s="155">
        <v>5</v>
      </c>
      <c r="H526" s="156" t="s">
        <v>2268</v>
      </c>
      <c r="I526" s="449"/>
      <c r="J526" s="450"/>
    </row>
    <row r="527" spans="1:10" ht="20.25" customHeight="1">
      <c r="A527" s="1186" t="s">
        <v>2640</v>
      </c>
      <c r="B527" s="1224" t="s">
        <v>974</v>
      </c>
      <c r="C527" s="1151" t="s">
        <v>2265</v>
      </c>
      <c r="D527" s="1151" t="s">
        <v>2266</v>
      </c>
      <c r="E527" s="428" t="s">
        <v>2657</v>
      </c>
      <c r="F527" s="429">
        <v>70</v>
      </c>
      <c r="G527" s="429">
        <v>70</v>
      </c>
      <c r="H527" s="430" t="s">
        <v>1295</v>
      </c>
      <c r="I527" s="1272" t="s">
        <v>2658</v>
      </c>
      <c r="J527" s="441"/>
    </row>
    <row r="528" spans="1:10" ht="20.25" customHeight="1">
      <c r="A528" s="1187"/>
      <c r="B528" s="1225"/>
      <c r="C528" s="1153"/>
      <c r="D528" s="1153"/>
      <c r="E528" s="433" t="s">
        <v>2657</v>
      </c>
      <c r="F528" s="434">
        <v>42.5</v>
      </c>
      <c r="G528" s="434">
        <v>42.5</v>
      </c>
      <c r="H528" s="435" t="s">
        <v>1294</v>
      </c>
      <c r="I528" s="1273"/>
      <c r="J528" s="234"/>
    </row>
    <row r="529" spans="1:10" ht="20.25" customHeight="1">
      <c r="A529" s="1187"/>
      <c r="B529" s="1225"/>
      <c r="C529" s="414" t="s">
        <v>2382</v>
      </c>
      <c r="D529" s="414" t="s">
        <v>2272</v>
      </c>
      <c r="E529" s="433" t="s">
        <v>2657</v>
      </c>
      <c r="F529" s="434">
        <v>105</v>
      </c>
      <c r="G529" s="434">
        <v>105</v>
      </c>
      <c r="H529" s="435" t="s">
        <v>2273</v>
      </c>
      <c r="I529" s="180"/>
      <c r="J529" s="181"/>
    </row>
    <row r="530" spans="1:10" ht="20.25" customHeight="1">
      <c r="A530" s="1187"/>
      <c r="B530" s="1225"/>
      <c r="C530" s="414" t="s">
        <v>2280</v>
      </c>
      <c r="D530" s="414" t="s">
        <v>2281</v>
      </c>
      <c r="E530" s="433" t="s">
        <v>2657</v>
      </c>
      <c r="F530" s="434">
        <v>53.5</v>
      </c>
      <c r="G530" s="434">
        <v>53.5</v>
      </c>
      <c r="H530" s="435" t="s">
        <v>2268</v>
      </c>
      <c r="I530" s="186"/>
      <c r="J530" s="228"/>
    </row>
    <row r="531" spans="1:10" ht="20.25" customHeight="1">
      <c r="A531" s="1187"/>
      <c r="B531" s="1225"/>
      <c r="C531" s="414" t="s">
        <v>2659</v>
      </c>
      <c r="D531" s="414" t="s">
        <v>2660</v>
      </c>
      <c r="E531" s="433" t="s">
        <v>2657</v>
      </c>
      <c r="F531" s="434"/>
      <c r="G531" s="434"/>
      <c r="H531" s="435"/>
      <c r="I531" s="186" t="s">
        <v>2427</v>
      </c>
      <c r="J531" s="228"/>
    </row>
    <row r="532" spans="1:10" ht="20.25" customHeight="1">
      <c r="A532" s="1187"/>
      <c r="B532" s="1225"/>
      <c r="C532" s="419" t="s">
        <v>2661</v>
      </c>
      <c r="D532" s="451" t="s">
        <v>2384</v>
      </c>
      <c r="E532" s="433" t="s">
        <v>2657</v>
      </c>
      <c r="F532" s="452">
        <v>16</v>
      </c>
      <c r="G532" s="452">
        <v>16</v>
      </c>
      <c r="H532" s="453" t="s">
        <v>2268</v>
      </c>
      <c r="I532" s="186"/>
      <c r="J532" s="228"/>
    </row>
    <row r="533" spans="1:10" ht="20.25" customHeight="1">
      <c r="A533" s="1187"/>
      <c r="B533" s="1225"/>
      <c r="C533" s="419" t="s">
        <v>2314</v>
      </c>
      <c r="D533" s="420" t="s">
        <v>2479</v>
      </c>
      <c r="E533" s="421" t="s">
        <v>2279</v>
      </c>
      <c r="F533" s="422">
        <v>8</v>
      </c>
      <c r="G533" s="422">
        <v>8</v>
      </c>
      <c r="H533" s="423" t="s">
        <v>2268</v>
      </c>
      <c r="I533" s="186"/>
      <c r="J533" s="228"/>
    </row>
    <row r="534" spans="1:10" ht="20.25" customHeight="1">
      <c r="A534" s="1188"/>
      <c r="B534" s="1226"/>
      <c r="C534" s="425" t="s">
        <v>2289</v>
      </c>
      <c r="D534" s="426" t="s">
        <v>2290</v>
      </c>
      <c r="E534" s="153" t="s">
        <v>2279</v>
      </c>
      <c r="F534" s="154">
        <v>5</v>
      </c>
      <c r="G534" s="155">
        <v>5</v>
      </c>
      <c r="H534" s="156" t="s">
        <v>2268</v>
      </c>
      <c r="I534" s="449"/>
      <c r="J534" s="450"/>
    </row>
    <row r="535" spans="1:10" ht="20.25" customHeight="1">
      <c r="A535" s="1186" t="s">
        <v>2640</v>
      </c>
      <c r="B535" s="1224" t="s">
        <v>856</v>
      </c>
      <c r="C535" s="454" t="s">
        <v>2662</v>
      </c>
      <c r="D535" s="454" t="s">
        <v>2663</v>
      </c>
      <c r="E535" s="401" t="s">
        <v>2643</v>
      </c>
      <c r="F535" s="429">
        <v>8</v>
      </c>
      <c r="G535" s="429">
        <v>8</v>
      </c>
      <c r="H535" s="430" t="s">
        <v>2268</v>
      </c>
      <c r="I535" s="178"/>
      <c r="J535" s="179"/>
    </row>
    <row r="536" spans="1:10" ht="20.25" customHeight="1">
      <c r="A536" s="1187"/>
      <c r="B536" s="1225"/>
      <c r="C536" s="1154" t="s">
        <v>2513</v>
      </c>
      <c r="D536" s="1154" t="s">
        <v>2377</v>
      </c>
      <c r="E536" s="455" t="s">
        <v>2643</v>
      </c>
      <c r="F536" s="434">
        <v>32</v>
      </c>
      <c r="G536" s="434">
        <v>32</v>
      </c>
      <c r="H536" s="435" t="s">
        <v>1295</v>
      </c>
      <c r="I536" s="1282" t="s">
        <v>2664</v>
      </c>
      <c r="J536" s="233"/>
    </row>
    <row r="537" spans="1:10" ht="20.25" customHeight="1">
      <c r="A537" s="1187"/>
      <c r="B537" s="1225"/>
      <c r="C537" s="1153"/>
      <c r="D537" s="1153"/>
      <c r="E537" s="455" t="s">
        <v>2643</v>
      </c>
      <c r="F537" s="434">
        <v>17</v>
      </c>
      <c r="G537" s="434">
        <v>17</v>
      </c>
      <c r="H537" s="435" t="s">
        <v>1294</v>
      </c>
      <c r="I537" s="1273"/>
      <c r="J537" s="234"/>
    </row>
    <row r="538" spans="1:10" ht="20.25" customHeight="1">
      <c r="A538" s="1187"/>
      <c r="B538" s="1225"/>
      <c r="C538" s="414" t="s">
        <v>2464</v>
      </c>
      <c r="D538" s="419" t="s">
        <v>2310</v>
      </c>
      <c r="E538" s="455" t="s">
        <v>2643</v>
      </c>
      <c r="F538" s="434">
        <v>60</v>
      </c>
      <c r="G538" s="434">
        <v>60</v>
      </c>
      <c r="H538" s="435" t="s">
        <v>2273</v>
      </c>
      <c r="I538" s="180"/>
      <c r="J538" s="181"/>
    </row>
    <row r="539" spans="1:10" ht="20.25" customHeight="1">
      <c r="A539" s="1187"/>
      <c r="B539" s="1225"/>
      <c r="C539" s="414" t="s">
        <v>2665</v>
      </c>
      <c r="D539" s="451" t="s">
        <v>2666</v>
      </c>
      <c r="E539" s="455" t="s">
        <v>2643</v>
      </c>
      <c r="F539" s="434">
        <v>3.9</v>
      </c>
      <c r="G539" s="434">
        <v>3.9</v>
      </c>
      <c r="H539" s="435" t="s">
        <v>2273</v>
      </c>
      <c r="I539" s="180"/>
      <c r="J539" s="181"/>
    </row>
    <row r="540" spans="1:10" ht="20.25" customHeight="1">
      <c r="A540" s="1187"/>
      <c r="B540" s="1225"/>
      <c r="C540" s="1154" t="s">
        <v>2274</v>
      </c>
      <c r="D540" s="1154" t="s">
        <v>2266</v>
      </c>
      <c r="E540" s="455" t="s">
        <v>2643</v>
      </c>
      <c r="F540" s="434">
        <v>61</v>
      </c>
      <c r="G540" s="434">
        <v>61</v>
      </c>
      <c r="H540" s="435" t="s">
        <v>1295</v>
      </c>
      <c r="I540" s="180" t="s">
        <v>2667</v>
      </c>
      <c r="J540" s="181"/>
    </row>
    <row r="541" spans="1:10" ht="20.25" customHeight="1">
      <c r="A541" s="1187"/>
      <c r="B541" s="1225"/>
      <c r="C541" s="1152"/>
      <c r="D541" s="1152"/>
      <c r="E541" s="455" t="s">
        <v>2643</v>
      </c>
      <c r="F541" s="434">
        <v>75</v>
      </c>
      <c r="G541" s="434">
        <v>75</v>
      </c>
      <c r="H541" s="435" t="s">
        <v>1295</v>
      </c>
      <c r="I541" s="180" t="s">
        <v>2668</v>
      </c>
      <c r="J541" s="181"/>
    </row>
    <row r="542" spans="1:10" ht="20.25" customHeight="1">
      <c r="A542" s="1187"/>
      <c r="B542" s="1225"/>
      <c r="C542" s="1153"/>
      <c r="D542" s="1153"/>
      <c r="E542" s="455" t="s">
        <v>2643</v>
      </c>
      <c r="F542" s="434">
        <v>13.5</v>
      </c>
      <c r="G542" s="434">
        <v>13.5</v>
      </c>
      <c r="H542" s="435" t="s">
        <v>1294</v>
      </c>
      <c r="I542" s="186" t="s">
        <v>2669</v>
      </c>
      <c r="J542" s="228"/>
    </row>
    <row r="543" spans="1:10" ht="20.25" customHeight="1">
      <c r="A543" s="1187"/>
      <c r="B543" s="1225"/>
      <c r="C543" s="414" t="s">
        <v>2594</v>
      </c>
      <c r="D543" s="414" t="s">
        <v>2595</v>
      </c>
      <c r="E543" s="455" t="s">
        <v>2643</v>
      </c>
      <c r="F543" s="452">
        <v>22</v>
      </c>
      <c r="G543" s="452">
        <v>22</v>
      </c>
      <c r="H543" s="453" t="s">
        <v>2268</v>
      </c>
      <c r="I543" s="180"/>
      <c r="J543" s="181"/>
    </row>
    <row r="544" spans="1:10" ht="20.25" customHeight="1">
      <c r="A544" s="1187"/>
      <c r="B544" s="1225"/>
      <c r="C544" s="456" t="s">
        <v>2670</v>
      </c>
      <c r="D544" s="456" t="s">
        <v>2671</v>
      </c>
      <c r="E544" s="455" t="s">
        <v>2643</v>
      </c>
      <c r="F544" s="452">
        <v>9.5</v>
      </c>
      <c r="G544" s="452">
        <v>9.5</v>
      </c>
      <c r="H544" s="453" t="s">
        <v>2273</v>
      </c>
      <c r="I544" s="180"/>
      <c r="J544" s="181"/>
    </row>
    <row r="545" spans="1:10" ht="20.25" customHeight="1">
      <c r="A545" s="1187"/>
      <c r="B545" s="1225"/>
      <c r="C545" s="419" t="s">
        <v>2341</v>
      </c>
      <c r="D545" s="420" t="s">
        <v>2479</v>
      </c>
      <c r="E545" s="421" t="s">
        <v>2279</v>
      </c>
      <c r="F545" s="422">
        <v>8</v>
      </c>
      <c r="G545" s="422">
        <v>8</v>
      </c>
      <c r="H545" s="423" t="s">
        <v>2268</v>
      </c>
      <c r="I545" s="186"/>
      <c r="J545" s="228"/>
    </row>
    <row r="546" spans="1:10" ht="20.25" customHeight="1">
      <c r="A546" s="1188"/>
      <c r="B546" s="1226"/>
      <c r="C546" s="425" t="s">
        <v>2289</v>
      </c>
      <c r="D546" s="426" t="s">
        <v>2290</v>
      </c>
      <c r="E546" s="153" t="s">
        <v>2279</v>
      </c>
      <c r="F546" s="154">
        <v>5</v>
      </c>
      <c r="G546" s="155">
        <v>5</v>
      </c>
      <c r="H546" s="156" t="s">
        <v>2268</v>
      </c>
      <c r="I546" s="449"/>
      <c r="J546" s="450"/>
    </row>
    <row r="547" spans="1:10" ht="20.25" customHeight="1">
      <c r="A547" s="1186" t="s">
        <v>2640</v>
      </c>
      <c r="B547" s="1227" t="s">
        <v>1034</v>
      </c>
      <c r="C547" s="1151" t="s">
        <v>2656</v>
      </c>
      <c r="D547" s="1151" t="s">
        <v>2377</v>
      </c>
      <c r="E547" s="428" t="s">
        <v>2643</v>
      </c>
      <c r="F547" s="429">
        <v>49</v>
      </c>
      <c r="G547" s="457">
        <v>44</v>
      </c>
      <c r="H547" s="430" t="s">
        <v>1294</v>
      </c>
      <c r="I547" s="1289" t="s">
        <v>2404</v>
      </c>
      <c r="J547" s="441"/>
    </row>
    <row r="548" spans="1:10" ht="20.25" customHeight="1">
      <c r="A548" s="1187"/>
      <c r="B548" s="1228"/>
      <c r="C548" s="1152"/>
      <c r="D548" s="1152"/>
      <c r="E548" s="433" t="s">
        <v>2643</v>
      </c>
      <c r="F548" s="434">
        <v>147</v>
      </c>
      <c r="G548" s="417">
        <v>132</v>
      </c>
      <c r="H548" s="435" t="s">
        <v>1295</v>
      </c>
      <c r="I548" s="1291"/>
      <c r="J548" s="233"/>
    </row>
    <row r="549" spans="1:10" ht="20.25" customHeight="1">
      <c r="A549" s="1187"/>
      <c r="B549" s="1228"/>
      <c r="C549" s="1153"/>
      <c r="D549" s="1153"/>
      <c r="E549" s="433" t="s">
        <v>2643</v>
      </c>
      <c r="F549" s="434">
        <v>147</v>
      </c>
      <c r="G549" s="417">
        <v>132</v>
      </c>
      <c r="H549" s="435" t="s">
        <v>2273</v>
      </c>
      <c r="I549" s="1286"/>
      <c r="J549" s="234"/>
    </row>
    <row r="550" spans="1:10" ht="20.25" customHeight="1">
      <c r="A550" s="1187"/>
      <c r="B550" s="1228"/>
      <c r="C550" s="414" t="s">
        <v>2324</v>
      </c>
      <c r="D550" s="414" t="s">
        <v>2325</v>
      </c>
      <c r="E550" s="433" t="s">
        <v>2643</v>
      </c>
      <c r="F550" s="434">
        <v>50</v>
      </c>
      <c r="G550" s="417">
        <v>50</v>
      </c>
      <c r="H550" s="435" t="s">
        <v>2268</v>
      </c>
      <c r="I550" s="180"/>
      <c r="J550" s="181"/>
    </row>
    <row r="551" spans="1:10" ht="20.25" customHeight="1">
      <c r="A551" s="1187"/>
      <c r="B551" s="1228"/>
      <c r="C551" s="414" t="s">
        <v>2672</v>
      </c>
      <c r="D551" s="414" t="s">
        <v>2649</v>
      </c>
      <c r="E551" s="433" t="s">
        <v>2643</v>
      </c>
      <c r="F551" s="434">
        <v>5</v>
      </c>
      <c r="G551" s="417">
        <v>5</v>
      </c>
      <c r="H551" s="435" t="s">
        <v>2273</v>
      </c>
      <c r="I551" s="180"/>
      <c r="J551" s="181"/>
    </row>
    <row r="552" spans="1:10" ht="20.25" customHeight="1">
      <c r="A552" s="1187"/>
      <c r="B552" s="1228"/>
      <c r="C552" s="414" t="s">
        <v>2382</v>
      </c>
      <c r="D552" s="414" t="s">
        <v>2272</v>
      </c>
      <c r="E552" s="433" t="s">
        <v>2643</v>
      </c>
      <c r="F552" s="434">
        <v>155</v>
      </c>
      <c r="G552" s="417">
        <v>140</v>
      </c>
      <c r="H552" s="435" t="s">
        <v>2273</v>
      </c>
      <c r="I552" s="180"/>
      <c r="J552" s="181"/>
    </row>
    <row r="553" spans="1:10" ht="20.25" customHeight="1">
      <c r="A553" s="1187"/>
      <c r="B553" s="1228"/>
      <c r="C553" s="414" t="s">
        <v>2673</v>
      </c>
      <c r="D553" s="414" t="s">
        <v>2595</v>
      </c>
      <c r="E553" s="433" t="s">
        <v>2643</v>
      </c>
      <c r="F553" s="434">
        <v>20</v>
      </c>
      <c r="G553" s="417">
        <v>20</v>
      </c>
      <c r="H553" s="435" t="s">
        <v>2268</v>
      </c>
      <c r="I553" s="186"/>
      <c r="J553" s="228"/>
    </row>
    <row r="554" spans="1:10" ht="20.25" customHeight="1">
      <c r="A554" s="1187"/>
      <c r="B554" s="1228"/>
      <c r="C554" s="414" t="s">
        <v>2549</v>
      </c>
      <c r="D554" s="414" t="s">
        <v>2550</v>
      </c>
      <c r="E554" s="433" t="s">
        <v>2643</v>
      </c>
      <c r="F554" s="434"/>
      <c r="G554" s="417"/>
      <c r="H554" s="435"/>
      <c r="I554" s="186" t="s">
        <v>2427</v>
      </c>
      <c r="J554" s="228"/>
    </row>
    <row r="555" spans="1:10" ht="20.25" customHeight="1">
      <c r="A555" s="1187"/>
      <c r="B555" s="1228"/>
      <c r="C555" s="419" t="s">
        <v>2341</v>
      </c>
      <c r="D555" s="420" t="s">
        <v>2479</v>
      </c>
      <c r="E555" s="421" t="s">
        <v>2279</v>
      </c>
      <c r="F555" s="422">
        <v>8</v>
      </c>
      <c r="G555" s="422">
        <v>8</v>
      </c>
      <c r="H555" s="423" t="s">
        <v>2268</v>
      </c>
      <c r="I555" s="186"/>
      <c r="J555" s="228"/>
    </row>
    <row r="556" spans="1:10" ht="20.25" customHeight="1">
      <c r="A556" s="1188"/>
      <c r="B556" s="1229"/>
      <c r="C556" s="425" t="s">
        <v>2289</v>
      </c>
      <c r="D556" s="426" t="s">
        <v>2290</v>
      </c>
      <c r="E556" s="153" t="s">
        <v>2279</v>
      </c>
      <c r="F556" s="154">
        <v>5</v>
      </c>
      <c r="G556" s="155">
        <v>5</v>
      </c>
      <c r="H556" s="156" t="s">
        <v>2268</v>
      </c>
      <c r="I556" s="449"/>
      <c r="J556" s="450"/>
    </row>
    <row r="557" spans="1:10" ht="20.25" customHeight="1">
      <c r="A557" s="1186" t="s">
        <v>2640</v>
      </c>
      <c r="B557" s="1224" t="s">
        <v>1040</v>
      </c>
      <c r="C557" s="458" t="s">
        <v>2674</v>
      </c>
      <c r="D557" s="458" t="s">
        <v>2310</v>
      </c>
      <c r="E557" s="428" t="s">
        <v>2643</v>
      </c>
      <c r="F557" s="429">
        <v>32</v>
      </c>
      <c r="G557" s="457">
        <v>32</v>
      </c>
      <c r="H557" s="430" t="s">
        <v>2273</v>
      </c>
      <c r="I557" s="178"/>
      <c r="J557" s="179"/>
    </row>
    <row r="558" spans="1:10" ht="20.25" customHeight="1">
      <c r="A558" s="1187"/>
      <c r="B558" s="1225"/>
      <c r="C558" s="1154" t="s">
        <v>2675</v>
      </c>
      <c r="D558" s="1154" t="s">
        <v>2266</v>
      </c>
      <c r="E558" s="433" t="s">
        <v>2643</v>
      </c>
      <c r="F558" s="434">
        <v>75</v>
      </c>
      <c r="G558" s="434">
        <v>75</v>
      </c>
      <c r="H558" s="435" t="s">
        <v>1295</v>
      </c>
      <c r="I558" s="1282" t="s">
        <v>2676</v>
      </c>
      <c r="J558" s="233"/>
    </row>
    <row r="559" spans="1:10" ht="20.25" customHeight="1">
      <c r="A559" s="1187"/>
      <c r="B559" s="1225"/>
      <c r="C559" s="1153"/>
      <c r="D559" s="1153"/>
      <c r="E559" s="433" t="s">
        <v>2643</v>
      </c>
      <c r="F559" s="434">
        <v>55</v>
      </c>
      <c r="G559" s="434">
        <v>55</v>
      </c>
      <c r="H559" s="435" t="s">
        <v>1294</v>
      </c>
      <c r="I559" s="1273"/>
      <c r="J559" s="234"/>
    </row>
    <row r="560" spans="1:10" ht="20.25" customHeight="1">
      <c r="A560" s="1187"/>
      <c r="B560" s="1225"/>
      <c r="C560" s="414" t="s">
        <v>2271</v>
      </c>
      <c r="D560" s="414" t="s">
        <v>2677</v>
      </c>
      <c r="E560" s="433" t="s">
        <v>2643</v>
      </c>
      <c r="F560" s="434">
        <v>54</v>
      </c>
      <c r="G560" s="434">
        <v>54</v>
      </c>
      <c r="H560" s="435" t="s">
        <v>2273</v>
      </c>
      <c r="I560" s="180"/>
      <c r="J560" s="181"/>
    </row>
    <row r="561" spans="1:10" ht="20.25" customHeight="1">
      <c r="A561" s="1187"/>
      <c r="B561" s="1225"/>
      <c r="C561" s="414" t="s">
        <v>2678</v>
      </c>
      <c r="D561" s="414" t="s">
        <v>2272</v>
      </c>
      <c r="E561" s="433" t="s">
        <v>2643</v>
      </c>
      <c r="F561" s="434">
        <v>82</v>
      </c>
      <c r="G561" s="434">
        <v>82</v>
      </c>
      <c r="H561" s="435" t="s">
        <v>2273</v>
      </c>
      <c r="I561" s="180"/>
      <c r="J561" s="181"/>
    </row>
    <row r="562" spans="1:10" ht="20.25" customHeight="1">
      <c r="A562" s="1187"/>
      <c r="B562" s="1225"/>
      <c r="C562" s="419" t="s">
        <v>2594</v>
      </c>
      <c r="D562" s="414" t="s">
        <v>2595</v>
      </c>
      <c r="E562" s="455" t="s">
        <v>2279</v>
      </c>
      <c r="F562" s="452">
        <v>40</v>
      </c>
      <c r="G562" s="452">
        <v>40</v>
      </c>
      <c r="H562" s="453" t="s">
        <v>2268</v>
      </c>
      <c r="I562" s="180"/>
      <c r="J562" s="181"/>
    </row>
    <row r="563" spans="1:10" ht="20.25" customHeight="1">
      <c r="A563" s="1187"/>
      <c r="B563" s="1225"/>
      <c r="C563" s="414" t="s">
        <v>2376</v>
      </c>
      <c r="D563" s="414" t="s">
        <v>2377</v>
      </c>
      <c r="E563" s="433" t="s">
        <v>2643</v>
      </c>
      <c r="F563" s="434">
        <v>53</v>
      </c>
      <c r="G563" s="434">
        <v>53</v>
      </c>
      <c r="H563" s="435" t="s">
        <v>2268</v>
      </c>
      <c r="I563" s="180"/>
      <c r="J563" s="181"/>
    </row>
    <row r="564" spans="1:10" ht="20.25" customHeight="1">
      <c r="A564" s="1187"/>
      <c r="B564" s="1225"/>
      <c r="C564" s="419" t="s">
        <v>2341</v>
      </c>
      <c r="D564" s="420" t="s">
        <v>2479</v>
      </c>
      <c r="E564" s="421" t="s">
        <v>2279</v>
      </c>
      <c r="F564" s="422">
        <v>8</v>
      </c>
      <c r="G564" s="422">
        <v>8</v>
      </c>
      <c r="H564" s="423" t="s">
        <v>2268</v>
      </c>
      <c r="I564" s="186"/>
      <c r="J564" s="228"/>
    </row>
    <row r="565" spans="1:10" ht="20.25" customHeight="1">
      <c r="A565" s="1188"/>
      <c r="B565" s="1226"/>
      <c r="C565" s="425" t="s">
        <v>2289</v>
      </c>
      <c r="D565" s="426" t="s">
        <v>2290</v>
      </c>
      <c r="E565" s="153" t="s">
        <v>2279</v>
      </c>
      <c r="F565" s="154">
        <v>5</v>
      </c>
      <c r="G565" s="155">
        <v>5</v>
      </c>
      <c r="H565" s="156" t="s">
        <v>2268</v>
      </c>
      <c r="I565" s="449"/>
      <c r="J565" s="450"/>
    </row>
    <row r="566" spans="1:10" ht="20.25" customHeight="1">
      <c r="A566" s="1186" t="s">
        <v>2640</v>
      </c>
      <c r="B566" s="1224" t="s">
        <v>1041</v>
      </c>
      <c r="C566" s="458" t="s">
        <v>2674</v>
      </c>
      <c r="D566" s="458" t="s">
        <v>2310</v>
      </c>
      <c r="E566" s="428" t="s">
        <v>2643</v>
      </c>
      <c r="F566" s="429">
        <v>32</v>
      </c>
      <c r="G566" s="457">
        <v>32</v>
      </c>
      <c r="H566" s="430" t="s">
        <v>2273</v>
      </c>
      <c r="I566" s="178"/>
      <c r="J566" s="179"/>
    </row>
    <row r="567" spans="1:10" ht="20.25" customHeight="1">
      <c r="A567" s="1187"/>
      <c r="B567" s="1225"/>
      <c r="C567" s="1154" t="s">
        <v>2675</v>
      </c>
      <c r="D567" s="1154" t="s">
        <v>2266</v>
      </c>
      <c r="E567" s="433" t="s">
        <v>2643</v>
      </c>
      <c r="F567" s="434">
        <v>75</v>
      </c>
      <c r="G567" s="434">
        <v>75</v>
      </c>
      <c r="H567" s="435" t="s">
        <v>1295</v>
      </c>
      <c r="I567" s="1282" t="s">
        <v>2676</v>
      </c>
      <c r="J567" s="233"/>
    </row>
    <row r="568" spans="1:10" ht="20.25" customHeight="1">
      <c r="A568" s="1187"/>
      <c r="B568" s="1225"/>
      <c r="C568" s="1153"/>
      <c r="D568" s="1153"/>
      <c r="E568" s="433" t="s">
        <v>2643</v>
      </c>
      <c r="F568" s="434">
        <v>55</v>
      </c>
      <c r="G568" s="434">
        <v>55</v>
      </c>
      <c r="H568" s="435" t="s">
        <v>1294</v>
      </c>
      <c r="I568" s="1273"/>
      <c r="J568" s="234"/>
    </row>
    <row r="569" spans="1:10" ht="20.25" customHeight="1">
      <c r="A569" s="1187"/>
      <c r="B569" s="1225"/>
      <c r="C569" s="414" t="s">
        <v>2271</v>
      </c>
      <c r="D569" s="414" t="s">
        <v>2677</v>
      </c>
      <c r="E569" s="433" t="s">
        <v>2643</v>
      </c>
      <c r="F569" s="434">
        <v>54</v>
      </c>
      <c r="G569" s="417">
        <v>54</v>
      </c>
      <c r="H569" s="435" t="s">
        <v>2273</v>
      </c>
      <c r="I569" s="180"/>
      <c r="J569" s="181"/>
    </row>
    <row r="570" spans="1:10" ht="20.25" customHeight="1">
      <c r="A570" s="1187"/>
      <c r="B570" s="1225"/>
      <c r="C570" s="414" t="s">
        <v>2678</v>
      </c>
      <c r="D570" s="414" t="s">
        <v>2272</v>
      </c>
      <c r="E570" s="433" t="s">
        <v>2643</v>
      </c>
      <c r="F570" s="434">
        <v>82</v>
      </c>
      <c r="G570" s="417">
        <v>82</v>
      </c>
      <c r="H570" s="435" t="s">
        <v>2273</v>
      </c>
      <c r="I570" s="180"/>
      <c r="J570" s="181"/>
    </row>
    <row r="571" spans="1:10" ht="20.25" customHeight="1">
      <c r="A571" s="1187"/>
      <c r="B571" s="1225"/>
      <c r="C571" s="419" t="s">
        <v>2594</v>
      </c>
      <c r="D571" s="414" t="s">
        <v>2595</v>
      </c>
      <c r="E571" s="455" t="s">
        <v>2279</v>
      </c>
      <c r="F571" s="452">
        <v>30</v>
      </c>
      <c r="G571" s="452">
        <v>30</v>
      </c>
      <c r="H571" s="453" t="s">
        <v>2268</v>
      </c>
      <c r="I571" s="180"/>
      <c r="J571" s="181"/>
    </row>
    <row r="572" spans="1:10" ht="20.25" customHeight="1">
      <c r="A572" s="1187"/>
      <c r="B572" s="1225"/>
      <c r="C572" s="414" t="s">
        <v>2376</v>
      </c>
      <c r="D572" s="414" t="s">
        <v>2377</v>
      </c>
      <c r="E572" s="433" t="s">
        <v>2643</v>
      </c>
      <c r="F572" s="434">
        <v>53</v>
      </c>
      <c r="G572" s="417">
        <v>53</v>
      </c>
      <c r="H572" s="435" t="s">
        <v>2268</v>
      </c>
      <c r="I572" s="180"/>
      <c r="J572" s="181"/>
    </row>
    <row r="573" spans="1:10" ht="20.25" customHeight="1">
      <c r="A573" s="1187"/>
      <c r="B573" s="1225"/>
      <c r="C573" s="419" t="s">
        <v>2341</v>
      </c>
      <c r="D573" s="420" t="s">
        <v>2479</v>
      </c>
      <c r="E573" s="421" t="s">
        <v>2279</v>
      </c>
      <c r="F573" s="422">
        <v>8</v>
      </c>
      <c r="G573" s="422">
        <v>8</v>
      </c>
      <c r="H573" s="423" t="s">
        <v>2268</v>
      </c>
      <c r="I573" s="186"/>
      <c r="J573" s="228"/>
    </row>
    <row r="574" spans="1:10" ht="20.25" customHeight="1">
      <c r="A574" s="1188"/>
      <c r="B574" s="1226"/>
      <c r="C574" s="425" t="s">
        <v>2289</v>
      </c>
      <c r="D574" s="426" t="s">
        <v>2290</v>
      </c>
      <c r="E574" s="153" t="s">
        <v>2279</v>
      </c>
      <c r="F574" s="154">
        <v>5</v>
      </c>
      <c r="G574" s="155">
        <v>5</v>
      </c>
      <c r="H574" s="156" t="s">
        <v>2268</v>
      </c>
      <c r="I574" s="449"/>
      <c r="J574" s="450"/>
    </row>
    <row r="575" spans="1:10" ht="20.25" customHeight="1">
      <c r="A575" s="1186" t="s">
        <v>2640</v>
      </c>
      <c r="B575" s="1227" t="s">
        <v>1013</v>
      </c>
      <c r="C575" s="1155" t="s">
        <v>2656</v>
      </c>
      <c r="D575" s="1155" t="s">
        <v>2377</v>
      </c>
      <c r="E575" s="428" t="s">
        <v>2643</v>
      </c>
      <c r="F575" s="429">
        <v>98.5</v>
      </c>
      <c r="G575" s="429">
        <v>98.5</v>
      </c>
      <c r="H575" s="430" t="s">
        <v>1295</v>
      </c>
      <c r="I575" s="1272" t="s">
        <v>2679</v>
      </c>
      <c r="J575" s="441"/>
    </row>
    <row r="576" spans="1:10" ht="20.25" customHeight="1">
      <c r="A576" s="1187"/>
      <c r="B576" s="1228"/>
      <c r="C576" s="1156"/>
      <c r="D576" s="1156"/>
      <c r="E576" s="433" t="s">
        <v>2643</v>
      </c>
      <c r="F576" s="434">
        <v>46</v>
      </c>
      <c r="G576" s="417">
        <v>46</v>
      </c>
      <c r="H576" s="435" t="s">
        <v>1294</v>
      </c>
      <c r="I576" s="1273"/>
      <c r="J576" s="234"/>
    </row>
    <row r="577" spans="1:10" ht="20.25" customHeight="1">
      <c r="A577" s="1187"/>
      <c r="B577" s="1228"/>
      <c r="C577" s="460" t="s">
        <v>2324</v>
      </c>
      <c r="D577" s="460" t="s">
        <v>2325</v>
      </c>
      <c r="E577" s="433" t="s">
        <v>2643</v>
      </c>
      <c r="F577" s="434">
        <v>28</v>
      </c>
      <c r="G577" s="434">
        <v>28</v>
      </c>
      <c r="H577" s="435" t="s">
        <v>2268</v>
      </c>
      <c r="I577" s="180"/>
      <c r="J577" s="181"/>
    </row>
    <row r="578" spans="1:10" ht="20.25" customHeight="1">
      <c r="A578" s="1187"/>
      <c r="B578" s="1228"/>
      <c r="C578" s="460" t="s">
        <v>2680</v>
      </c>
      <c r="D578" s="460" t="s">
        <v>2681</v>
      </c>
      <c r="E578" s="433" t="s">
        <v>2643</v>
      </c>
      <c r="F578" s="434">
        <v>24</v>
      </c>
      <c r="G578" s="434">
        <v>24</v>
      </c>
      <c r="H578" s="435" t="s">
        <v>2268</v>
      </c>
      <c r="I578" s="180" t="s">
        <v>2682</v>
      </c>
      <c r="J578" s="181"/>
    </row>
    <row r="579" spans="1:10" ht="20.25" customHeight="1">
      <c r="A579" s="1187"/>
      <c r="B579" s="1228"/>
      <c r="C579" s="460" t="s">
        <v>2683</v>
      </c>
      <c r="D579" s="460" t="s">
        <v>2310</v>
      </c>
      <c r="E579" s="433" t="s">
        <v>2643</v>
      </c>
      <c r="F579" s="434">
        <v>94</v>
      </c>
      <c r="G579" s="434">
        <v>94</v>
      </c>
      <c r="H579" s="435" t="s">
        <v>2273</v>
      </c>
      <c r="I579" s="180"/>
      <c r="J579" s="181"/>
    </row>
    <row r="580" spans="1:10" ht="20.25" customHeight="1">
      <c r="A580" s="1187"/>
      <c r="B580" s="1228"/>
      <c r="C580" s="460" t="s">
        <v>2684</v>
      </c>
      <c r="D580" s="460" t="s">
        <v>2685</v>
      </c>
      <c r="E580" s="433" t="s">
        <v>2643</v>
      </c>
      <c r="F580" s="434">
        <v>17</v>
      </c>
      <c r="G580" s="434">
        <v>17</v>
      </c>
      <c r="H580" s="435" t="s">
        <v>2273</v>
      </c>
      <c r="I580" s="180"/>
      <c r="J580" s="181"/>
    </row>
    <row r="581" spans="1:10" ht="20.25" customHeight="1">
      <c r="A581" s="1187"/>
      <c r="B581" s="1228"/>
      <c r="C581" s="460" t="s">
        <v>2648</v>
      </c>
      <c r="D581" s="460" t="s">
        <v>2649</v>
      </c>
      <c r="E581" s="433" t="s">
        <v>2643</v>
      </c>
      <c r="F581" s="434">
        <v>17</v>
      </c>
      <c r="G581" s="434">
        <v>17</v>
      </c>
      <c r="H581" s="435" t="s">
        <v>2273</v>
      </c>
      <c r="I581" s="186"/>
      <c r="J581" s="228"/>
    </row>
    <row r="582" spans="1:10" ht="20.25" customHeight="1">
      <c r="A582" s="1187"/>
      <c r="B582" s="1228"/>
      <c r="C582" s="460" t="s">
        <v>2686</v>
      </c>
      <c r="D582" s="460" t="s">
        <v>2687</v>
      </c>
      <c r="E582" s="433" t="s">
        <v>2643</v>
      </c>
      <c r="F582" s="434">
        <v>5</v>
      </c>
      <c r="G582" s="417">
        <v>5</v>
      </c>
      <c r="H582" s="435" t="s">
        <v>2268</v>
      </c>
      <c r="I582" s="186" t="s">
        <v>2688</v>
      </c>
      <c r="J582" s="228"/>
    </row>
    <row r="583" spans="1:10" ht="20.25" customHeight="1">
      <c r="A583" s="1187"/>
      <c r="B583" s="1228"/>
      <c r="C583" s="460" t="s">
        <v>2689</v>
      </c>
      <c r="D583" s="460" t="s">
        <v>2595</v>
      </c>
      <c r="E583" s="433" t="s">
        <v>2643</v>
      </c>
      <c r="F583" s="434"/>
      <c r="G583" s="417"/>
      <c r="H583" s="435"/>
      <c r="I583" s="186" t="s">
        <v>2427</v>
      </c>
      <c r="J583" s="228"/>
    </row>
    <row r="584" spans="1:10" ht="20.25" customHeight="1">
      <c r="A584" s="1187"/>
      <c r="B584" s="1228"/>
      <c r="C584" s="419" t="s">
        <v>2341</v>
      </c>
      <c r="D584" s="420" t="s">
        <v>2479</v>
      </c>
      <c r="E584" s="421" t="s">
        <v>2279</v>
      </c>
      <c r="F584" s="422">
        <v>8</v>
      </c>
      <c r="G584" s="422">
        <v>8</v>
      </c>
      <c r="H584" s="423" t="s">
        <v>2268</v>
      </c>
      <c r="I584" s="186"/>
      <c r="J584" s="228"/>
    </row>
    <row r="585" spans="1:10" ht="20.25" customHeight="1">
      <c r="A585" s="1188"/>
      <c r="B585" s="1229"/>
      <c r="C585" s="425" t="s">
        <v>2289</v>
      </c>
      <c r="D585" s="426" t="s">
        <v>2290</v>
      </c>
      <c r="E585" s="153" t="s">
        <v>2279</v>
      </c>
      <c r="F585" s="154">
        <v>5</v>
      </c>
      <c r="G585" s="155">
        <v>5</v>
      </c>
      <c r="H585" s="156" t="s">
        <v>2268</v>
      </c>
      <c r="I585" s="449"/>
      <c r="J585" s="450"/>
    </row>
    <row r="586" spans="1:10" ht="20.25" customHeight="1">
      <c r="A586" s="1186" t="s">
        <v>2640</v>
      </c>
      <c r="B586" s="1227" t="s">
        <v>883</v>
      </c>
      <c r="C586" s="1151" t="s">
        <v>2618</v>
      </c>
      <c r="D586" s="1151" t="s">
        <v>2690</v>
      </c>
      <c r="E586" s="428" t="s">
        <v>2643</v>
      </c>
      <c r="F586" s="429">
        <v>60</v>
      </c>
      <c r="G586" s="429">
        <v>60</v>
      </c>
      <c r="H586" s="430" t="s">
        <v>1294</v>
      </c>
      <c r="I586" s="1272" t="s">
        <v>2691</v>
      </c>
      <c r="J586" s="441"/>
    </row>
    <row r="587" spans="1:10" ht="20.25" customHeight="1">
      <c r="A587" s="1187"/>
      <c r="B587" s="1228"/>
      <c r="C587" s="1153"/>
      <c r="D587" s="1153"/>
      <c r="E587" s="433" t="s">
        <v>2643</v>
      </c>
      <c r="F587" s="434">
        <v>95</v>
      </c>
      <c r="G587" s="434">
        <v>95</v>
      </c>
      <c r="H587" s="435" t="s">
        <v>1295</v>
      </c>
      <c r="I587" s="1273"/>
      <c r="J587" s="234"/>
    </row>
    <row r="588" spans="1:10" ht="20.25" customHeight="1">
      <c r="A588" s="1187"/>
      <c r="B588" s="1228"/>
      <c r="C588" s="414" t="s">
        <v>2692</v>
      </c>
      <c r="D588" s="414" t="s">
        <v>2377</v>
      </c>
      <c r="E588" s="433" t="s">
        <v>2643</v>
      </c>
      <c r="F588" s="434">
        <v>55</v>
      </c>
      <c r="G588" s="417">
        <v>55</v>
      </c>
      <c r="H588" s="435" t="s">
        <v>2268</v>
      </c>
      <c r="I588" s="180" t="s">
        <v>2693</v>
      </c>
      <c r="J588" s="181"/>
    </row>
    <row r="589" spans="1:10" ht="20.25" customHeight="1">
      <c r="A589" s="1187"/>
      <c r="B589" s="1228"/>
      <c r="C589" s="414" t="s">
        <v>2523</v>
      </c>
      <c r="D589" s="414" t="s">
        <v>2310</v>
      </c>
      <c r="E589" s="433" t="s">
        <v>2643</v>
      </c>
      <c r="F589" s="434">
        <v>180</v>
      </c>
      <c r="G589" s="434">
        <v>180</v>
      </c>
      <c r="H589" s="435" t="s">
        <v>2273</v>
      </c>
      <c r="I589" s="180"/>
      <c r="J589" s="181"/>
    </row>
    <row r="590" spans="1:10" ht="20.25" customHeight="1">
      <c r="A590" s="1187"/>
      <c r="B590" s="1228"/>
      <c r="C590" s="414" t="s">
        <v>2594</v>
      </c>
      <c r="D590" s="414" t="s">
        <v>2595</v>
      </c>
      <c r="E590" s="433" t="s">
        <v>2643</v>
      </c>
      <c r="F590" s="434">
        <v>16</v>
      </c>
      <c r="G590" s="434">
        <v>16</v>
      </c>
      <c r="H590" s="435" t="s">
        <v>2268</v>
      </c>
      <c r="I590" s="180"/>
      <c r="J590" s="181"/>
    </row>
    <row r="591" spans="1:10" ht="20.25" customHeight="1">
      <c r="A591" s="1187"/>
      <c r="B591" s="1228"/>
      <c r="C591" s="414" t="s">
        <v>2648</v>
      </c>
      <c r="D591" s="414" t="s">
        <v>2649</v>
      </c>
      <c r="E591" s="433" t="s">
        <v>2643</v>
      </c>
      <c r="F591" s="434">
        <v>2</v>
      </c>
      <c r="G591" s="417">
        <v>2</v>
      </c>
      <c r="H591" s="435" t="s">
        <v>2273</v>
      </c>
      <c r="I591" s="180"/>
      <c r="J591" s="181"/>
    </row>
    <row r="592" spans="1:10" ht="20.25" customHeight="1">
      <c r="A592" s="1187"/>
      <c r="B592" s="1228"/>
      <c r="C592" s="419" t="s">
        <v>2694</v>
      </c>
      <c r="D592" s="419" t="s">
        <v>2695</v>
      </c>
      <c r="E592" s="455" t="s">
        <v>2643</v>
      </c>
      <c r="F592" s="452">
        <v>10</v>
      </c>
      <c r="G592" s="422">
        <v>10</v>
      </c>
      <c r="H592" s="453" t="s">
        <v>2273</v>
      </c>
      <c r="I592" s="180"/>
      <c r="J592" s="181"/>
    </row>
    <row r="593" spans="1:10" ht="20.25" customHeight="1">
      <c r="A593" s="1187"/>
      <c r="B593" s="1228"/>
      <c r="C593" s="419" t="s">
        <v>2696</v>
      </c>
      <c r="D593" s="419" t="s">
        <v>2697</v>
      </c>
      <c r="E593" s="455" t="s">
        <v>2643</v>
      </c>
      <c r="F593" s="452">
        <v>60</v>
      </c>
      <c r="G593" s="422">
        <v>60</v>
      </c>
      <c r="H593" s="453" t="s">
        <v>2273</v>
      </c>
      <c r="I593" s="180" t="s">
        <v>2698</v>
      </c>
      <c r="J593" s="181"/>
    </row>
    <row r="594" spans="1:10" ht="20.25" customHeight="1">
      <c r="A594" s="1187"/>
      <c r="B594" s="1228"/>
      <c r="C594" s="419" t="s">
        <v>2280</v>
      </c>
      <c r="D594" s="461" t="s">
        <v>2281</v>
      </c>
      <c r="E594" s="455" t="s">
        <v>2279</v>
      </c>
      <c r="F594" s="452"/>
      <c r="G594" s="422"/>
      <c r="H594" s="453" t="s">
        <v>2268</v>
      </c>
      <c r="I594" s="180" t="s">
        <v>2427</v>
      </c>
      <c r="J594" s="181"/>
    </row>
    <row r="595" spans="1:10" ht="20.25" customHeight="1">
      <c r="A595" s="1187"/>
      <c r="B595" s="1228"/>
      <c r="C595" s="419" t="s">
        <v>2341</v>
      </c>
      <c r="D595" s="420" t="s">
        <v>2479</v>
      </c>
      <c r="E595" s="421" t="s">
        <v>2279</v>
      </c>
      <c r="F595" s="422">
        <v>8</v>
      </c>
      <c r="G595" s="422">
        <v>8</v>
      </c>
      <c r="H595" s="423" t="s">
        <v>2268</v>
      </c>
      <c r="I595" s="186"/>
      <c r="J595" s="228"/>
    </row>
    <row r="596" spans="1:10" ht="20.25" customHeight="1">
      <c r="A596" s="1188"/>
      <c r="B596" s="1229"/>
      <c r="C596" s="425" t="s">
        <v>2289</v>
      </c>
      <c r="D596" s="426" t="s">
        <v>2290</v>
      </c>
      <c r="E596" s="153" t="s">
        <v>2279</v>
      </c>
      <c r="F596" s="154">
        <v>5</v>
      </c>
      <c r="G596" s="155">
        <v>5</v>
      </c>
      <c r="H596" s="156" t="s">
        <v>2268</v>
      </c>
      <c r="I596" s="449"/>
      <c r="J596" s="450"/>
    </row>
    <row r="597" spans="1:10" ht="20.25" customHeight="1">
      <c r="A597" s="1186" t="s">
        <v>2640</v>
      </c>
      <c r="B597" s="1227" t="s">
        <v>876</v>
      </c>
      <c r="C597" s="1151" t="s">
        <v>2618</v>
      </c>
      <c r="D597" s="1151" t="s">
        <v>2690</v>
      </c>
      <c r="E597" s="428" t="s">
        <v>2643</v>
      </c>
      <c r="F597" s="429">
        <v>60</v>
      </c>
      <c r="G597" s="429">
        <v>60</v>
      </c>
      <c r="H597" s="430" t="s">
        <v>1294</v>
      </c>
      <c r="I597" s="1272" t="s">
        <v>2691</v>
      </c>
      <c r="J597" s="441"/>
    </row>
    <row r="598" spans="1:10" ht="20.25" customHeight="1">
      <c r="A598" s="1187"/>
      <c r="B598" s="1228"/>
      <c r="C598" s="1153"/>
      <c r="D598" s="1153"/>
      <c r="E598" s="433" t="s">
        <v>2643</v>
      </c>
      <c r="F598" s="434">
        <v>95</v>
      </c>
      <c r="G598" s="434">
        <v>95</v>
      </c>
      <c r="H598" s="435" t="s">
        <v>1295</v>
      </c>
      <c r="I598" s="1273"/>
      <c r="J598" s="234"/>
    </row>
    <row r="599" spans="1:10" ht="20.25" customHeight="1">
      <c r="A599" s="1187"/>
      <c r="B599" s="1228"/>
      <c r="C599" s="414" t="s">
        <v>2692</v>
      </c>
      <c r="D599" s="414" t="s">
        <v>2377</v>
      </c>
      <c r="E599" s="433" t="s">
        <v>2643</v>
      </c>
      <c r="F599" s="434">
        <v>55</v>
      </c>
      <c r="G599" s="417">
        <v>55</v>
      </c>
      <c r="H599" s="435" t="s">
        <v>2268</v>
      </c>
      <c r="I599" s="180" t="s">
        <v>2693</v>
      </c>
      <c r="J599" s="181"/>
    </row>
    <row r="600" spans="1:10" ht="20.25" customHeight="1">
      <c r="A600" s="1187"/>
      <c r="B600" s="1228"/>
      <c r="C600" s="414" t="s">
        <v>2490</v>
      </c>
      <c r="D600" s="414" t="s">
        <v>2310</v>
      </c>
      <c r="E600" s="433" t="s">
        <v>2643</v>
      </c>
      <c r="F600" s="434">
        <v>180</v>
      </c>
      <c r="G600" s="434">
        <v>180</v>
      </c>
      <c r="H600" s="435" t="s">
        <v>2273</v>
      </c>
      <c r="I600" s="180"/>
      <c r="J600" s="181"/>
    </row>
    <row r="601" spans="1:10" ht="20.25" customHeight="1">
      <c r="A601" s="1187"/>
      <c r="B601" s="1228"/>
      <c r="C601" s="414" t="s">
        <v>2594</v>
      </c>
      <c r="D601" s="414" t="s">
        <v>2595</v>
      </c>
      <c r="E601" s="433" t="s">
        <v>2643</v>
      </c>
      <c r="F601" s="434">
        <v>16</v>
      </c>
      <c r="G601" s="434">
        <v>16</v>
      </c>
      <c r="H601" s="435" t="s">
        <v>2268</v>
      </c>
      <c r="I601" s="180"/>
      <c r="J601" s="181"/>
    </row>
    <row r="602" spans="1:10" ht="20.25" customHeight="1">
      <c r="A602" s="1187"/>
      <c r="B602" s="1228"/>
      <c r="C602" s="414" t="s">
        <v>2648</v>
      </c>
      <c r="D602" s="414" t="s">
        <v>2649</v>
      </c>
      <c r="E602" s="433" t="s">
        <v>2643</v>
      </c>
      <c r="F602" s="434">
        <v>2</v>
      </c>
      <c r="G602" s="417">
        <v>2</v>
      </c>
      <c r="H602" s="435" t="s">
        <v>2273</v>
      </c>
      <c r="I602" s="180"/>
      <c r="J602" s="181"/>
    </row>
    <row r="603" spans="1:10" ht="20.25" customHeight="1">
      <c r="A603" s="1187"/>
      <c r="B603" s="1228"/>
      <c r="C603" s="419" t="s">
        <v>2694</v>
      </c>
      <c r="D603" s="419" t="s">
        <v>2695</v>
      </c>
      <c r="E603" s="455" t="s">
        <v>2643</v>
      </c>
      <c r="F603" s="452">
        <v>10</v>
      </c>
      <c r="G603" s="422">
        <v>10</v>
      </c>
      <c r="H603" s="453" t="s">
        <v>2273</v>
      </c>
      <c r="I603" s="180"/>
      <c r="J603" s="181"/>
    </row>
    <row r="604" spans="1:10" ht="20.25" customHeight="1">
      <c r="A604" s="1187"/>
      <c r="B604" s="1228"/>
      <c r="C604" s="419" t="s">
        <v>2696</v>
      </c>
      <c r="D604" s="419" t="s">
        <v>2697</v>
      </c>
      <c r="E604" s="455" t="s">
        <v>2643</v>
      </c>
      <c r="F604" s="452">
        <v>60</v>
      </c>
      <c r="G604" s="422">
        <v>60</v>
      </c>
      <c r="H604" s="453" t="s">
        <v>2273</v>
      </c>
      <c r="I604" s="180"/>
      <c r="J604" s="181"/>
    </row>
    <row r="605" spans="1:10" ht="20.25" customHeight="1">
      <c r="A605" s="1187"/>
      <c r="B605" s="1228"/>
      <c r="C605" s="419" t="s">
        <v>2280</v>
      </c>
      <c r="D605" s="461" t="s">
        <v>2281</v>
      </c>
      <c r="E605" s="455" t="s">
        <v>2279</v>
      </c>
      <c r="F605" s="452"/>
      <c r="G605" s="422"/>
      <c r="H605" s="453" t="s">
        <v>2268</v>
      </c>
      <c r="I605" s="180" t="s">
        <v>2427</v>
      </c>
      <c r="J605" s="181"/>
    </row>
    <row r="606" spans="1:10" ht="20.25" customHeight="1">
      <c r="A606" s="1187"/>
      <c r="B606" s="1228"/>
      <c r="C606" s="419" t="s">
        <v>2341</v>
      </c>
      <c r="D606" s="420" t="s">
        <v>2479</v>
      </c>
      <c r="E606" s="421" t="s">
        <v>2279</v>
      </c>
      <c r="F606" s="422">
        <v>8</v>
      </c>
      <c r="G606" s="422">
        <v>8</v>
      </c>
      <c r="H606" s="423" t="s">
        <v>2268</v>
      </c>
      <c r="I606" s="186"/>
      <c r="J606" s="228"/>
    </row>
    <row r="607" spans="1:10" ht="20.25" customHeight="1">
      <c r="A607" s="1188"/>
      <c r="B607" s="1229"/>
      <c r="C607" s="425" t="s">
        <v>2289</v>
      </c>
      <c r="D607" s="426" t="s">
        <v>2290</v>
      </c>
      <c r="E607" s="153" t="s">
        <v>2279</v>
      </c>
      <c r="F607" s="154">
        <v>5</v>
      </c>
      <c r="G607" s="155">
        <v>5</v>
      </c>
      <c r="H607" s="156" t="s">
        <v>2268</v>
      </c>
      <c r="I607" s="449"/>
      <c r="J607" s="450"/>
    </row>
    <row r="608" spans="1:10" ht="20.25" customHeight="1">
      <c r="A608" s="1186" t="s">
        <v>2640</v>
      </c>
      <c r="B608" s="1227" t="s">
        <v>2699</v>
      </c>
      <c r="C608" s="1151" t="s">
        <v>2618</v>
      </c>
      <c r="D608" s="1151" t="s">
        <v>2690</v>
      </c>
      <c r="E608" s="428" t="s">
        <v>2643</v>
      </c>
      <c r="F608" s="429">
        <v>60</v>
      </c>
      <c r="G608" s="429">
        <v>60</v>
      </c>
      <c r="H608" s="430" t="s">
        <v>1294</v>
      </c>
      <c r="I608" s="1272" t="s">
        <v>2691</v>
      </c>
      <c r="J608" s="441"/>
    </row>
    <row r="609" spans="1:10" ht="20.25" customHeight="1">
      <c r="A609" s="1187"/>
      <c r="B609" s="1228"/>
      <c r="C609" s="1153"/>
      <c r="D609" s="1153"/>
      <c r="E609" s="433" t="s">
        <v>2643</v>
      </c>
      <c r="F609" s="434">
        <v>95</v>
      </c>
      <c r="G609" s="434">
        <v>95</v>
      </c>
      <c r="H609" s="435" t="s">
        <v>1295</v>
      </c>
      <c r="I609" s="1273"/>
      <c r="J609" s="234"/>
    </row>
    <row r="610" spans="1:10" ht="20.25" customHeight="1">
      <c r="A610" s="1187"/>
      <c r="B610" s="1228"/>
      <c r="C610" s="414" t="s">
        <v>2692</v>
      </c>
      <c r="D610" s="414" t="s">
        <v>2377</v>
      </c>
      <c r="E610" s="433" t="s">
        <v>2643</v>
      </c>
      <c r="F610" s="434">
        <v>55</v>
      </c>
      <c r="G610" s="417">
        <v>55</v>
      </c>
      <c r="H610" s="435" t="s">
        <v>2268</v>
      </c>
      <c r="I610" s="180" t="s">
        <v>2693</v>
      </c>
      <c r="J610" s="181"/>
    </row>
    <row r="611" spans="1:10" ht="20.25" customHeight="1">
      <c r="A611" s="1187"/>
      <c r="B611" s="1228"/>
      <c r="C611" s="414" t="s">
        <v>2490</v>
      </c>
      <c r="D611" s="414" t="s">
        <v>2310</v>
      </c>
      <c r="E611" s="433" t="s">
        <v>2643</v>
      </c>
      <c r="F611" s="434">
        <v>180</v>
      </c>
      <c r="G611" s="434">
        <v>180</v>
      </c>
      <c r="H611" s="435" t="s">
        <v>2273</v>
      </c>
      <c r="I611" s="180"/>
      <c r="J611" s="181"/>
    </row>
    <row r="612" spans="1:10" ht="20.25" customHeight="1">
      <c r="A612" s="1187"/>
      <c r="B612" s="1228"/>
      <c r="C612" s="414" t="s">
        <v>2594</v>
      </c>
      <c r="D612" s="414" t="s">
        <v>2595</v>
      </c>
      <c r="E612" s="433" t="s">
        <v>2643</v>
      </c>
      <c r="F612" s="434">
        <v>16</v>
      </c>
      <c r="G612" s="434">
        <v>16</v>
      </c>
      <c r="H612" s="435" t="s">
        <v>2268</v>
      </c>
      <c r="I612" s="180"/>
      <c r="J612" s="181"/>
    </row>
    <row r="613" spans="1:10" ht="20.25" customHeight="1">
      <c r="A613" s="1187"/>
      <c r="B613" s="1228"/>
      <c r="C613" s="414" t="s">
        <v>2648</v>
      </c>
      <c r="D613" s="414" t="s">
        <v>2649</v>
      </c>
      <c r="E613" s="433" t="s">
        <v>2643</v>
      </c>
      <c r="F613" s="434">
        <v>2</v>
      </c>
      <c r="G613" s="417">
        <v>2</v>
      </c>
      <c r="H613" s="435" t="s">
        <v>2273</v>
      </c>
      <c r="I613" s="180"/>
      <c r="J613" s="181"/>
    </row>
    <row r="614" spans="1:10" ht="20.25" customHeight="1">
      <c r="A614" s="1187"/>
      <c r="B614" s="1228"/>
      <c r="C614" s="419" t="s">
        <v>2694</v>
      </c>
      <c r="D614" s="419" t="s">
        <v>2695</v>
      </c>
      <c r="E614" s="455" t="s">
        <v>2643</v>
      </c>
      <c r="F614" s="452">
        <v>10</v>
      </c>
      <c r="G614" s="422">
        <v>10</v>
      </c>
      <c r="H614" s="453" t="s">
        <v>2273</v>
      </c>
      <c r="I614" s="180"/>
      <c r="J614" s="181"/>
    </row>
    <row r="615" spans="1:10" ht="20.25" customHeight="1">
      <c r="A615" s="1187"/>
      <c r="B615" s="1228"/>
      <c r="C615" s="419" t="s">
        <v>2696</v>
      </c>
      <c r="D615" s="419" t="s">
        <v>2697</v>
      </c>
      <c r="E615" s="455" t="s">
        <v>2643</v>
      </c>
      <c r="F615" s="452">
        <v>60</v>
      </c>
      <c r="G615" s="422">
        <v>60</v>
      </c>
      <c r="H615" s="453" t="s">
        <v>2273</v>
      </c>
      <c r="I615" s="180"/>
      <c r="J615" s="181"/>
    </row>
    <row r="616" spans="1:10" ht="20.25" customHeight="1">
      <c r="A616" s="1187"/>
      <c r="B616" s="1228"/>
      <c r="C616" s="419" t="s">
        <v>2280</v>
      </c>
      <c r="D616" s="461" t="s">
        <v>2281</v>
      </c>
      <c r="E616" s="455" t="s">
        <v>2279</v>
      </c>
      <c r="F616" s="452"/>
      <c r="G616" s="422"/>
      <c r="H616" s="453" t="s">
        <v>2268</v>
      </c>
      <c r="I616" s="180" t="s">
        <v>2427</v>
      </c>
      <c r="J616" s="181"/>
    </row>
    <row r="617" spans="1:10" ht="20.25" customHeight="1">
      <c r="A617" s="1187"/>
      <c r="B617" s="1228"/>
      <c r="C617" s="419" t="s">
        <v>2341</v>
      </c>
      <c r="D617" s="420" t="s">
        <v>2479</v>
      </c>
      <c r="E617" s="421" t="s">
        <v>2279</v>
      </c>
      <c r="F617" s="422">
        <v>8</v>
      </c>
      <c r="G617" s="422">
        <v>8</v>
      </c>
      <c r="H617" s="423" t="s">
        <v>2268</v>
      </c>
      <c r="I617" s="186"/>
      <c r="J617" s="228"/>
    </row>
    <row r="618" spans="1:10" ht="20.25" customHeight="1">
      <c r="A618" s="1188"/>
      <c r="B618" s="1229"/>
      <c r="C618" s="425" t="s">
        <v>2289</v>
      </c>
      <c r="D618" s="426" t="s">
        <v>2290</v>
      </c>
      <c r="E618" s="153" t="s">
        <v>2279</v>
      </c>
      <c r="F618" s="154">
        <v>5</v>
      </c>
      <c r="G618" s="155">
        <v>5</v>
      </c>
      <c r="H618" s="156" t="s">
        <v>2268</v>
      </c>
      <c r="I618" s="449"/>
      <c r="J618" s="450"/>
    </row>
    <row r="619" spans="1:10" ht="20.25" customHeight="1">
      <c r="A619" s="1186" t="s">
        <v>2640</v>
      </c>
      <c r="B619" s="1227" t="s">
        <v>925</v>
      </c>
      <c r="C619" s="1151" t="s">
        <v>2700</v>
      </c>
      <c r="D619" s="1151" t="s">
        <v>2690</v>
      </c>
      <c r="E619" s="462" t="s">
        <v>2643</v>
      </c>
      <c r="F619" s="429">
        <v>60</v>
      </c>
      <c r="G619" s="429">
        <v>60</v>
      </c>
      <c r="H619" s="430" t="s">
        <v>1294</v>
      </c>
      <c r="I619" s="1272" t="s">
        <v>2653</v>
      </c>
      <c r="J619" s="441"/>
    </row>
    <row r="620" spans="1:10" ht="20.25" customHeight="1">
      <c r="A620" s="1187"/>
      <c r="B620" s="1228"/>
      <c r="C620" s="1153"/>
      <c r="D620" s="1153"/>
      <c r="E620" s="463" t="s">
        <v>2643</v>
      </c>
      <c r="F620" s="434">
        <v>65</v>
      </c>
      <c r="G620" s="434">
        <v>65</v>
      </c>
      <c r="H620" s="435" t="s">
        <v>1295</v>
      </c>
      <c r="I620" s="1273"/>
      <c r="J620" s="234"/>
    </row>
    <row r="621" spans="1:10" ht="20.25" customHeight="1">
      <c r="A621" s="1187"/>
      <c r="B621" s="1228"/>
      <c r="C621" s="414" t="s">
        <v>2309</v>
      </c>
      <c r="D621" s="414" t="s">
        <v>2310</v>
      </c>
      <c r="E621" s="463" t="s">
        <v>2643</v>
      </c>
      <c r="F621" s="434">
        <v>75</v>
      </c>
      <c r="G621" s="417">
        <v>75</v>
      </c>
      <c r="H621" s="435" t="s">
        <v>2273</v>
      </c>
      <c r="I621" s="180"/>
      <c r="J621" s="181"/>
    </row>
    <row r="622" spans="1:10" ht="20.25" customHeight="1">
      <c r="A622" s="1187"/>
      <c r="B622" s="1228"/>
      <c r="C622" s="453" t="s">
        <v>2701</v>
      </c>
      <c r="D622" s="464" t="s">
        <v>2550</v>
      </c>
      <c r="E622" s="463" t="s">
        <v>2643</v>
      </c>
      <c r="F622" s="434">
        <v>65</v>
      </c>
      <c r="G622" s="434">
        <v>65</v>
      </c>
      <c r="H622" s="435" t="s">
        <v>1295</v>
      </c>
      <c r="I622" s="180" t="s">
        <v>2702</v>
      </c>
      <c r="J622" s="181"/>
    </row>
    <row r="623" spans="1:10" ht="20.25" customHeight="1">
      <c r="A623" s="1187"/>
      <c r="B623" s="1228"/>
      <c r="C623" s="414" t="s">
        <v>2703</v>
      </c>
      <c r="D623" s="432" t="s">
        <v>2275</v>
      </c>
      <c r="E623" s="463" t="s">
        <v>2643</v>
      </c>
      <c r="F623" s="434">
        <v>40</v>
      </c>
      <c r="G623" s="434">
        <v>40</v>
      </c>
      <c r="H623" s="435" t="s">
        <v>2268</v>
      </c>
      <c r="I623" s="180"/>
      <c r="J623" s="181"/>
    </row>
    <row r="624" spans="1:10" ht="20.25" customHeight="1">
      <c r="A624" s="1187"/>
      <c r="B624" s="1228"/>
      <c r="C624" s="414" t="s">
        <v>2405</v>
      </c>
      <c r="D624" s="414" t="s">
        <v>2319</v>
      </c>
      <c r="E624" s="463" t="s">
        <v>2643</v>
      </c>
      <c r="F624" s="434">
        <v>33</v>
      </c>
      <c r="G624" s="434">
        <v>33</v>
      </c>
      <c r="H624" s="435" t="s">
        <v>2268</v>
      </c>
      <c r="I624" s="186"/>
      <c r="J624" s="228"/>
    </row>
    <row r="625" spans="1:10" ht="20.25" customHeight="1">
      <c r="A625" s="1187"/>
      <c r="B625" s="1228"/>
      <c r="C625" s="226" t="s">
        <v>2648</v>
      </c>
      <c r="D625" s="465" t="s">
        <v>2704</v>
      </c>
      <c r="E625" s="466" t="s">
        <v>2643</v>
      </c>
      <c r="F625" s="452">
        <v>50</v>
      </c>
      <c r="G625" s="452">
        <v>50</v>
      </c>
      <c r="H625" s="453" t="s">
        <v>2273</v>
      </c>
      <c r="I625" s="180"/>
      <c r="J625" s="181"/>
    </row>
    <row r="626" spans="1:10" ht="20.25" customHeight="1">
      <c r="A626" s="1187"/>
      <c r="B626" s="1228"/>
      <c r="C626" s="467" t="s">
        <v>2527</v>
      </c>
      <c r="D626" s="467" t="s">
        <v>2270</v>
      </c>
      <c r="E626" s="463" t="s">
        <v>2643</v>
      </c>
      <c r="F626" s="434">
        <v>50</v>
      </c>
      <c r="G626" s="434">
        <v>50</v>
      </c>
      <c r="H626" s="435" t="s">
        <v>2273</v>
      </c>
      <c r="I626" s="180"/>
      <c r="J626" s="181"/>
    </row>
    <row r="627" spans="1:10" ht="20.25" customHeight="1">
      <c r="A627" s="1187"/>
      <c r="B627" s="1228"/>
      <c r="C627" s="468" t="s">
        <v>2696</v>
      </c>
      <c r="D627" s="419" t="s">
        <v>2705</v>
      </c>
      <c r="E627" s="431" t="s">
        <v>2643</v>
      </c>
      <c r="F627" s="469">
        <v>65</v>
      </c>
      <c r="G627" s="469">
        <v>65</v>
      </c>
      <c r="H627" s="470" t="s">
        <v>2273</v>
      </c>
      <c r="I627" s="180" t="s">
        <v>2698</v>
      </c>
      <c r="J627" s="181"/>
    </row>
    <row r="628" spans="1:10" ht="20.25" customHeight="1">
      <c r="A628" s="1187"/>
      <c r="B628" s="1228"/>
      <c r="C628" s="471" t="s">
        <v>2706</v>
      </c>
      <c r="D628" s="414" t="s">
        <v>2707</v>
      </c>
      <c r="E628" s="466" t="s">
        <v>2643</v>
      </c>
      <c r="F628" s="452">
        <v>6.5000000000000002E-2</v>
      </c>
      <c r="G628" s="452">
        <v>6.5000000000000002E-2</v>
      </c>
      <c r="H628" s="453" t="s">
        <v>2708</v>
      </c>
      <c r="I628" s="186" t="s">
        <v>2709</v>
      </c>
      <c r="J628" s="228"/>
    </row>
    <row r="629" spans="1:10" ht="20.25" customHeight="1">
      <c r="A629" s="1187"/>
      <c r="B629" s="1228"/>
      <c r="C629" s="419" t="s">
        <v>2341</v>
      </c>
      <c r="D629" s="420" t="s">
        <v>2479</v>
      </c>
      <c r="E629" s="421" t="s">
        <v>2279</v>
      </c>
      <c r="F629" s="422">
        <v>8</v>
      </c>
      <c r="G629" s="422">
        <v>8</v>
      </c>
      <c r="H629" s="423" t="s">
        <v>2268</v>
      </c>
      <c r="I629" s="186"/>
      <c r="J629" s="228"/>
    </row>
    <row r="630" spans="1:10" ht="20.25" customHeight="1">
      <c r="A630" s="1188"/>
      <c r="B630" s="1229"/>
      <c r="C630" s="425" t="s">
        <v>2289</v>
      </c>
      <c r="D630" s="426" t="s">
        <v>2290</v>
      </c>
      <c r="E630" s="153" t="s">
        <v>2279</v>
      </c>
      <c r="F630" s="154">
        <v>5</v>
      </c>
      <c r="G630" s="155">
        <v>5</v>
      </c>
      <c r="H630" s="156" t="s">
        <v>2268</v>
      </c>
      <c r="I630" s="449"/>
      <c r="J630" s="450"/>
    </row>
    <row r="631" spans="1:10" ht="20.25" customHeight="1">
      <c r="A631" s="1189" t="s">
        <v>2640</v>
      </c>
      <c r="B631" s="1224" t="s">
        <v>907</v>
      </c>
      <c r="C631" s="458" t="s">
        <v>2265</v>
      </c>
      <c r="D631" s="458" t="s">
        <v>2266</v>
      </c>
      <c r="E631" s="428" t="s">
        <v>2643</v>
      </c>
      <c r="F631" s="429">
        <v>88</v>
      </c>
      <c r="G631" s="429">
        <v>88</v>
      </c>
      <c r="H631" s="430" t="s">
        <v>2268</v>
      </c>
      <c r="I631" s="178"/>
      <c r="J631" s="179"/>
    </row>
    <row r="632" spans="1:10" ht="20.25" customHeight="1">
      <c r="A632" s="1190"/>
      <c r="B632" s="1225"/>
      <c r="C632" s="414" t="s">
        <v>2648</v>
      </c>
      <c r="D632" s="414" t="s">
        <v>2649</v>
      </c>
      <c r="E632" s="433" t="s">
        <v>2643</v>
      </c>
      <c r="F632" s="434">
        <v>3.2</v>
      </c>
      <c r="G632" s="434">
        <v>3.2</v>
      </c>
      <c r="H632" s="435" t="s">
        <v>2268</v>
      </c>
      <c r="I632" s="180" t="s">
        <v>2710</v>
      </c>
      <c r="J632" s="181"/>
    </row>
    <row r="633" spans="1:10" ht="20.25" customHeight="1">
      <c r="A633" s="1190"/>
      <c r="B633" s="1225"/>
      <c r="C633" s="414" t="s">
        <v>2662</v>
      </c>
      <c r="D633" s="414" t="s">
        <v>2663</v>
      </c>
      <c r="E633" s="433" t="s">
        <v>2643</v>
      </c>
      <c r="F633" s="434">
        <v>40</v>
      </c>
      <c r="G633" s="434">
        <v>40</v>
      </c>
      <c r="H633" s="435" t="s">
        <v>2268</v>
      </c>
      <c r="I633" s="186"/>
      <c r="J633" s="228"/>
    </row>
    <row r="634" spans="1:10" ht="20.25" customHeight="1">
      <c r="A634" s="1190"/>
      <c r="B634" s="1225"/>
      <c r="C634" s="414" t="s">
        <v>2271</v>
      </c>
      <c r="D634" s="414" t="s">
        <v>2272</v>
      </c>
      <c r="E634" s="433" t="s">
        <v>2643</v>
      </c>
      <c r="F634" s="434">
        <v>50</v>
      </c>
      <c r="G634" s="434">
        <v>50</v>
      </c>
      <c r="H634" s="435" t="s">
        <v>2273</v>
      </c>
      <c r="I634" s="186"/>
      <c r="J634" s="228"/>
    </row>
    <row r="635" spans="1:10" ht="20.25" customHeight="1">
      <c r="A635" s="1190"/>
      <c r="B635" s="1225"/>
      <c r="C635" s="414" t="s">
        <v>2711</v>
      </c>
      <c r="D635" s="414" t="s">
        <v>2275</v>
      </c>
      <c r="E635" s="433" t="s">
        <v>2643</v>
      </c>
      <c r="F635" s="434">
        <v>5</v>
      </c>
      <c r="G635" s="417">
        <v>5</v>
      </c>
      <c r="H635" s="435" t="s">
        <v>2268</v>
      </c>
      <c r="I635" s="180"/>
      <c r="J635" s="181"/>
    </row>
    <row r="636" spans="1:10" ht="20.25" customHeight="1">
      <c r="A636" s="1190"/>
      <c r="B636" s="1225"/>
      <c r="C636" s="419" t="s">
        <v>2712</v>
      </c>
      <c r="D636" s="419" t="s">
        <v>2559</v>
      </c>
      <c r="E636" s="433" t="s">
        <v>2643</v>
      </c>
      <c r="F636" s="434">
        <v>47</v>
      </c>
      <c r="G636" s="417">
        <v>47</v>
      </c>
      <c r="H636" s="435" t="s">
        <v>2273</v>
      </c>
      <c r="I636" s="186"/>
      <c r="J636" s="228"/>
    </row>
    <row r="637" spans="1:10" ht="20.25" customHeight="1">
      <c r="A637" s="1190"/>
      <c r="B637" s="1225"/>
      <c r="C637" s="419" t="s">
        <v>2696</v>
      </c>
      <c r="D637" s="419" t="s">
        <v>2705</v>
      </c>
      <c r="E637" s="455" t="s">
        <v>2643</v>
      </c>
      <c r="F637" s="452">
        <v>45</v>
      </c>
      <c r="G637" s="422">
        <v>45</v>
      </c>
      <c r="H637" s="453" t="s">
        <v>2273</v>
      </c>
      <c r="I637" s="180"/>
      <c r="J637" s="181"/>
    </row>
    <row r="638" spans="1:10" ht="20.25" customHeight="1">
      <c r="A638" s="1190"/>
      <c r="B638" s="1225"/>
      <c r="C638" s="419" t="s">
        <v>2594</v>
      </c>
      <c r="D638" s="419" t="s">
        <v>2595</v>
      </c>
      <c r="E638" s="143" t="s">
        <v>2643</v>
      </c>
      <c r="F638" s="221"/>
      <c r="G638" s="145"/>
      <c r="H638" s="218"/>
      <c r="I638" s="186" t="s">
        <v>2427</v>
      </c>
      <c r="J638" s="228"/>
    </row>
    <row r="639" spans="1:10" ht="20.25" customHeight="1">
      <c r="A639" s="1190"/>
      <c r="B639" s="1225"/>
      <c r="C639" s="419" t="s">
        <v>2341</v>
      </c>
      <c r="D639" s="420" t="s">
        <v>2479</v>
      </c>
      <c r="E639" s="421" t="s">
        <v>2279</v>
      </c>
      <c r="F639" s="422">
        <v>8</v>
      </c>
      <c r="G639" s="422">
        <v>8</v>
      </c>
      <c r="H639" s="423" t="s">
        <v>2268</v>
      </c>
      <c r="I639" s="186"/>
      <c r="J639" s="228"/>
    </row>
    <row r="640" spans="1:10" ht="20.25" customHeight="1">
      <c r="A640" s="1191"/>
      <c r="B640" s="1226"/>
      <c r="C640" s="425" t="s">
        <v>2289</v>
      </c>
      <c r="D640" s="426" t="s">
        <v>2290</v>
      </c>
      <c r="E640" s="153" t="s">
        <v>2279</v>
      </c>
      <c r="F640" s="154">
        <v>5</v>
      </c>
      <c r="G640" s="155">
        <v>5</v>
      </c>
      <c r="H640" s="156" t="s">
        <v>2268</v>
      </c>
      <c r="I640" s="449"/>
      <c r="J640" s="450"/>
    </row>
    <row r="641" spans="1:10" ht="20.25" customHeight="1">
      <c r="A641" s="1190" t="s">
        <v>2640</v>
      </c>
      <c r="B641" s="1225" t="s">
        <v>947</v>
      </c>
      <c r="C641" s="414" t="s">
        <v>2713</v>
      </c>
      <c r="D641" s="419" t="s">
        <v>2308</v>
      </c>
      <c r="E641" s="157" t="s">
        <v>2714</v>
      </c>
      <c r="F641" s="158">
        <v>1700</v>
      </c>
      <c r="G641" s="158">
        <v>1700</v>
      </c>
      <c r="H641" s="435" t="s">
        <v>2614</v>
      </c>
      <c r="I641" s="186"/>
      <c r="J641" s="228"/>
    </row>
    <row r="642" spans="1:10" ht="20.25" customHeight="1">
      <c r="A642" s="1190"/>
      <c r="B642" s="1225"/>
      <c r="C642" s="414" t="s">
        <v>2271</v>
      </c>
      <c r="D642" s="419" t="s">
        <v>2272</v>
      </c>
      <c r="E642" s="157" t="s">
        <v>2714</v>
      </c>
      <c r="F642" s="158">
        <v>2500</v>
      </c>
      <c r="G642" s="159">
        <v>2500</v>
      </c>
      <c r="H642" s="435" t="s">
        <v>2273</v>
      </c>
      <c r="I642" s="186"/>
      <c r="J642" s="228"/>
    </row>
    <row r="643" spans="1:10" ht="20.25" customHeight="1">
      <c r="A643" s="1190"/>
      <c r="B643" s="1225"/>
      <c r="C643" s="414" t="s">
        <v>2715</v>
      </c>
      <c r="D643" s="419" t="s">
        <v>2266</v>
      </c>
      <c r="E643" s="157" t="s">
        <v>2279</v>
      </c>
      <c r="F643" s="158">
        <v>40</v>
      </c>
      <c r="G643" s="159">
        <v>40</v>
      </c>
      <c r="H643" s="435" t="s">
        <v>2614</v>
      </c>
      <c r="I643" s="186"/>
      <c r="J643" s="228"/>
    </row>
    <row r="644" spans="1:10" ht="20.25" customHeight="1">
      <c r="A644" s="1190"/>
      <c r="B644" s="1225"/>
      <c r="C644" s="419" t="s">
        <v>2716</v>
      </c>
      <c r="D644" s="420" t="s">
        <v>2308</v>
      </c>
      <c r="E644" s="472" t="s">
        <v>2279</v>
      </c>
      <c r="F644" s="150">
        <v>60</v>
      </c>
      <c r="G644" s="151">
        <v>60</v>
      </c>
      <c r="H644" s="423" t="s">
        <v>2273</v>
      </c>
      <c r="I644" s="186"/>
      <c r="J644" s="228"/>
    </row>
    <row r="645" spans="1:10" ht="20.25" customHeight="1">
      <c r="A645" s="1190"/>
      <c r="B645" s="1225"/>
      <c r="C645" s="419" t="s">
        <v>2341</v>
      </c>
      <c r="D645" s="420" t="s">
        <v>2479</v>
      </c>
      <c r="E645" s="421" t="s">
        <v>2279</v>
      </c>
      <c r="F645" s="422">
        <v>8</v>
      </c>
      <c r="G645" s="422">
        <v>8</v>
      </c>
      <c r="H645" s="423" t="s">
        <v>2268</v>
      </c>
      <c r="I645" s="186"/>
      <c r="J645" s="228"/>
    </row>
    <row r="646" spans="1:10" ht="20.25" customHeight="1">
      <c r="A646" s="1191"/>
      <c r="B646" s="1226"/>
      <c r="C646" s="425" t="s">
        <v>2289</v>
      </c>
      <c r="D646" s="426" t="s">
        <v>2290</v>
      </c>
      <c r="E646" s="153" t="s">
        <v>2279</v>
      </c>
      <c r="F646" s="154">
        <v>5</v>
      </c>
      <c r="G646" s="155">
        <v>5</v>
      </c>
      <c r="H646" s="156" t="s">
        <v>2268</v>
      </c>
      <c r="I646" s="449"/>
      <c r="J646" s="450"/>
    </row>
    <row r="647" spans="1:10" ht="20.25" customHeight="1">
      <c r="A647" s="1186" t="s">
        <v>2717</v>
      </c>
      <c r="B647" s="1224" t="s">
        <v>950</v>
      </c>
      <c r="C647" s="458" t="s">
        <v>2265</v>
      </c>
      <c r="D647" s="458" t="s">
        <v>2266</v>
      </c>
      <c r="E647" s="138" t="s">
        <v>2279</v>
      </c>
      <c r="F647" s="139">
        <v>55</v>
      </c>
      <c r="G647" s="140">
        <v>55</v>
      </c>
      <c r="H647" s="91" t="s">
        <v>2268</v>
      </c>
      <c r="I647" s="477" t="s">
        <v>2463</v>
      </c>
      <c r="J647" s="179"/>
    </row>
    <row r="648" spans="1:10" ht="20.25" customHeight="1">
      <c r="A648" s="1187"/>
      <c r="B648" s="1225"/>
      <c r="C648" s="414" t="s">
        <v>2618</v>
      </c>
      <c r="D648" s="414" t="s">
        <v>2690</v>
      </c>
      <c r="E648" s="107" t="s">
        <v>2279</v>
      </c>
      <c r="F648" s="105">
        <v>50</v>
      </c>
      <c r="G648" s="108">
        <v>50</v>
      </c>
      <c r="H648" s="109" t="s">
        <v>2268</v>
      </c>
      <c r="I648" s="477" t="s">
        <v>2463</v>
      </c>
      <c r="J648" s="181"/>
    </row>
    <row r="649" spans="1:10" ht="20.25" customHeight="1">
      <c r="A649" s="1187"/>
      <c r="B649" s="1225"/>
      <c r="C649" s="414" t="s">
        <v>2341</v>
      </c>
      <c r="D649" s="414" t="s">
        <v>2718</v>
      </c>
      <c r="E649" s="107" t="s">
        <v>2279</v>
      </c>
      <c r="F649" s="105">
        <v>135</v>
      </c>
      <c r="G649" s="108">
        <v>135</v>
      </c>
      <c r="H649" s="109" t="s">
        <v>2273</v>
      </c>
      <c r="I649" s="448"/>
      <c r="J649" s="181"/>
    </row>
    <row r="650" spans="1:10" ht="20.25" customHeight="1">
      <c r="A650" s="1187"/>
      <c r="B650" s="1225"/>
      <c r="C650" s="414" t="s">
        <v>2533</v>
      </c>
      <c r="D650" s="414" t="s">
        <v>2272</v>
      </c>
      <c r="E650" s="107" t="s">
        <v>2279</v>
      </c>
      <c r="F650" s="105">
        <v>140</v>
      </c>
      <c r="G650" s="108">
        <v>140</v>
      </c>
      <c r="H650" s="109" t="s">
        <v>2273</v>
      </c>
      <c r="I650" s="448"/>
      <c r="J650" s="181"/>
    </row>
    <row r="651" spans="1:10" ht="20.25" customHeight="1">
      <c r="A651" s="1187"/>
      <c r="B651" s="1225"/>
      <c r="C651" s="414" t="s">
        <v>2301</v>
      </c>
      <c r="D651" s="414" t="s">
        <v>2719</v>
      </c>
      <c r="E651" s="107" t="s">
        <v>2279</v>
      </c>
      <c r="F651" s="105">
        <v>55</v>
      </c>
      <c r="G651" s="108">
        <v>55</v>
      </c>
      <c r="H651" s="109" t="s">
        <v>2268</v>
      </c>
      <c r="I651" s="477" t="s">
        <v>2463</v>
      </c>
      <c r="J651" s="181"/>
    </row>
    <row r="652" spans="1:10" ht="20.25" customHeight="1">
      <c r="A652" s="1187"/>
      <c r="B652" s="1225"/>
      <c r="C652" s="419" t="s">
        <v>2341</v>
      </c>
      <c r="D652" s="420" t="s">
        <v>2479</v>
      </c>
      <c r="E652" s="421" t="s">
        <v>2279</v>
      </c>
      <c r="F652" s="422">
        <v>8</v>
      </c>
      <c r="G652" s="422">
        <v>8</v>
      </c>
      <c r="H652" s="423" t="s">
        <v>2268</v>
      </c>
      <c r="I652" s="478"/>
      <c r="J652" s="228"/>
    </row>
    <row r="653" spans="1:10" ht="20.25" customHeight="1">
      <c r="A653" s="1188"/>
      <c r="B653" s="1226"/>
      <c r="C653" s="425" t="s">
        <v>2289</v>
      </c>
      <c r="D653" s="426" t="s">
        <v>2290</v>
      </c>
      <c r="E653" s="153" t="s">
        <v>2279</v>
      </c>
      <c r="F653" s="154">
        <v>5</v>
      </c>
      <c r="G653" s="155">
        <v>5</v>
      </c>
      <c r="H653" s="156" t="s">
        <v>2268</v>
      </c>
      <c r="I653" s="479"/>
      <c r="J653" s="450"/>
    </row>
    <row r="654" spans="1:10" ht="20.25" customHeight="1">
      <c r="A654" s="1192" t="s">
        <v>2640</v>
      </c>
      <c r="B654" s="1227" t="s">
        <v>957</v>
      </c>
      <c r="C654" s="458" t="s">
        <v>2720</v>
      </c>
      <c r="D654" s="458" t="s">
        <v>2325</v>
      </c>
      <c r="E654" s="428" t="s">
        <v>2279</v>
      </c>
      <c r="F654" s="429">
        <v>60</v>
      </c>
      <c r="G654" s="457">
        <v>60</v>
      </c>
      <c r="H654" s="430" t="s">
        <v>2268</v>
      </c>
      <c r="I654" s="477" t="s">
        <v>2463</v>
      </c>
      <c r="J654" s="179"/>
    </row>
    <row r="655" spans="1:10" ht="20.25" customHeight="1">
      <c r="A655" s="1193"/>
      <c r="B655" s="1228"/>
      <c r="C655" s="414" t="s">
        <v>2309</v>
      </c>
      <c r="D655" s="414" t="s">
        <v>2321</v>
      </c>
      <c r="E655" s="433" t="s">
        <v>2279</v>
      </c>
      <c r="F655" s="434">
        <v>175</v>
      </c>
      <c r="G655" s="417">
        <v>175</v>
      </c>
      <c r="H655" s="435" t="s">
        <v>2273</v>
      </c>
      <c r="I655" s="180"/>
      <c r="J655" s="181"/>
    </row>
    <row r="656" spans="1:10" ht="20.25" customHeight="1">
      <c r="A656" s="1193"/>
      <c r="B656" s="1228"/>
      <c r="C656" s="419" t="s">
        <v>2341</v>
      </c>
      <c r="D656" s="420" t="s">
        <v>2479</v>
      </c>
      <c r="E656" s="421" t="s">
        <v>2279</v>
      </c>
      <c r="F656" s="422">
        <v>8</v>
      </c>
      <c r="G656" s="422">
        <v>8</v>
      </c>
      <c r="H656" s="423" t="s">
        <v>2268</v>
      </c>
      <c r="I656" s="186"/>
      <c r="J656" s="228"/>
    </row>
    <row r="657" spans="1:10" ht="20.25" customHeight="1">
      <c r="A657" s="1194"/>
      <c r="B657" s="1229"/>
      <c r="C657" s="425" t="s">
        <v>2289</v>
      </c>
      <c r="D657" s="426" t="s">
        <v>2290</v>
      </c>
      <c r="E657" s="153" t="s">
        <v>2279</v>
      </c>
      <c r="F657" s="154">
        <v>5</v>
      </c>
      <c r="G657" s="155">
        <v>5</v>
      </c>
      <c r="H657" s="156" t="s">
        <v>2268</v>
      </c>
      <c r="I657" s="449"/>
      <c r="J657" s="450"/>
    </row>
    <row r="658" spans="1:10" ht="20.25" customHeight="1">
      <c r="A658" s="1186" t="s">
        <v>2640</v>
      </c>
      <c r="B658" s="1227" t="s">
        <v>1426</v>
      </c>
      <c r="C658" s="432" t="s">
        <v>2720</v>
      </c>
      <c r="D658" s="432" t="s">
        <v>2325</v>
      </c>
      <c r="E658" s="473" t="s">
        <v>2279</v>
      </c>
      <c r="F658" s="474">
        <v>30</v>
      </c>
      <c r="G658" s="475">
        <v>30</v>
      </c>
      <c r="H658" s="476" t="s">
        <v>2268</v>
      </c>
      <c r="I658" s="477" t="s">
        <v>2463</v>
      </c>
      <c r="J658" s="234"/>
    </row>
    <row r="659" spans="1:10" ht="20.25" customHeight="1">
      <c r="A659" s="1187"/>
      <c r="B659" s="1228"/>
      <c r="C659" s="414" t="s">
        <v>2721</v>
      </c>
      <c r="D659" s="414" t="s">
        <v>2722</v>
      </c>
      <c r="E659" s="433" t="s">
        <v>2279</v>
      </c>
      <c r="F659" s="434">
        <v>162</v>
      </c>
      <c r="G659" s="417">
        <v>162</v>
      </c>
      <c r="H659" s="435" t="s">
        <v>2273</v>
      </c>
      <c r="I659" s="180" t="s">
        <v>2723</v>
      </c>
      <c r="J659" s="181"/>
    </row>
    <row r="660" spans="1:10" ht="20.25" customHeight="1">
      <c r="A660" s="1187"/>
      <c r="B660" s="1228"/>
      <c r="C660" s="414" t="s">
        <v>2269</v>
      </c>
      <c r="D660" s="414" t="s">
        <v>2275</v>
      </c>
      <c r="E660" s="433" t="s">
        <v>2279</v>
      </c>
      <c r="F660" s="434">
        <v>11</v>
      </c>
      <c r="G660" s="417">
        <v>11</v>
      </c>
      <c r="H660" s="435" t="s">
        <v>2268</v>
      </c>
      <c r="I660" s="477" t="s">
        <v>2463</v>
      </c>
      <c r="J660" s="181"/>
    </row>
    <row r="661" spans="1:10" ht="20.25" customHeight="1">
      <c r="A661" s="1187"/>
      <c r="B661" s="1228"/>
      <c r="C661" s="414" t="s">
        <v>2265</v>
      </c>
      <c r="D661" s="414" t="s">
        <v>2266</v>
      </c>
      <c r="E661" s="433" t="s">
        <v>2279</v>
      </c>
      <c r="F661" s="434">
        <v>30</v>
      </c>
      <c r="G661" s="417">
        <v>30</v>
      </c>
      <c r="H661" s="435" t="s">
        <v>2268</v>
      </c>
      <c r="I661" s="477" t="s">
        <v>2463</v>
      </c>
      <c r="J661" s="181"/>
    </row>
    <row r="662" spans="1:10" ht="20.25" customHeight="1">
      <c r="A662" s="1187"/>
      <c r="B662" s="1228"/>
      <c r="C662" s="414" t="s">
        <v>2540</v>
      </c>
      <c r="D662" s="414" t="s">
        <v>2321</v>
      </c>
      <c r="E662" s="433" t="s">
        <v>2279</v>
      </c>
      <c r="F662" s="434">
        <v>158</v>
      </c>
      <c r="G662" s="417">
        <v>158</v>
      </c>
      <c r="H662" s="435" t="s">
        <v>2273</v>
      </c>
      <c r="I662" s="180"/>
      <c r="J662" s="181"/>
    </row>
    <row r="663" spans="1:10" ht="20.25" customHeight="1">
      <c r="A663" s="1187"/>
      <c r="B663" s="1228"/>
      <c r="C663" s="414" t="s">
        <v>2301</v>
      </c>
      <c r="D663" s="414" t="s">
        <v>2719</v>
      </c>
      <c r="E663" s="433" t="s">
        <v>2279</v>
      </c>
      <c r="F663" s="434">
        <v>25</v>
      </c>
      <c r="G663" s="417">
        <v>25</v>
      </c>
      <c r="H663" s="435" t="s">
        <v>2268</v>
      </c>
      <c r="I663" s="477" t="s">
        <v>2463</v>
      </c>
      <c r="J663" s="181"/>
    </row>
    <row r="664" spans="1:10" ht="20.25" customHeight="1">
      <c r="A664" s="1187"/>
      <c r="B664" s="1228"/>
      <c r="C664" s="414" t="s">
        <v>2696</v>
      </c>
      <c r="D664" s="414" t="s">
        <v>2724</v>
      </c>
      <c r="E664" s="433" t="s">
        <v>2279</v>
      </c>
      <c r="F664" s="434">
        <v>100</v>
      </c>
      <c r="G664" s="417">
        <v>100</v>
      </c>
      <c r="H664" s="435" t="s">
        <v>2273</v>
      </c>
      <c r="I664" s="180" t="s">
        <v>2725</v>
      </c>
      <c r="J664" s="181"/>
    </row>
    <row r="665" spans="1:10" ht="20.25" customHeight="1">
      <c r="A665" s="1187"/>
      <c r="B665" s="1228"/>
      <c r="C665" s="419" t="s">
        <v>2341</v>
      </c>
      <c r="D665" s="420" t="s">
        <v>2479</v>
      </c>
      <c r="E665" s="421" t="s">
        <v>2279</v>
      </c>
      <c r="F665" s="422">
        <v>8</v>
      </c>
      <c r="G665" s="422">
        <v>8</v>
      </c>
      <c r="H665" s="423" t="s">
        <v>2268</v>
      </c>
      <c r="I665" s="186"/>
      <c r="J665" s="228"/>
    </row>
    <row r="666" spans="1:10" ht="20.25" customHeight="1">
      <c r="A666" s="1188"/>
      <c r="B666" s="1229"/>
      <c r="C666" s="425" t="s">
        <v>2289</v>
      </c>
      <c r="D666" s="426" t="s">
        <v>2290</v>
      </c>
      <c r="E666" s="153" t="s">
        <v>2279</v>
      </c>
      <c r="F666" s="154">
        <v>5</v>
      </c>
      <c r="G666" s="155">
        <v>5</v>
      </c>
      <c r="H666" s="156" t="s">
        <v>2268</v>
      </c>
      <c r="I666" s="449"/>
      <c r="J666" s="450"/>
    </row>
    <row r="667" spans="1:10" ht="20.25" customHeight="1">
      <c r="A667" s="1186" t="s">
        <v>2640</v>
      </c>
      <c r="B667" s="1227" t="s">
        <v>931</v>
      </c>
      <c r="C667" s="458" t="s">
        <v>2726</v>
      </c>
      <c r="D667" s="427" t="s">
        <v>2567</v>
      </c>
      <c r="E667" s="401" t="s">
        <v>2643</v>
      </c>
      <c r="F667" s="429">
        <v>75</v>
      </c>
      <c r="G667" s="457">
        <v>75</v>
      </c>
      <c r="H667" s="430" t="s">
        <v>2268</v>
      </c>
      <c r="I667" s="178" t="s">
        <v>2727</v>
      </c>
      <c r="J667" s="179"/>
    </row>
    <row r="668" spans="1:10" ht="20.25" customHeight="1">
      <c r="A668" s="1187"/>
      <c r="B668" s="1228"/>
      <c r="C668" s="414" t="s">
        <v>2309</v>
      </c>
      <c r="D668" s="419" t="s">
        <v>2310</v>
      </c>
      <c r="E668" s="455" t="s">
        <v>2643</v>
      </c>
      <c r="F668" s="434">
        <v>80</v>
      </c>
      <c r="G668" s="417">
        <v>80</v>
      </c>
      <c r="H668" s="435" t="s">
        <v>2273</v>
      </c>
      <c r="I668" s="180"/>
      <c r="J668" s="181"/>
    </row>
    <row r="669" spans="1:10" ht="20.25" customHeight="1">
      <c r="A669" s="1187"/>
      <c r="B669" s="1228"/>
      <c r="C669" s="414" t="s">
        <v>2728</v>
      </c>
      <c r="D669" s="419" t="s">
        <v>2729</v>
      </c>
      <c r="E669" s="455" t="s">
        <v>2643</v>
      </c>
      <c r="F669" s="434">
        <v>12</v>
      </c>
      <c r="G669" s="417">
        <v>12</v>
      </c>
      <c r="H669" s="435" t="s">
        <v>2273</v>
      </c>
      <c r="I669" s="186"/>
      <c r="J669" s="228"/>
    </row>
    <row r="670" spans="1:10" ht="20.25" customHeight="1">
      <c r="A670" s="1187"/>
      <c r="B670" s="1228"/>
      <c r="C670" s="414" t="s">
        <v>2730</v>
      </c>
      <c r="D670" s="419" t="s">
        <v>2731</v>
      </c>
      <c r="E670" s="455" t="s">
        <v>2643</v>
      </c>
      <c r="F670" s="434">
        <v>10</v>
      </c>
      <c r="G670" s="434">
        <v>10</v>
      </c>
      <c r="H670" s="435" t="s">
        <v>2273</v>
      </c>
      <c r="I670" s="180"/>
      <c r="J670" s="181"/>
    </row>
    <row r="671" spans="1:10" ht="20.25" customHeight="1">
      <c r="A671" s="1187"/>
      <c r="B671" s="1228"/>
      <c r="C671" s="414" t="s">
        <v>2732</v>
      </c>
      <c r="D671" s="419" t="s">
        <v>2733</v>
      </c>
      <c r="E671" s="455" t="s">
        <v>2643</v>
      </c>
      <c r="F671" s="434">
        <v>15</v>
      </c>
      <c r="G671" s="417">
        <v>15</v>
      </c>
      <c r="H671" s="435" t="s">
        <v>2273</v>
      </c>
      <c r="I671" s="180"/>
      <c r="J671" s="181"/>
    </row>
    <row r="672" spans="1:10" ht="20.25" customHeight="1">
      <c r="A672" s="1187"/>
      <c r="B672" s="1228"/>
      <c r="C672" s="414" t="s">
        <v>2585</v>
      </c>
      <c r="D672" s="419" t="s">
        <v>2734</v>
      </c>
      <c r="E672" s="455" t="s">
        <v>2643</v>
      </c>
      <c r="F672" s="434">
        <v>5</v>
      </c>
      <c r="G672" s="417">
        <v>5</v>
      </c>
      <c r="H672" s="435" t="s">
        <v>2268</v>
      </c>
      <c r="I672" s="186" t="s">
        <v>2735</v>
      </c>
      <c r="J672" s="228"/>
    </row>
    <row r="673" spans="1:10" ht="20.25" customHeight="1">
      <c r="A673" s="1187"/>
      <c r="B673" s="1228"/>
      <c r="C673" s="414" t="s">
        <v>2594</v>
      </c>
      <c r="D673" s="419" t="s">
        <v>2595</v>
      </c>
      <c r="E673" s="455" t="s">
        <v>2643</v>
      </c>
      <c r="F673" s="434"/>
      <c r="G673" s="417"/>
      <c r="H673" s="435"/>
      <c r="I673" s="186" t="s">
        <v>2427</v>
      </c>
      <c r="J673" s="228"/>
    </row>
    <row r="674" spans="1:10" ht="20.25" customHeight="1">
      <c r="A674" s="1187"/>
      <c r="B674" s="1228"/>
      <c r="C674" s="414" t="s">
        <v>2736</v>
      </c>
      <c r="D674" s="419" t="s">
        <v>2519</v>
      </c>
      <c r="E674" s="455" t="s">
        <v>2643</v>
      </c>
      <c r="F674" s="434">
        <v>10</v>
      </c>
      <c r="G674" s="417">
        <v>10</v>
      </c>
      <c r="H674" s="435" t="s">
        <v>2268</v>
      </c>
      <c r="I674" s="186" t="s">
        <v>2698</v>
      </c>
      <c r="J674" s="228"/>
    </row>
    <row r="675" spans="1:10" ht="20.25" customHeight="1">
      <c r="A675" s="1187"/>
      <c r="B675" s="1228"/>
      <c r="C675" s="419" t="s">
        <v>2341</v>
      </c>
      <c r="D675" s="420" t="s">
        <v>2479</v>
      </c>
      <c r="E675" s="421" t="s">
        <v>2279</v>
      </c>
      <c r="F675" s="422">
        <v>8</v>
      </c>
      <c r="G675" s="422">
        <v>8</v>
      </c>
      <c r="H675" s="423" t="s">
        <v>2268</v>
      </c>
      <c r="I675" s="186"/>
      <c r="J675" s="228"/>
    </row>
    <row r="676" spans="1:10" ht="20.25" customHeight="1">
      <c r="A676" s="1188"/>
      <c r="B676" s="1229"/>
      <c r="C676" s="425" t="s">
        <v>2289</v>
      </c>
      <c r="D676" s="426" t="s">
        <v>2290</v>
      </c>
      <c r="E676" s="153" t="s">
        <v>2279</v>
      </c>
      <c r="F676" s="154">
        <v>5</v>
      </c>
      <c r="G676" s="155">
        <v>5</v>
      </c>
      <c r="H676" s="156" t="s">
        <v>2268</v>
      </c>
      <c r="I676" s="449"/>
      <c r="J676" s="450"/>
    </row>
    <row r="677" spans="1:10" ht="20.25" customHeight="1">
      <c r="A677" s="1186" t="s">
        <v>2640</v>
      </c>
      <c r="B677" s="1227" t="s">
        <v>921</v>
      </c>
      <c r="C677" s="458" t="s">
        <v>2265</v>
      </c>
      <c r="D677" s="458" t="s">
        <v>2266</v>
      </c>
      <c r="E677" s="428" t="s">
        <v>2643</v>
      </c>
      <c r="F677" s="429">
        <v>15</v>
      </c>
      <c r="G677" s="457">
        <v>15</v>
      </c>
      <c r="H677" s="430" t="s">
        <v>2268</v>
      </c>
      <c r="I677" s="178"/>
      <c r="J677" s="179"/>
    </row>
    <row r="678" spans="1:10" ht="20.25" customHeight="1">
      <c r="A678" s="1187"/>
      <c r="B678" s="1228"/>
      <c r="C678" s="414" t="s">
        <v>2737</v>
      </c>
      <c r="D678" s="414" t="s">
        <v>2690</v>
      </c>
      <c r="E678" s="433" t="s">
        <v>2643</v>
      </c>
      <c r="F678" s="434">
        <v>40</v>
      </c>
      <c r="G678" s="417">
        <v>40</v>
      </c>
      <c r="H678" s="430" t="s">
        <v>2268</v>
      </c>
      <c r="I678" s="180"/>
      <c r="J678" s="181"/>
    </row>
    <row r="679" spans="1:10" ht="20.25" customHeight="1">
      <c r="A679" s="1187"/>
      <c r="B679" s="1228"/>
      <c r="C679" s="414" t="s">
        <v>2656</v>
      </c>
      <c r="D679" s="414" t="s">
        <v>2377</v>
      </c>
      <c r="E679" s="433" t="s">
        <v>2643</v>
      </c>
      <c r="F679" s="434">
        <v>30</v>
      </c>
      <c r="G679" s="417">
        <v>30</v>
      </c>
      <c r="H679" s="435" t="s">
        <v>2268</v>
      </c>
      <c r="I679" s="186"/>
      <c r="J679" s="228"/>
    </row>
    <row r="680" spans="1:10" ht="20.25" customHeight="1">
      <c r="A680" s="1187"/>
      <c r="B680" s="1228"/>
      <c r="C680" s="414" t="s">
        <v>2523</v>
      </c>
      <c r="D680" s="414" t="s">
        <v>2310</v>
      </c>
      <c r="E680" s="433" t="s">
        <v>2643</v>
      </c>
      <c r="F680" s="434">
        <v>60</v>
      </c>
      <c r="G680" s="417">
        <v>60</v>
      </c>
      <c r="H680" s="435" t="s">
        <v>2273</v>
      </c>
      <c r="I680" s="186"/>
      <c r="J680" s="228"/>
    </row>
    <row r="681" spans="1:10" ht="20.25" customHeight="1">
      <c r="A681" s="1187"/>
      <c r="B681" s="1228"/>
      <c r="C681" s="414" t="s">
        <v>2269</v>
      </c>
      <c r="D681" s="414" t="s">
        <v>2270</v>
      </c>
      <c r="E681" s="433" t="s">
        <v>2643</v>
      </c>
      <c r="F681" s="434">
        <v>3.5000000000000003E-2</v>
      </c>
      <c r="G681" s="417">
        <v>3.5000000000000003E-2</v>
      </c>
      <c r="H681" s="435" t="s">
        <v>2708</v>
      </c>
      <c r="I681" s="180" t="s">
        <v>2738</v>
      </c>
      <c r="J681" s="181"/>
    </row>
    <row r="682" spans="1:10" ht="20.25" customHeight="1">
      <c r="A682" s="1187"/>
      <c r="B682" s="1228"/>
      <c r="C682" s="414" t="s">
        <v>2280</v>
      </c>
      <c r="D682" s="414" t="s">
        <v>2281</v>
      </c>
      <c r="E682" s="433" t="s">
        <v>2279</v>
      </c>
      <c r="F682" s="434">
        <v>35</v>
      </c>
      <c r="G682" s="417">
        <v>35</v>
      </c>
      <c r="H682" s="435" t="s">
        <v>2268</v>
      </c>
      <c r="I682" s="180"/>
      <c r="J682" s="181"/>
    </row>
    <row r="683" spans="1:10" ht="20.25" customHeight="1">
      <c r="A683" s="1187"/>
      <c r="B683" s="1228"/>
      <c r="C683" s="419" t="s">
        <v>2341</v>
      </c>
      <c r="D683" s="420" t="s">
        <v>2479</v>
      </c>
      <c r="E683" s="421" t="s">
        <v>2279</v>
      </c>
      <c r="F683" s="422">
        <v>8</v>
      </c>
      <c r="G683" s="422">
        <v>8</v>
      </c>
      <c r="H683" s="423" t="s">
        <v>2268</v>
      </c>
      <c r="I683" s="186"/>
      <c r="J683" s="228"/>
    </row>
    <row r="684" spans="1:10" ht="20.25" customHeight="1">
      <c r="A684" s="1188"/>
      <c r="B684" s="1229"/>
      <c r="C684" s="425" t="s">
        <v>2289</v>
      </c>
      <c r="D684" s="426" t="s">
        <v>2290</v>
      </c>
      <c r="E684" s="153" t="s">
        <v>2279</v>
      </c>
      <c r="F684" s="154">
        <v>5</v>
      </c>
      <c r="G684" s="155">
        <v>5</v>
      </c>
      <c r="H684" s="156" t="s">
        <v>2268</v>
      </c>
      <c r="I684" s="449"/>
      <c r="J684" s="450"/>
    </row>
    <row r="685" spans="1:10" ht="20.25" customHeight="1">
      <c r="A685" s="1186" t="s">
        <v>2640</v>
      </c>
      <c r="B685" s="1227" t="s">
        <v>923</v>
      </c>
      <c r="C685" s="458" t="s">
        <v>2265</v>
      </c>
      <c r="D685" s="458" t="s">
        <v>2266</v>
      </c>
      <c r="E685" s="428" t="s">
        <v>2643</v>
      </c>
      <c r="F685" s="429">
        <v>15</v>
      </c>
      <c r="G685" s="457">
        <v>15</v>
      </c>
      <c r="H685" s="430" t="s">
        <v>2268</v>
      </c>
      <c r="I685" s="178"/>
      <c r="J685" s="179"/>
    </row>
    <row r="686" spans="1:10" ht="20.25" customHeight="1">
      <c r="A686" s="1187"/>
      <c r="B686" s="1228"/>
      <c r="C686" s="414" t="s">
        <v>2737</v>
      </c>
      <c r="D686" s="414" t="s">
        <v>2690</v>
      </c>
      <c r="E686" s="433" t="s">
        <v>2643</v>
      </c>
      <c r="F686" s="434">
        <v>40</v>
      </c>
      <c r="G686" s="417">
        <v>40</v>
      </c>
      <c r="H686" s="435" t="s">
        <v>2268</v>
      </c>
      <c r="I686" s="180"/>
      <c r="J686" s="181"/>
    </row>
    <row r="687" spans="1:10" ht="20.25" customHeight="1">
      <c r="A687" s="1187"/>
      <c r="B687" s="1228"/>
      <c r="C687" s="414" t="s">
        <v>2656</v>
      </c>
      <c r="D687" s="414" t="s">
        <v>2377</v>
      </c>
      <c r="E687" s="433" t="s">
        <v>2643</v>
      </c>
      <c r="F687" s="434">
        <v>30</v>
      </c>
      <c r="G687" s="417">
        <v>30</v>
      </c>
      <c r="H687" s="435" t="s">
        <v>2268</v>
      </c>
      <c r="I687" s="186"/>
      <c r="J687" s="228"/>
    </row>
    <row r="688" spans="1:10" ht="20.25" customHeight="1">
      <c r="A688" s="1187"/>
      <c r="B688" s="1228"/>
      <c r="C688" s="414" t="s">
        <v>2523</v>
      </c>
      <c r="D688" s="414" t="s">
        <v>2310</v>
      </c>
      <c r="E688" s="433" t="s">
        <v>2643</v>
      </c>
      <c r="F688" s="434">
        <v>60</v>
      </c>
      <c r="G688" s="417">
        <v>60</v>
      </c>
      <c r="H688" s="435" t="s">
        <v>2273</v>
      </c>
      <c r="I688" s="186"/>
      <c r="J688" s="228"/>
    </row>
    <row r="689" spans="1:10" ht="20.25" customHeight="1">
      <c r="A689" s="1187"/>
      <c r="B689" s="1228"/>
      <c r="C689" s="414" t="s">
        <v>2269</v>
      </c>
      <c r="D689" s="414" t="s">
        <v>2270</v>
      </c>
      <c r="E689" s="433" t="s">
        <v>2643</v>
      </c>
      <c r="F689" s="434">
        <v>3.5000000000000003E-2</v>
      </c>
      <c r="G689" s="417">
        <v>3.5000000000000003E-2</v>
      </c>
      <c r="H689" s="435" t="s">
        <v>2708</v>
      </c>
      <c r="I689" s="180" t="s">
        <v>2738</v>
      </c>
      <c r="J689" s="181"/>
    </row>
    <row r="690" spans="1:10" ht="20.25" customHeight="1">
      <c r="A690" s="1187"/>
      <c r="B690" s="1228"/>
      <c r="C690" s="414" t="s">
        <v>2280</v>
      </c>
      <c r="D690" s="414" t="s">
        <v>2281</v>
      </c>
      <c r="E690" s="433" t="s">
        <v>2279</v>
      </c>
      <c r="F690" s="434">
        <v>35</v>
      </c>
      <c r="G690" s="417">
        <v>35</v>
      </c>
      <c r="H690" s="435" t="s">
        <v>2268</v>
      </c>
      <c r="I690" s="180"/>
      <c r="J690" s="181"/>
    </row>
    <row r="691" spans="1:10" ht="20.25" customHeight="1">
      <c r="A691" s="1187"/>
      <c r="B691" s="1228"/>
      <c r="C691" s="419" t="s">
        <v>2341</v>
      </c>
      <c r="D691" s="420" t="s">
        <v>2479</v>
      </c>
      <c r="E691" s="421" t="s">
        <v>2279</v>
      </c>
      <c r="F691" s="422">
        <v>8</v>
      </c>
      <c r="G691" s="422">
        <v>8</v>
      </c>
      <c r="H691" s="423" t="s">
        <v>2268</v>
      </c>
      <c r="I691" s="186"/>
      <c r="J691" s="228"/>
    </row>
    <row r="692" spans="1:10" ht="20.25" customHeight="1">
      <c r="A692" s="1188"/>
      <c r="B692" s="1229"/>
      <c r="C692" s="425" t="s">
        <v>2289</v>
      </c>
      <c r="D692" s="426" t="s">
        <v>2290</v>
      </c>
      <c r="E692" s="153" t="s">
        <v>2279</v>
      </c>
      <c r="F692" s="154">
        <v>5</v>
      </c>
      <c r="G692" s="155">
        <v>5</v>
      </c>
      <c r="H692" s="156" t="s">
        <v>2268</v>
      </c>
      <c r="I692" s="449"/>
      <c r="J692" s="450"/>
    </row>
    <row r="693" spans="1:10" ht="20.25" customHeight="1">
      <c r="A693" s="1186" t="s">
        <v>2640</v>
      </c>
      <c r="B693" s="1224" t="s">
        <v>1054</v>
      </c>
      <c r="C693" s="432" t="s">
        <v>2324</v>
      </c>
      <c r="D693" s="458" t="s">
        <v>2690</v>
      </c>
      <c r="E693" s="473" t="s">
        <v>2739</v>
      </c>
      <c r="F693" s="474">
        <v>188</v>
      </c>
      <c r="G693" s="475">
        <v>188</v>
      </c>
      <c r="H693" s="476" t="s">
        <v>1295</v>
      </c>
      <c r="I693" s="178"/>
      <c r="J693" s="179"/>
    </row>
    <row r="694" spans="1:10" ht="20.25" customHeight="1">
      <c r="A694" s="1187"/>
      <c r="B694" s="1225"/>
      <c r="C694" s="1154" t="s">
        <v>2265</v>
      </c>
      <c r="D694" s="1154" t="s">
        <v>2266</v>
      </c>
      <c r="E694" s="433" t="s">
        <v>2739</v>
      </c>
      <c r="F694" s="434">
        <v>385</v>
      </c>
      <c r="G694" s="434">
        <v>385</v>
      </c>
      <c r="H694" s="435" t="s">
        <v>1294</v>
      </c>
      <c r="I694" s="1282" t="s">
        <v>2740</v>
      </c>
      <c r="J694" s="233"/>
    </row>
    <row r="695" spans="1:10" ht="20.25" customHeight="1">
      <c r="A695" s="1187"/>
      <c r="B695" s="1225"/>
      <c r="C695" s="1153"/>
      <c r="D695" s="1153"/>
      <c r="E695" s="433" t="s">
        <v>2739</v>
      </c>
      <c r="F695" s="434">
        <v>650</v>
      </c>
      <c r="G695" s="417">
        <v>650</v>
      </c>
      <c r="H695" s="435" t="s">
        <v>1295</v>
      </c>
      <c r="I695" s="1273"/>
      <c r="J695" s="234"/>
    </row>
    <row r="696" spans="1:10" ht="20.25" customHeight="1">
      <c r="A696" s="1187"/>
      <c r="B696" s="1225"/>
      <c r="C696" s="414" t="s">
        <v>2741</v>
      </c>
      <c r="D696" s="414" t="s">
        <v>2651</v>
      </c>
      <c r="E696" s="433" t="s">
        <v>2739</v>
      </c>
      <c r="F696" s="434">
        <v>625</v>
      </c>
      <c r="G696" s="417">
        <v>625</v>
      </c>
      <c r="H696" s="435" t="s">
        <v>2273</v>
      </c>
      <c r="I696" s="180"/>
      <c r="J696" s="181"/>
    </row>
    <row r="697" spans="1:10" ht="20.25" customHeight="1">
      <c r="A697" s="1187"/>
      <c r="B697" s="1225"/>
      <c r="C697" s="414" t="s">
        <v>2742</v>
      </c>
      <c r="D697" s="414" t="s">
        <v>2743</v>
      </c>
      <c r="E697" s="433" t="s">
        <v>2739</v>
      </c>
      <c r="F697" s="434">
        <v>95</v>
      </c>
      <c r="G697" s="417">
        <v>95</v>
      </c>
      <c r="H697" s="435" t="s">
        <v>2273</v>
      </c>
      <c r="I697" s="180"/>
      <c r="J697" s="181"/>
    </row>
    <row r="698" spans="1:10" ht="20.25" customHeight="1">
      <c r="A698" s="1187"/>
      <c r="B698" s="1225"/>
      <c r="C698" s="414" t="s">
        <v>2744</v>
      </c>
      <c r="D698" s="414" t="s">
        <v>2745</v>
      </c>
      <c r="E698" s="433" t="s">
        <v>2739</v>
      </c>
      <c r="F698" s="434">
        <v>65</v>
      </c>
      <c r="G698" s="434">
        <v>65</v>
      </c>
      <c r="H698" s="435" t="s">
        <v>2273</v>
      </c>
      <c r="I698" s="180"/>
      <c r="J698" s="181"/>
    </row>
    <row r="699" spans="1:10" ht="20.25" customHeight="1">
      <c r="A699" s="1187"/>
      <c r="B699" s="1225"/>
      <c r="C699" s="414" t="s">
        <v>2648</v>
      </c>
      <c r="D699" s="414" t="s">
        <v>2649</v>
      </c>
      <c r="E699" s="433" t="s">
        <v>2739</v>
      </c>
      <c r="F699" s="434">
        <v>65</v>
      </c>
      <c r="G699" s="434">
        <v>65</v>
      </c>
      <c r="H699" s="435" t="s">
        <v>2273</v>
      </c>
      <c r="I699" s="186"/>
      <c r="J699" s="228"/>
    </row>
    <row r="700" spans="1:10" ht="20.25" customHeight="1">
      <c r="A700" s="1187"/>
      <c r="B700" s="1225"/>
      <c r="C700" s="414" t="s">
        <v>2746</v>
      </c>
      <c r="D700" s="414" t="s">
        <v>2747</v>
      </c>
      <c r="E700" s="433" t="s">
        <v>2739</v>
      </c>
      <c r="F700" s="434">
        <v>49</v>
      </c>
      <c r="G700" s="434">
        <v>49</v>
      </c>
      <c r="H700" s="435" t="s">
        <v>2273</v>
      </c>
      <c r="I700" s="186"/>
      <c r="J700" s="228"/>
    </row>
    <row r="701" spans="1:10" ht="20.25" customHeight="1">
      <c r="A701" s="1187"/>
      <c r="B701" s="1225"/>
      <c r="C701" s="414" t="s">
        <v>2594</v>
      </c>
      <c r="D701" s="414" t="s">
        <v>2748</v>
      </c>
      <c r="E701" s="433" t="s">
        <v>2739</v>
      </c>
      <c r="F701" s="452"/>
      <c r="G701" s="452"/>
      <c r="H701" s="453"/>
      <c r="I701" s="186" t="s">
        <v>2427</v>
      </c>
      <c r="J701" s="228"/>
    </row>
    <row r="702" spans="1:10" ht="20.25" customHeight="1">
      <c r="A702" s="1187"/>
      <c r="B702" s="1225"/>
      <c r="C702" s="414" t="s">
        <v>2650</v>
      </c>
      <c r="D702" s="414" t="s">
        <v>2651</v>
      </c>
      <c r="E702" s="433" t="s">
        <v>2279</v>
      </c>
      <c r="F702" s="434">
        <v>40</v>
      </c>
      <c r="G702" s="434">
        <v>40</v>
      </c>
      <c r="H702" s="435" t="s">
        <v>2268</v>
      </c>
      <c r="I702" s="180"/>
      <c r="J702" s="181"/>
    </row>
    <row r="703" spans="1:10" ht="20.25" customHeight="1">
      <c r="A703" s="1187"/>
      <c r="B703" s="1225"/>
      <c r="C703" s="419" t="s">
        <v>2341</v>
      </c>
      <c r="D703" s="420" t="s">
        <v>2479</v>
      </c>
      <c r="E703" s="421" t="s">
        <v>2279</v>
      </c>
      <c r="F703" s="422">
        <v>8</v>
      </c>
      <c r="G703" s="422">
        <v>8</v>
      </c>
      <c r="H703" s="423" t="s">
        <v>2268</v>
      </c>
      <c r="I703" s="232"/>
      <c r="J703" s="233"/>
    </row>
    <row r="704" spans="1:10" ht="20.25" customHeight="1">
      <c r="A704" s="1188"/>
      <c r="B704" s="1226"/>
      <c r="C704" s="222" t="s">
        <v>2289</v>
      </c>
      <c r="D704" s="223" t="s">
        <v>2290</v>
      </c>
      <c r="E704" s="216" t="s">
        <v>2279</v>
      </c>
      <c r="F704" s="118">
        <v>5</v>
      </c>
      <c r="G704" s="119">
        <v>5</v>
      </c>
      <c r="H704" s="242" t="s">
        <v>2268</v>
      </c>
      <c r="I704" s="287"/>
      <c r="J704" s="288"/>
    </row>
    <row r="705" spans="1:10" ht="20.25" customHeight="1">
      <c r="A705" s="1186" t="s">
        <v>2640</v>
      </c>
      <c r="B705" s="1224" t="s">
        <v>1059</v>
      </c>
      <c r="C705" s="432" t="s">
        <v>2324</v>
      </c>
      <c r="D705" s="458" t="s">
        <v>2690</v>
      </c>
      <c r="E705" s="473" t="s">
        <v>2739</v>
      </c>
      <c r="F705" s="474">
        <v>188</v>
      </c>
      <c r="G705" s="475">
        <v>188</v>
      </c>
      <c r="H705" s="476" t="s">
        <v>1295</v>
      </c>
      <c r="I705" s="178"/>
      <c r="J705" s="179"/>
    </row>
    <row r="706" spans="1:10" ht="20.25" customHeight="1">
      <c r="A706" s="1187"/>
      <c r="B706" s="1225"/>
      <c r="C706" s="1154" t="s">
        <v>2265</v>
      </c>
      <c r="D706" s="1154" t="s">
        <v>2266</v>
      </c>
      <c r="E706" s="433" t="s">
        <v>2739</v>
      </c>
      <c r="F706" s="434">
        <v>385</v>
      </c>
      <c r="G706" s="434">
        <v>385</v>
      </c>
      <c r="H706" s="435" t="s">
        <v>1294</v>
      </c>
      <c r="I706" s="1282" t="s">
        <v>2740</v>
      </c>
      <c r="J706" s="233"/>
    </row>
    <row r="707" spans="1:10" ht="20.25" customHeight="1">
      <c r="A707" s="1187"/>
      <c r="B707" s="1225"/>
      <c r="C707" s="1153"/>
      <c r="D707" s="1153"/>
      <c r="E707" s="433" t="s">
        <v>2739</v>
      </c>
      <c r="F707" s="434">
        <v>650</v>
      </c>
      <c r="G707" s="417">
        <v>650</v>
      </c>
      <c r="H707" s="435" t="s">
        <v>1295</v>
      </c>
      <c r="I707" s="1273"/>
      <c r="J707" s="234"/>
    </row>
    <row r="708" spans="1:10" ht="20.25" customHeight="1">
      <c r="A708" s="1187"/>
      <c r="B708" s="1225"/>
      <c r="C708" s="414" t="s">
        <v>2741</v>
      </c>
      <c r="D708" s="414" t="s">
        <v>2651</v>
      </c>
      <c r="E708" s="433" t="s">
        <v>2739</v>
      </c>
      <c r="F708" s="434">
        <v>625</v>
      </c>
      <c r="G708" s="417">
        <v>625</v>
      </c>
      <c r="H708" s="435" t="s">
        <v>2273</v>
      </c>
      <c r="I708" s="180"/>
      <c r="J708" s="181"/>
    </row>
    <row r="709" spans="1:10" ht="20.25" customHeight="1">
      <c r="A709" s="1187"/>
      <c r="B709" s="1225"/>
      <c r="C709" s="414" t="s">
        <v>2742</v>
      </c>
      <c r="D709" s="414" t="s">
        <v>2743</v>
      </c>
      <c r="E709" s="433" t="s">
        <v>2739</v>
      </c>
      <c r="F709" s="434">
        <v>95</v>
      </c>
      <c r="G709" s="417">
        <v>95</v>
      </c>
      <c r="H709" s="435" t="s">
        <v>2273</v>
      </c>
      <c r="I709" s="180"/>
      <c r="J709" s="181"/>
    </row>
    <row r="710" spans="1:10" ht="20.25" customHeight="1">
      <c r="A710" s="1187"/>
      <c r="B710" s="1225"/>
      <c r="C710" s="414" t="s">
        <v>2744</v>
      </c>
      <c r="D710" s="414" t="s">
        <v>2745</v>
      </c>
      <c r="E710" s="433" t="s">
        <v>2739</v>
      </c>
      <c r="F710" s="434">
        <v>65</v>
      </c>
      <c r="G710" s="434">
        <v>65</v>
      </c>
      <c r="H710" s="435" t="s">
        <v>2273</v>
      </c>
      <c r="I710" s="180"/>
      <c r="J710" s="181"/>
    </row>
    <row r="711" spans="1:10" ht="20.25" customHeight="1">
      <c r="A711" s="1187"/>
      <c r="B711" s="1225"/>
      <c r="C711" s="414" t="s">
        <v>2648</v>
      </c>
      <c r="D711" s="414" t="s">
        <v>2649</v>
      </c>
      <c r="E711" s="433" t="s">
        <v>2739</v>
      </c>
      <c r="F711" s="434">
        <v>65</v>
      </c>
      <c r="G711" s="434">
        <v>65</v>
      </c>
      <c r="H711" s="435" t="s">
        <v>2273</v>
      </c>
      <c r="I711" s="186"/>
      <c r="J711" s="228"/>
    </row>
    <row r="712" spans="1:10" ht="20.25" customHeight="1">
      <c r="A712" s="1187"/>
      <c r="B712" s="1225"/>
      <c r="C712" s="414" t="s">
        <v>2746</v>
      </c>
      <c r="D712" s="414" t="s">
        <v>2747</v>
      </c>
      <c r="E712" s="433" t="s">
        <v>2739</v>
      </c>
      <c r="F712" s="434">
        <v>49</v>
      </c>
      <c r="G712" s="434">
        <v>49</v>
      </c>
      <c r="H712" s="435" t="s">
        <v>2273</v>
      </c>
      <c r="I712" s="186"/>
      <c r="J712" s="228"/>
    </row>
    <row r="713" spans="1:10" ht="20.25" customHeight="1">
      <c r="A713" s="1187"/>
      <c r="B713" s="1225"/>
      <c r="C713" s="419" t="s">
        <v>2594</v>
      </c>
      <c r="D713" s="414" t="s">
        <v>2748</v>
      </c>
      <c r="E713" s="455" t="s">
        <v>2739</v>
      </c>
      <c r="F713" s="452"/>
      <c r="G713" s="434"/>
      <c r="H713" s="453"/>
      <c r="I713" s="186" t="s">
        <v>2427</v>
      </c>
      <c r="J713" s="228"/>
    </row>
    <row r="714" spans="1:10" ht="20.25" customHeight="1">
      <c r="A714" s="1187"/>
      <c r="B714" s="1225"/>
      <c r="C714" s="414" t="s">
        <v>2650</v>
      </c>
      <c r="D714" s="414" t="s">
        <v>2651</v>
      </c>
      <c r="E714" s="433" t="s">
        <v>2279</v>
      </c>
      <c r="F714" s="434">
        <v>40</v>
      </c>
      <c r="G714" s="434">
        <v>40</v>
      </c>
      <c r="H714" s="435" t="s">
        <v>2268</v>
      </c>
      <c r="I714" s="180"/>
      <c r="J714" s="181"/>
    </row>
    <row r="715" spans="1:10" ht="20.25" customHeight="1">
      <c r="A715" s="1187"/>
      <c r="B715" s="1225"/>
      <c r="C715" s="419" t="s">
        <v>2341</v>
      </c>
      <c r="D715" s="420" t="s">
        <v>2479</v>
      </c>
      <c r="E715" s="421" t="s">
        <v>2279</v>
      </c>
      <c r="F715" s="422">
        <v>8</v>
      </c>
      <c r="G715" s="422">
        <v>8</v>
      </c>
      <c r="H715" s="423" t="s">
        <v>2268</v>
      </c>
      <c r="I715" s="232"/>
      <c r="J715" s="233"/>
    </row>
    <row r="716" spans="1:10" ht="20.25" customHeight="1">
      <c r="A716" s="1188"/>
      <c r="B716" s="1226"/>
      <c r="C716" s="222" t="s">
        <v>2289</v>
      </c>
      <c r="D716" s="223" t="s">
        <v>2290</v>
      </c>
      <c r="E716" s="216" t="s">
        <v>2279</v>
      </c>
      <c r="F716" s="118">
        <v>5</v>
      </c>
      <c r="G716" s="119">
        <v>5</v>
      </c>
      <c r="H716" s="242" t="s">
        <v>2268</v>
      </c>
      <c r="I716" s="287"/>
      <c r="J716" s="288"/>
    </row>
    <row r="717" spans="1:10" ht="20.25" customHeight="1">
      <c r="A717" s="1186" t="s">
        <v>2640</v>
      </c>
      <c r="B717" s="1224" t="s">
        <v>1061</v>
      </c>
      <c r="C717" s="458" t="s">
        <v>2533</v>
      </c>
      <c r="D717" s="458" t="s">
        <v>2272</v>
      </c>
      <c r="E717" s="428" t="s">
        <v>2749</v>
      </c>
      <c r="F717" s="429">
        <v>670</v>
      </c>
      <c r="G717" s="474">
        <v>670</v>
      </c>
      <c r="H717" s="430" t="s">
        <v>2273</v>
      </c>
      <c r="I717" s="178"/>
      <c r="J717" s="179"/>
    </row>
    <row r="718" spans="1:10" ht="20.25" customHeight="1">
      <c r="A718" s="1187"/>
      <c r="B718" s="1225"/>
      <c r="C718" s="414" t="s">
        <v>2324</v>
      </c>
      <c r="D718" s="414" t="s">
        <v>2690</v>
      </c>
      <c r="E718" s="433" t="s">
        <v>2749</v>
      </c>
      <c r="F718" s="434">
        <v>80</v>
      </c>
      <c r="G718" s="434">
        <v>80</v>
      </c>
      <c r="H718" s="435" t="s">
        <v>2268</v>
      </c>
      <c r="I718" s="180"/>
      <c r="J718" s="181"/>
    </row>
    <row r="719" spans="1:10" ht="20.25" customHeight="1">
      <c r="A719" s="1187"/>
      <c r="B719" s="1225"/>
      <c r="C719" s="1154" t="s">
        <v>2265</v>
      </c>
      <c r="D719" s="1154" t="s">
        <v>2266</v>
      </c>
      <c r="E719" s="433" t="s">
        <v>2749</v>
      </c>
      <c r="F719" s="434">
        <v>375</v>
      </c>
      <c r="G719" s="434">
        <v>375</v>
      </c>
      <c r="H719" s="435" t="s">
        <v>1294</v>
      </c>
      <c r="I719" s="1285" t="s">
        <v>2404</v>
      </c>
      <c r="J719" s="228"/>
    </row>
    <row r="720" spans="1:10" ht="20.25" customHeight="1">
      <c r="A720" s="1187"/>
      <c r="B720" s="1225"/>
      <c r="C720" s="1152"/>
      <c r="D720" s="1152"/>
      <c r="E720" s="433" t="s">
        <v>2749</v>
      </c>
      <c r="F720" s="434">
        <v>740</v>
      </c>
      <c r="G720" s="434">
        <v>740</v>
      </c>
      <c r="H720" s="435" t="s">
        <v>1295</v>
      </c>
      <c r="I720" s="1291"/>
      <c r="J720" s="233"/>
    </row>
    <row r="721" spans="1:10" ht="20.25" customHeight="1">
      <c r="A721" s="1187"/>
      <c r="B721" s="1225"/>
      <c r="C721" s="1153"/>
      <c r="D721" s="1153"/>
      <c r="E721" s="433" t="s">
        <v>2749</v>
      </c>
      <c r="F721" s="434">
        <v>740</v>
      </c>
      <c r="G721" s="434">
        <v>740</v>
      </c>
      <c r="H721" s="435" t="s">
        <v>2273</v>
      </c>
      <c r="I721" s="1286"/>
      <c r="J721" s="234"/>
    </row>
    <row r="722" spans="1:10" ht="20.25" customHeight="1">
      <c r="A722" s="1187"/>
      <c r="B722" s="1225"/>
      <c r="C722" s="414" t="s">
        <v>2648</v>
      </c>
      <c r="D722" s="414" t="s">
        <v>2649</v>
      </c>
      <c r="E722" s="433" t="s">
        <v>2749</v>
      </c>
      <c r="F722" s="434">
        <v>30</v>
      </c>
      <c r="G722" s="434">
        <v>30</v>
      </c>
      <c r="H722" s="435" t="s">
        <v>2273</v>
      </c>
      <c r="I722" s="186"/>
      <c r="J722" s="228"/>
    </row>
    <row r="723" spans="1:10" ht="20.25" customHeight="1">
      <c r="A723" s="1187"/>
      <c r="B723" s="1225"/>
      <c r="C723" s="414" t="s">
        <v>2441</v>
      </c>
      <c r="D723" s="414" t="s">
        <v>2392</v>
      </c>
      <c r="E723" s="433" t="s">
        <v>2749</v>
      </c>
      <c r="F723" s="434">
        <v>45</v>
      </c>
      <c r="G723" s="434">
        <v>45</v>
      </c>
      <c r="H723" s="435" t="s">
        <v>1295</v>
      </c>
      <c r="I723" s="186" t="s">
        <v>2750</v>
      </c>
      <c r="J723" s="228"/>
    </row>
    <row r="724" spans="1:10" ht="20.25" customHeight="1">
      <c r="A724" s="1187"/>
      <c r="B724" s="1225"/>
      <c r="C724" s="414" t="s">
        <v>2751</v>
      </c>
      <c r="D724" s="414" t="s">
        <v>2745</v>
      </c>
      <c r="E724" s="433" t="s">
        <v>2749</v>
      </c>
      <c r="F724" s="434">
        <v>50</v>
      </c>
      <c r="G724" s="434">
        <v>50</v>
      </c>
      <c r="H724" s="435" t="s">
        <v>2273</v>
      </c>
      <c r="I724" s="180"/>
      <c r="J724" s="181"/>
    </row>
    <row r="725" spans="1:10" ht="20.25" customHeight="1">
      <c r="A725" s="1187"/>
      <c r="B725" s="1225"/>
      <c r="C725" s="419" t="s">
        <v>2741</v>
      </c>
      <c r="D725" s="414" t="s">
        <v>2752</v>
      </c>
      <c r="E725" s="433" t="s">
        <v>2749</v>
      </c>
      <c r="F725" s="452">
        <v>10</v>
      </c>
      <c r="G725" s="422">
        <v>10</v>
      </c>
      <c r="H725" s="453" t="s">
        <v>2268</v>
      </c>
      <c r="I725" s="180" t="s">
        <v>2725</v>
      </c>
      <c r="J725" s="181"/>
    </row>
    <row r="726" spans="1:10" ht="20.25" customHeight="1">
      <c r="A726" s="1187"/>
      <c r="B726" s="1225"/>
      <c r="C726" s="414" t="s">
        <v>2594</v>
      </c>
      <c r="D726" s="414" t="s">
        <v>2748</v>
      </c>
      <c r="E726" s="433" t="s">
        <v>2749</v>
      </c>
      <c r="F726" s="434"/>
      <c r="G726" s="434"/>
      <c r="H726" s="435"/>
      <c r="I726" s="186" t="s">
        <v>2427</v>
      </c>
      <c r="J726" s="228"/>
    </row>
    <row r="727" spans="1:10" ht="20.25" customHeight="1">
      <c r="A727" s="1187"/>
      <c r="B727" s="1225"/>
      <c r="C727" s="414" t="s">
        <v>2753</v>
      </c>
      <c r="D727" s="414" t="s">
        <v>2492</v>
      </c>
      <c r="E727" s="433" t="s">
        <v>2279</v>
      </c>
      <c r="F727" s="434">
        <v>40</v>
      </c>
      <c r="G727" s="417">
        <v>40</v>
      </c>
      <c r="H727" s="435" t="s">
        <v>2268</v>
      </c>
      <c r="I727" s="180"/>
      <c r="J727" s="181"/>
    </row>
    <row r="728" spans="1:10" ht="20.25" customHeight="1">
      <c r="A728" s="1187"/>
      <c r="B728" s="1225"/>
      <c r="C728" s="414" t="s">
        <v>2650</v>
      </c>
      <c r="D728" s="414" t="s">
        <v>2651</v>
      </c>
      <c r="E728" s="433" t="s">
        <v>2279</v>
      </c>
      <c r="F728" s="434">
        <v>15</v>
      </c>
      <c r="G728" s="417">
        <v>15</v>
      </c>
      <c r="H728" s="435" t="s">
        <v>2268</v>
      </c>
      <c r="I728" s="180"/>
      <c r="J728" s="181"/>
    </row>
    <row r="729" spans="1:10" ht="20.25" customHeight="1">
      <c r="A729" s="1187"/>
      <c r="B729" s="1225"/>
      <c r="C729" s="419" t="s">
        <v>2341</v>
      </c>
      <c r="D729" s="420" t="s">
        <v>2479</v>
      </c>
      <c r="E729" s="421" t="s">
        <v>2279</v>
      </c>
      <c r="F729" s="422">
        <v>8</v>
      </c>
      <c r="G729" s="422">
        <v>8</v>
      </c>
      <c r="H729" s="423" t="s">
        <v>2268</v>
      </c>
      <c r="I729" s="232"/>
      <c r="J729" s="233"/>
    </row>
    <row r="730" spans="1:10" ht="20.25" customHeight="1">
      <c r="A730" s="1188"/>
      <c r="B730" s="1226"/>
      <c r="C730" s="222" t="s">
        <v>2289</v>
      </c>
      <c r="D730" s="223" t="s">
        <v>2290</v>
      </c>
      <c r="E730" s="216" t="s">
        <v>2279</v>
      </c>
      <c r="F730" s="118">
        <v>5</v>
      </c>
      <c r="G730" s="119">
        <v>5</v>
      </c>
      <c r="H730" s="242" t="s">
        <v>2268</v>
      </c>
      <c r="I730" s="287"/>
      <c r="J730" s="288"/>
    </row>
    <row r="731" spans="1:10" ht="20.25" customHeight="1">
      <c r="A731" s="1186" t="s">
        <v>2640</v>
      </c>
      <c r="B731" s="1224" t="s">
        <v>1074</v>
      </c>
      <c r="C731" s="1151" t="s">
        <v>2754</v>
      </c>
      <c r="D731" s="1151" t="s">
        <v>2266</v>
      </c>
      <c r="E731" s="428" t="s">
        <v>2643</v>
      </c>
      <c r="F731" s="429">
        <v>11.5</v>
      </c>
      <c r="G731" s="457">
        <v>11.5</v>
      </c>
      <c r="H731" s="430" t="s">
        <v>2755</v>
      </c>
      <c r="I731" s="1272" t="s">
        <v>2756</v>
      </c>
      <c r="J731" s="441"/>
    </row>
    <row r="732" spans="1:10" ht="20.25" customHeight="1">
      <c r="A732" s="1187"/>
      <c r="B732" s="1225"/>
      <c r="C732" s="1153"/>
      <c r="D732" s="1153"/>
      <c r="E732" s="433" t="s">
        <v>2643</v>
      </c>
      <c r="F732" s="434">
        <v>115</v>
      </c>
      <c r="G732" s="417">
        <v>115</v>
      </c>
      <c r="H732" s="435" t="s">
        <v>2757</v>
      </c>
      <c r="I732" s="1273"/>
      <c r="J732" s="234"/>
    </row>
    <row r="733" spans="1:10" ht="20.25" customHeight="1">
      <c r="A733" s="1187"/>
      <c r="B733" s="1225"/>
      <c r="C733" s="414" t="s">
        <v>2758</v>
      </c>
      <c r="D733" s="414" t="s">
        <v>2759</v>
      </c>
      <c r="E733" s="433" t="s">
        <v>2643</v>
      </c>
      <c r="F733" s="434">
        <v>20</v>
      </c>
      <c r="G733" s="417">
        <v>20</v>
      </c>
      <c r="H733" s="435" t="s">
        <v>2268</v>
      </c>
      <c r="I733" s="186" t="s">
        <v>2760</v>
      </c>
      <c r="J733" s="228"/>
    </row>
    <row r="734" spans="1:10" ht="20.25" customHeight="1">
      <c r="A734" s="1187"/>
      <c r="B734" s="1225"/>
      <c r="C734" s="414" t="s">
        <v>2761</v>
      </c>
      <c r="D734" s="414" t="s">
        <v>2762</v>
      </c>
      <c r="E734" s="433" t="s">
        <v>2643</v>
      </c>
      <c r="F734" s="434">
        <v>22</v>
      </c>
      <c r="G734" s="417">
        <v>22</v>
      </c>
      <c r="H734" s="435" t="s">
        <v>2763</v>
      </c>
      <c r="I734" s="186"/>
      <c r="J734" s="228"/>
    </row>
    <row r="735" spans="1:10" ht="20.25" customHeight="1">
      <c r="A735" s="1187"/>
      <c r="B735" s="1225"/>
      <c r="C735" s="414" t="s">
        <v>2764</v>
      </c>
      <c r="D735" s="414" t="s">
        <v>2275</v>
      </c>
      <c r="E735" s="433" t="s">
        <v>2643</v>
      </c>
      <c r="F735" s="434">
        <v>3.14</v>
      </c>
      <c r="G735" s="434">
        <v>3.14</v>
      </c>
      <c r="H735" s="435" t="s">
        <v>1295</v>
      </c>
      <c r="I735" s="180" t="s">
        <v>2760</v>
      </c>
      <c r="J735" s="181"/>
    </row>
    <row r="736" spans="1:10" ht="20.25" customHeight="1">
      <c r="A736" s="1187"/>
      <c r="B736" s="1225"/>
      <c r="C736" s="414" t="s">
        <v>2765</v>
      </c>
      <c r="D736" s="414" t="s">
        <v>2766</v>
      </c>
      <c r="E736" s="433" t="s">
        <v>2643</v>
      </c>
      <c r="F736" s="434">
        <v>63</v>
      </c>
      <c r="G736" s="417">
        <v>63</v>
      </c>
      <c r="H736" s="435" t="s">
        <v>2273</v>
      </c>
      <c r="I736" s="186"/>
      <c r="J736" s="228"/>
    </row>
    <row r="737" spans="1:10" ht="20.25" customHeight="1">
      <c r="A737" s="1187"/>
      <c r="B737" s="1225"/>
      <c r="C737" s="414" t="s">
        <v>2678</v>
      </c>
      <c r="D737" s="414" t="s">
        <v>2283</v>
      </c>
      <c r="E737" s="433" t="s">
        <v>2643</v>
      </c>
      <c r="F737" s="434">
        <v>59</v>
      </c>
      <c r="G737" s="417">
        <v>59</v>
      </c>
      <c r="H737" s="435" t="s">
        <v>2273</v>
      </c>
      <c r="I737" s="180"/>
      <c r="J737" s="181"/>
    </row>
    <row r="738" spans="1:10" ht="20.25" customHeight="1">
      <c r="A738" s="1187"/>
      <c r="B738" s="1225"/>
      <c r="C738" s="414" t="s">
        <v>2402</v>
      </c>
      <c r="D738" s="414" t="s">
        <v>2649</v>
      </c>
      <c r="E738" s="433" t="s">
        <v>2643</v>
      </c>
      <c r="F738" s="434">
        <v>20</v>
      </c>
      <c r="G738" s="417">
        <v>20</v>
      </c>
      <c r="H738" s="435" t="s">
        <v>2273</v>
      </c>
      <c r="I738" s="186"/>
      <c r="J738" s="228"/>
    </row>
    <row r="739" spans="1:10" ht="20.25" customHeight="1">
      <c r="A739" s="1187"/>
      <c r="B739" s="1225"/>
      <c r="C739" s="414" t="s">
        <v>2767</v>
      </c>
      <c r="D739" s="414" t="s">
        <v>2768</v>
      </c>
      <c r="E739" s="433" t="s">
        <v>2643</v>
      </c>
      <c r="F739" s="434">
        <v>10</v>
      </c>
      <c r="G739" s="417">
        <v>10</v>
      </c>
      <c r="H739" s="435" t="s">
        <v>2273</v>
      </c>
      <c r="I739" s="186"/>
      <c r="J739" s="228"/>
    </row>
    <row r="740" spans="1:10" ht="20.25" customHeight="1">
      <c r="A740" s="1187"/>
      <c r="B740" s="1225"/>
      <c r="C740" s="414" t="s">
        <v>2650</v>
      </c>
      <c r="D740" s="24" t="s">
        <v>2681</v>
      </c>
      <c r="E740" s="433" t="s">
        <v>2279</v>
      </c>
      <c r="F740" s="434">
        <v>40</v>
      </c>
      <c r="G740" s="417">
        <v>40</v>
      </c>
      <c r="H740" s="435" t="s">
        <v>2268</v>
      </c>
      <c r="I740" s="186"/>
      <c r="J740" s="228"/>
    </row>
    <row r="741" spans="1:10" ht="20.25" customHeight="1">
      <c r="A741" s="1187"/>
      <c r="B741" s="1225"/>
      <c r="C741" s="432" t="s">
        <v>2769</v>
      </c>
      <c r="D741" s="414" t="s">
        <v>2453</v>
      </c>
      <c r="E741" s="433" t="s">
        <v>2643</v>
      </c>
      <c r="F741" s="434">
        <v>28</v>
      </c>
      <c r="G741" s="417">
        <v>28</v>
      </c>
      <c r="H741" s="435" t="s">
        <v>2273</v>
      </c>
      <c r="I741" s="180"/>
      <c r="J741" s="181"/>
    </row>
    <row r="742" spans="1:10" ht="20.25" customHeight="1">
      <c r="A742" s="1187"/>
      <c r="B742" s="1225"/>
      <c r="C742" s="414" t="s">
        <v>2444</v>
      </c>
      <c r="D742" s="414" t="s">
        <v>2350</v>
      </c>
      <c r="E742" s="107" t="s">
        <v>2643</v>
      </c>
      <c r="F742" s="105"/>
      <c r="G742" s="108"/>
      <c r="H742" s="109"/>
      <c r="I742" s="180" t="s">
        <v>2770</v>
      </c>
      <c r="J742" s="181"/>
    </row>
    <row r="743" spans="1:10" ht="20.25" customHeight="1">
      <c r="A743" s="1187"/>
      <c r="B743" s="1225"/>
      <c r="C743" s="419" t="s">
        <v>2341</v>
      </c>
      <c r="D743" s="420" t="s">
        <v>2479</v>
      </c>
      <c r="E743" s="421" t="s">
        <v>2279</v>
      </c>
      <c r="F743" s="422">
        <v>8</v>
      </c>
      <c r="G743" s="422">
        <v>8</v>
      </c>
      <c r="H743" s="423" t="s">
        <v>2268</v>
      </c>
      <c r="I743" s="232"/>
      <c r="J743" s="233"/>
    </row>
    <row r="744" spans="1:10" ht="20.25" customHeight="1">
      <c r="A744" s="1188"/>
      <c r="B744" s="1226"/>
      <c r="C744" s="222" t="s">
        <v>2289</v>
      </c>
      <c r="D744" s="223" t="s">
        <v>2290</v>
      </c>
      <c r="E744" s="216" t="s">
        <v>2279</v>
      </c>
      <c r="F744" s="118">
        <v>5</v>
      </c>
      <c r="G744" s="119">
        <v>5</v>
      </c>
      <c r="H744" s="242" t="s">
        <v>2268</v>
      </c>
      <c r="I744" s="287"/>
      <c r="J744" s="288"/>
    </row>
    <row r="745" spans="1:10" ht="20.25" customHeight="1">
      <c r="A745" s="1192" t="s">
        <v>2640</v>
      </c>
      <c r="B745" s="1224" t="s">
        <v>1067</v>
      </c>
      <c r="C745" s="1151" t="s">
        <v>2265</v>
      </c>
      <c r="D745" s="1151" t="s">
        <v>2266</v>
      </c>
      <c r="E745" s="433" t="s">
        <v>2771</v>
      </c>
      <c r="F745" s="434">
        <v>475</v>
      </c>
      <c r="G745" s="417">
        <v>475</v>
      </c>
      <c r="H745" s="435" t="s">
        <v>1294</v>
      </c>
      <c r="I745" s="1272" t="s">
        <v>2772</v>
      </c>
      <c r="J745" s="233"/>
    </row>
    <row r="746" spans="1:10" ht="20.25" customHeight="1">
      <c r="A746" s="1193"/>
      <c r="B746" s="1225"/>
      <c r="C746" s="1153"/>
      <c r="D746" s="1153"/>
      <c r="E746" s="433" t="s">
        <v>2771</v>
      </c>
      <c r="F746" s="434">
        <v>590</v>
      </c>
      <c r="G746" s="417">
        <v>590</v>
      </c>
      <c r="H746" s="435" t="s">
        <v>1295</v>
      </c>
      <c r="I746" s="1273"/>
      <c r="J746" s="234"/>
    </row>
    <row r="747" spans="1:10" ht="20.25" customHeight="1">
      <c r="A747" s="1193"/>
      <c r="B747" s="1225"/>
      <c r="C747" s="414" t="s">
        <v>2648</v>
      </c>
      <c r="D747" s="414" t="s">
        <v>2649</v>
      </c>
      <c r="E747" s="433" t="s">
        <v>2771</v>
      </c>
      <c r="F747" s="434">
        <v>120</v>
      </c>
      <c r="G747" s="417">
        <v>120</v>
      </c>
      <c r="H747" s="435" t="s">
        <v>2273</v>
      </c>
      <c r="I747" s="186"/>
      <c r="J747" s="228"/>
    </row>
    <row r="748" spans="1:10" ht="20.25" customHeight="1">
      <c r="A748" s="1193"/>
      <c r="B748" s="1225"/>
      <c r="C748" s="414" t="s">
        <v>2773</v>
      </c>
      <c r="D748" s="414" t="s">
        <v>2774</v>
      </c>
      <c r="E748" s="433" t="s">
        <v>2771</v>
      </c>
      <c r="F748" s="434">
        <v>120</v>
      </c>
      <c r="G748" s="417">
        <v>120</v>
      </c>
      <c r="H748" s="435" t="s">
        <v>2273</v>
      </c>
      <c r="I748" s="186"/>
      <c r="J748" s="228"/>
    </row>
    <row r="749" spans="1:10" ht="20.25" customHeight="1">
      <c r="A749" s="1193"/>
      <c r="B749" s="1225"/>
      <c r="C749" s="414" t="s">
        <v>2618</v>
      </c>
      <c r="D749" s="414" t="s">
        <v>2690</v>
      </c>
      <c r="E749" s="433" t="s">
        <v>2771</v>
      </c>
      <c r="F749" s="434">
        <v>206</v>
      </c>
      <c r="G749" s="417">
        <v>206</v>
      </c>
      <c r="H749" s="435" t="s">
        <v>1295</v>
      </c>
      <c r="I749" s="180"/>
      <c r="J749" s="181"/>
    </row>
    <row r="750" spans="1:10" ht="20.25" customHeight="1">
      <c r="A750" s="1193"/>
      <c r="B750" s="1225"/>
      <c r="C750" s="414" t="s">
        <v>2441</v>
      </c>
      <c r="D750" s="414" t="s">
        <v>2392</v>
      </c>
      <c r="E750" s="433" t="s">
        <v>2771</v>
      </c>
      <c r="F750" s="434">
        <v>75</v>
      </c>
      <c r="G750" s="417">
        <v>75</v>
      </c>
      <c r="H750" s="435" t="s">
        <v>1295</v>
      </c>
      <c r="I750" s="186"/>
      <c r="J750" s="228"/>
    </row>
    <row r="751" spans="1:10" ht="20.25" customHeight="1">
      <c r="A751" s="1193"/>
      <c r="B751" s="1225"/>
      <c r="C751" s="414" t="s">
        <v>2594</v>
      </c>
      <c r="D751" s="414" t="s">
        <v>2748</v>
      </c>
      <c r="E751" s="433" t="s">
        <v>2771</v>
      </c>
      <c r="F751" s="434"/>
      <c r="G751" s="417"/>
      <c r="H751" s="435"/>
      <c r="I751" s="186" t="s">
        <v>2427</v>
      </c>
      <c r="J751" s="228"/>
    </row>
    <row r="752" spans="1:10" ht="20.25" customHeight="1">
      <c r="A752" s="1193"/>
      <c r="B752" s="1225"/>
      <c r="C752" s="414" t="s">
        <v>2271</v>
      </c>
      <c r="D752" s="414" t="s">
        <v>2272</v>
      </c>
      <c r="E752" s="433" t="s">
        <v>2771</v>
      </c>
      <c r="F752" s="434">
        <v>590</v>
      </c>
      <c r="G752" s="417">
        <v>590</v>
      </c>
      <c r="H752" s="435" t="s">
        <v>2273</v>
      </c>
      <c r="I752" s="180"/>
      <c r="J752" s="181"/>
    </row>
    <row r="753" spans="1:10" ht="20.25" customHeight="1">
      <c r="A753" s="1193"/>
      <c r="B753" s="1225"/>
      <c r="C753" s="414" t="s">
        <v>2650</v>
      </c>
      <c r="D753" s="226" t="s">
        <v>2681</v>
      </c>
      <c r="E753" s="433" t="s">
        <v>2279</v>
      </c>
      <c r="F753" s="434">
        <v>35</v>
      </c>
      <c r="G753" s="417">
        <v>35</v>
      </c>
      <c r="H753" s="435" t="s">
        <v>2268</v>
      </c>
      <c r="I753" s="180"/>
      <c r="J753" s="181"/>
    </row>
    <row r="754" spans="1:10" ht="20.25" customHeight="1">
      <c r="A754" s="1193"/>
      <c r="B754" s="1225"/>
      <c r="C754" s="414" t="s">
        <v>2775</v>
      </c>
      <c r="D754" s="414" t="s">
        <v>2774</v>
      </c>
      <c r="E754" s="433" t="s">
        <v>2279</v>
      </c>
      <c r="F754" s="434">
        <v>15</v>
      </c>
      <c r="G754" s="417">
        <v>15</v>
      </c>
      <c r="H754" s="435" t="s">
        <v>2273</v>
      </c>
      <c r="I754" s="180"/>
      <c r="J754" s="181"/>
    </row>
    <row r="755" spans="1:10" ht="20.25" customHeight="1">
      <c r="A755" s="1193"/>
      <c r="B755" s="1225"/>
      <c r="C755" s="419" t="s">
        <v>2341</v>
      </c>
      <c r="D755" s="420" t="s">
        <v>2479</v>
      </c>
      <c r="E755" s="421" t="s">
        <v>2279</v>
      </c>
      <c r="F755" s="422">
        <v>8</v>
      </c>
      <c r="G755" s="422">
        <v>8</v>
      </c>
      <c r="H755" s="423" t="s">
        <v>2268</v>
      </c>
      <c r="I755" s="232"/>
      <c r="J755" s="233"/>
    </row>
    <row r="756" spans="1:10" ht="20.25" customHeight="1">
      <c r="A756" s="1194"/>
      <c r="B756" s="1226"/>
      <c r="C756" s="222" t="s">
        <v>2289</v>
      </c>
      <c r="D756" s="223" t="s">
        <v>2290</v>
      </c>
      <c r="E756" s="216" t="s">
        <v>2279</v>
      </c>
      <c r="F756" s="118">
        <v>5</v>
      </c>
      <c r="G756" s="119">
        <v>5</v>
      </c>
      <c r="H756" s="242" t="s">
        <v>2268</v>
      </c>
      <c r="I756" s="287"/>
      <c r="J756" s="288"/>
    </row>
    <row r="757" spans="1:10" ht="20.25" customHeight="1">
      <c r="A757" s="1189" t="s">
        <v>2776</v>
      </c>
      <c r="B757" s="1224" t="s">
        <v>2777</v>
      </c>
      <c r="C757" s="1151" t="s">
        <v>2376</v>
      </c>
      <c r="D757" s="1267" t="s">
        <v>2377</v>
      </c>
      <c r="E757" s="428" t="s">
        <v>2643</v>
      </c>
      <c r="F757" s="429">
        <v>65</v>
      </c>
      <c r="G757" s="457">
        <v>65</v>
      </c>
      <c r="H757" s="430" t="s">
        <v>2268</v>
      </c>
      <c r="I757" s="485" t="s">
        <v>2778</v>
      </c>
      <c r="J757" s="179"/>
    </row>
    <row r="758" spans="1:10" ht="20.25" customHeight="1">
      <c r="A758" s="1190"/>
      <c r="B758" s="1225"/>
      <c r="C758" s="1153"/>
      <c r="D758" s="1268"/>
      <c r="E758" s="433" t="s">
        <v>2643</v>
      </c>
      <c r="F758" s="434">
        <v>50</v>
      </c>
      <c r="G758" s="417">
        <v>50</v>
      </c>
      <c r="H758" s="435" t="s">
        <v>2268</v>
      </c>
      <c r="I758" s="486" t="s">
        <v>2779</v>
      </c>
      <c r="J758" s="487"/>
    </row>
    <row r="759" spans="1:10" ht="20.25" customHeight="1">
      <c r="A759" s="1190"/>
      <c r="B759" s="1225"/>
      <c r="C759" s="414" t="s">
        <v>2320</v>
      </c>
      <c r="D759" s="461" t="s">
        <v>2310</v>
      </c>
      <c r="E759" s="433" t="s">
        <v>2643</v>
      </c>
      <c r="F759" s="434">
        <v>210</v>
      </c>
      <c r="G759" s="417">
        <v>210</v>
      </c>
      <c r="H759" s="435" t="s">
        <v>2273</v>
      </c>
      <c r="I759" s="180"/>
      <c r="J759" s="181"/>
    </row>
    <row r="760" spans="1:10" ht="20.25" customHeight="1">
      <c r="A760" s="1186" t="s">
        <v>2780</v>
      </c>
      <c r="B760" s="1230" t="s">
        <v>694</v>
      </c>
      <c r="C760" s="1157" t="s">
        <v>2265</v>
      </c>
      <c r="D760" s="1157" t="s">
        <v>2266</v>
      </c>
      <c r="E760" s="481" t="s">
        <v>2643</v>
      </c>
      <c r="F760" s="403">
        <v>71</v>
      </c>
      <c r="G760" s="403">
        <v>71</v>
      </c>
      <c r="H760" s="482" t="s">
        <v>1295</v>
      </c>
      <c r="I760" s="1280" t="s">
        <v>2781</v>
      </c>
      <c r="J760" s="441"/>
    </row>
    <row r="761" spans="1:10" ht="20.25" customHeight="1">
      <c r="A761" s="1187"/>
      <c r="B761" s="1231"/>
      <c r="C761" s="1158"/>
      <c r="D761" s="1158"/>
      <c r="E761" s="483" t="s">
        <v>2643</v>
      </c>
      <c r="F761" s="408">
        <v>26</v>
      </c>
      <c r="G761" s="408">
        <v>26</v>
      </c>
      <c r="H761" s="484" t="s">
        <v>1294</v>
      </c>
      <c r="I761" s="1281"/>
      <c r="J761" s="234"/>
    </row>
    <row r="762" spans="1:10" ht="20.25" customHeight="1">
      <c r="A762" s="1187"/>
      <c r="B762" s="1231"/>
      <c r="C762" s="411" t="s">
        <v>2271</v>
      </c>
      <c r="D762" s="411" t="s">
        <v>2272</v>
      </c>
      <c r="E762" s="483" t="s">
        <v>2643</v>
      </c>
      <c r="F762" s="408">
        <v>81.5</v>
      </c>
      <c r="G762" s="413">
        <v>81.5</v>
      </c>
      <c r="H762" s="484" t="s">
        <v>2273</v>
      </c>
      <c r="I762" s="448"/>
      <c r="J762" s="181"/>
    </row>
    <row r="763" spans="1:10" ht="20.25" customHeight="1">
      <c r="A763" s="1187"/>
      <c r="B763" s="1231"/>
      <c r="C763" s="411" t="s">
        <v>2782</v>
      </c>
      <c r="D763" s="411" t="s">
        <v>2783</v>
      </c>
      <c r="E763" s="483" t="s">
        <v>2643</v>
      </c>
      <c r="F763" s="408">
        <v>3.96</v>
      </c>
      <c r="G763" s="408">
        <v>3.96</v>
      </c>
      <c r="H763" s="484" t="s">
        <v>1295</v>
      </c>
      <c r="I763" s="448" t="s">
        <v>2784</v>
      </c>
      <c r="J763" s="181"/>
    </row>
    <row r="764" spans="1:10" ht="20.25" customHeight="1">
      <c r="A764" s="1187"/>
      <c r="B764" s="1231"/>
      <c r="C764" s="411" t="s">
        <v>2769</v>
      </c>
      <c r="D764" s="411" t="s">
        <v>2453</v>
      </c>
      <c r="E764" s="483" t="s">
        <v>2643</v>
      </c>
      <c r="F764" s="408">
        <v>53</v>
      </c>
      <c r="G764" s="413">
        <v>53</v>
      </c>
      <c r="H764" s="484" t="s">
        <v>2273</v>
      </c>
      <c r="I764" s="448"/>
      <c r="J764" s="181"/>
    </row>
    <row r="765" spans="1:10" ht="20.25" customHeight="1">
      <c r="A765" s="1187"/>
      <c r="B765" s="1231"/>
      <c r="C765" s="411" t="s">
        <v>2648</v>
      </c>
      <c r="D765" s="411" t="s">
        <v>2649</v>
      </c>
      <c r="E765" s="483" t="s">
        <v>2643</v>
      </c>
      <c r="F765" s="408">
        <v>5</v>
      </c>
      <c r="G765" s="408">
        <v>5</v>
      </c>
      <c r="H765" s="484" t="s">
        <v>2273</v>
      </c>
      <c r="I765" s="448"/>
      <c r="J765" s="181"/>
    </row>
    <row r="766" spans="1:10" ht="20.25" customHeight="1">
      <c r="A766" s="1187"/>
      <c r="B766" s="1231"/>
      <c r="C766" s="411" t="s">
        <v>2785</v>
      </c>
      <c r="D766" s="411" t="s">
        <v>2786</v>
      </c>
      <c r="E766" s="483" t="s">
        <v>2643</v>
      </c>
      <c r="F766" s="408">
        <v>15</v>
      </c>
      <c r="G766" s="413">
        <v>15</v>
      </c>
      <c r="H766" s="484" t="s">
        <v>2268</v>
      </c>
      <c r="I766" s="448" t="s">
        <v>2787</v>
      </c>
      <c r="J766" s="181"/>
    </row>
    <row r="767" spans="1:10" ht="20.25" customHeight="1">
      <c r="A767" s="1187"/>
      <c r="B767" s="1231"/>
      <c r="C767" s="411" t="s">
        <v>2269</v>
      </c>
      <c r="D767" s="411" t="s">
        <v>2270</v>
      </c>
      <c r="E767" s="483" t="s">
        <v>2643</v>
      </c>
      <c r="F767" s="408">
        <v>38</v>
      </c>
      <c r="G767" s="408">
        <v>38</v>
      </c>
      <c r="H767" s="484" t="s">
        <v>2268</v>
      </c>
      <c r="I767" s="448" t="s">
        <v>2784</v>
      </c>
      <c r="J767" s="181"/>
    </row>
    <row r="768" spans="1:10" ht="20.25" customHeight="1">
      <c r="A768" s="1187"/>
      <c r="B768" s="1231"/>
      <c r="C768" s="411" t="s">
        <v>2465</v>
      </c>
      <c r="D768" s="411" t="s">
        <v>2455</v>
      </c>
      <c r="E768" s="483" t="s">
        <v>2643</v>
      </c>
      <c r="F768" s="408">
        <v>55</v>
      </c>
      <c r="G768" s="413">
        <v>55</v>
      </c>
      <c r="H768" s="484" t="s">
        <v>2273</v>
      </c>
      <c r="I768" s="448"/>
      <c r="J768" s="181"/>
    </row>
    <row r="769" spans="1:10" ht="20.25" customHeight="1">
      <c r="A769" s="1187"/>
      <c r="B769" s="1231"/>
      <c r="C769" s="411" t="s">
        <v>2788</v>
      </c>
      <c r="D769" s="488" t="s">
        <v>2729</v>
      </c>
      <c r="E769" s="483" t="s">
        <v>2643</v>
      </c>
      <c r="F769" s="408">
        <v>25</v>
      </c>
      <c r="G769" s="413">
        <v>25</v>
      </c>
      <c r="H769" s="484" t="s">
        <v>2273</v>
      </c>
      <c r="I769" s="448"/>
      <c r="J769" s="181"/>
    </row>
    <row r="770" spans="1:10" ht="20.25" customHeight="1">
      <c r="A770" s="1187"/>
      <c r="B770" s="1231"/>
      <c r="C770" s="411" t="s">
        <v>2789</v>
      </c>
      <c r="D770" s="488" t="s">
        <v>2790</v>
      </c>
      <c r="E770" s="483" t="s">
        <v>2643</v>
      </c>
      <c r="F770" s="408">
        <v>61</v>
      </c>
      <c r="G770" s="413">
        <v>61</v>
      </c>
      <c r="H770" s="484" t="s">
        <v>2268</v>
      </c>
      <c r="I770" s="448" t="s">
        <v>2784</v>
      </c>
      <c r="J770" s="181"/>
    </row>
    <row r="771" spans="1:10" ht="20.25" customHeight="1">
      <c r="A771" s="1187"/>
      <c r="B771" s="1231"/>
      <c r="C771" s="411" t="s">
        <v>2791</v>
      </c>
      <c r="D771" s="411" t="s">
        <v>2792</v>
      </c>
      <c r="E771" s="483" t="s">
        <v>2643</v>
      </c>
      <c r="F771" s="408">
        <v>18</v>
      </c>
      <c r="G771" s="413">
        <v>18</v>
      </c>
      <c r="H771" s="484" t="s">
        <v>2268</v>
      </c>
      <c r="I771" s="448" t="s">
        <v>2784</v>
      </c>
      <c r="J771" s="181"/>
    </row>
    <row r="772" spans="1:10" ht="20.25" customHeight="1">
      <c r="A772" s="1187"/>
      <c r="B772" s="1231"/>
      <c r="C772" s="411" t="s">
        <v>2793</v>
      </c>
      <c r="D772" s="411" t="s">
        <v>2794</v>
      </c>
      <c r="E772" s="483" t="s">
        <v>2643</v>
      </c>
      <c r="F772" s="408">
        <v>65</v>
      </c>
      <c r="G772" s="408">
        <v>65</v>
      </c>
      <c r="H772" s="484" t="s">
        <v>2273</v>
      </c>
      <c r="I772" s="448"/>
      <c r="J772" s="181"/>
    </row>
    <row r="773" spans="1:10" ht="20.25" customHeight="1">
      <c r="A773" s="1187"/>
      <c r="B773" s="1231"/>
      <c r="C773" s="411" t="s">
        <v>2594</v>
      </c>
      <c r="D773" s="411" t="s">
        <v>2595</v>
      </c>
      <c r="E773" s="483" t="s">
        <v>2643</v>
      </c>
      <c r="F773" s="489"/>
      <c r="G773" s="490"/>
      <c r="H773" s="491"/>
      <c r="I773" s="448" t="s">
        <v>2427</v>
      </c>
      <c r="J773" s="181"/>
    </row>
    <row r="774" spans="1:10" ht="20.25" customHeight="1">
      <c r="A774" s="1187"/>
      <c r="B774" s="1231"/>
      <c r="C774" s="411" t="s">
        <v>2549</v>
      </c>
      <c r="D774" s="488" t="s">
        <v>2550</v>
      </c>
      <c r="E774" s="483" t="s">
        <v>2643</v>
      </c>
      <c r="F774" s="489"/>
      <c r="G774" s="490"/>
      <c r="H774" s="491"/>
      <c r="I774" s="448" t="s">
        <v>2795</v>
      </c>
      <c r="J774" s="181"/>
    </row>
    <row r="775" spans="1:10" ht="20.25" customHeight="1">
      <c r="A775" s="1187"/>
      <c r="B775" s="1231"/>
      <c r="C775" s="411" t="s">
        <v>2444</v>
      </c>
      <c r="D775" s="411" t="s">
        <v>2796</v>
      </c>
      <c r="E775" s="492" t="s">
        <v>2643</v>
      </c>
      <c r="F775" s="489"/>
      <c r="G775" s="490"/>
      <c r="H775" s="491"/>
      <c r="I775" s="505" t="s">
        <v>2770</v>
      </c>
      <c r="J775" s="324"/>
    </row>
    <row r="776" spans="1:10" ht="20.25" customHeight="1">
      <c r="A776" s="1187"/>
      <c r="B776" s="1231"/>
      <c r="C776" s="410" t="s">
        <v>2341</v>
      </c>
      <c r="D776" s="493" t="s">
        <v>2479</v>
      </c>
      <c r="E776" s="494" t="s">
        <v>2279</v>
      </c>
      <c r="F776" s="495">
        <v>8</v>
      </c>
      <c r="G776" s="495">
        <v>8</v>
      </c>
      <c r="H776" s="496" t="s">
        <v>2268</v>
      </c>
      <c r="I776" s="506"/>
      <c r="J776" s="444"/>
    </row>
    <row r="777" spans="1:10" ht="20.25" customHeight="1">
      <c r="A777" s="1188"/>
      <c r="B777" s="1232"/>
      <c r="C777" s="497" t="s">
        <v>2289</v>
      </c>
      <c r="D777" s="498" t="s">
        <v>2290</v>
      </c>
      <c r="E777" s="499" t="s">
        <v>2279</v>
      </c>
      <c r="F777" s="500">
        <v>5</v>
      </c>
      <c r="G777" s="501">
        <v>5</v>
      </c>
      <c r="H777" s="502" t="s">
        <v>2268</v>
      </c>
      <c r="I777" s="507"/>
      <c r="J777" s="288"/>
    </row>
    <row r="778" spans="1:10" ht="20.25" customHeight="1">
      <c r="A778" s="1186" t="s">
        <v>2780</v>
      </c>
      <c r="B778" s="1230" t="s">
        <v>690</v>
      </c>
      <c r="C778" s="1157" t="s">
        <v>2265</v>
      </c>
      <c r="D778" s="1157" t="s">
        <v>2266</v>
      </c>
      <c r="E778" s="481" t="s">
        <v>2643</v>
      </c>
      <c r="F778" s="403">
        <v>71</v>
      </c>
      <c r="G778" s="403">
        <v>71</v>
      </c>
      <c r="H778" s="482" t="s">
        <v>1295</v>
      </c>
      <c r="I778" s="1280" t="s">
        <v>2781</v>
      </c>
      <c r="J778" s="441"/>
    </row>
    <row r="779" spans="1:10" ht="20.25" customHeight="1">
      <c r="A779" s="1187"/>
      <c r="B779" s="1231"/>
      <c r="C779" s="1158"/>
      <c r="D779" s="1158"/>
      <c r="E779" s="483" t="s">
        <v>2643</v>
      </c>
      <c r="F779" s="408">
        <v>26</v>
      </c>
      <c r="G779" s="408">
        <v>26</v>
      </c>
      <c r="H779" s="484" t="s">
        <v>1294</v>
      </c>
      <c r="I779" s="1281"/>
      <c r="J779" s="234"/>
    </row>
    <row r="780" spans="1:10" ht="20.25" customHeight="1">
      <c r="A780" s="1187"/>
      <c r="B780" s="1231"/>
      <c r="C780" s="411" t="s">
        <v>2271</v>
      </c>
      <c r="D780" s="411" t="s">
        <v>2272</v>
      </c>
      <c r="E780" s="483" t="s">
        <v>2643</v>
      </c>
      <c r="F780" s="408">
        <v>81.5</v>
      </c>
      <c r="G780" s="413">
        <v>81.5</v>
      </c>
      <c r="H780" s="484" t="s">
        <v>2273</v>
      </c>
      <c r="I780" s="448"/>
      <c r="J780" s="181"/>
    </row>
    <row r="781" spans="1:10" ht="20.25" customHeight="1">
      <c r="A781" s="1187"/>
      <c r="B781" s="1231"/>
      <c r="C781" s="411" t="s">
        <v>2782</v>
      </c>
      <c r="D781" s="411" t="s">
        <v>2783</v>
      </c>
      <c r="E781" s="483" t="s">
        <v>2643</v>
      </c>
      <c r="F781" s="408">
        <v>3.96</v>
      </c>
      <c r="G781" s="408">
        <v>3.96</v>
      </c>
      <c r="H781" s="484" t="s">
        <v>1295</v>
      </c>
      <c r="I781" s="448" t="s">
        <v>2784</v>
      </c>
      <c r="J781" s="181"/>
    </row>
    <row r="782" spans="1:10" ht="20.25" customHeight="1">
      <c r="A782" s="1187"/>
      <c r="B782" s="1231"/>
      <c r="C782" s="411" t="s">
        <v>2769</v>
      </c>
      <c r="D782" s="411" t="s">
        <v>2453</v>
      </c>
      <c r="E782" s="483" t="s">
        <v>2643</v>
      </c>
      <c r="F782" s="408">
        <v>53</v>
      </c>
      <c r="G782" s="413">
        <v>53</v>
      </c>
      <c r="H782" s="484" t="s">
        <v>2273</v>
      </c>
      <c r="I782" s="448"/>
      <c r="J782" s="181"/>
    </row>
    <row r="783" spans="1:10" ht="20.25" customHeight="1">
      <c r="A783" s="1187"/>
      <c r="B783" s="1231"/>
      <c r="C783" s="411" t="s">
        <v>2648</v>
      </c>
      <c r="D783" s="411" t="s">
        <v>2649</v>
      </c>
      <c r="E783" s="483" t="s">
        <v>2643</v>
      </c>
      <c r="F783" s="408">
        <v>5</v>
      </c>
      <c r="G783" s="408">
        <v>5</v>
      </c>
      <c r="H783" s="484" t="s">
        <v>2273</v>
      </c>
      <c r="I783" s="448"/>
      <c r="J783" s="181"/>
    </row>
    <row r="784" spans="1:10" ht="20.25" customHeight="1">
      <c r="A784" s="1187"/>
      <c r="B784" s="1231"/>
      <c r="C784" s="411" t="s">
        <v>2785</v>
      </c>
      <c r="D784" s="411" t="s">
        <v>2786</v>
      </c>
      <c r="E784" s="483" t="s">
        <v>2643</v>
      </c>
      <c r="F784" s="408">
        <v>15</v>
      </c>
      <c r="G784" s="413">
        <v>15</v>
      </c>
      <c r="H784" s="484" t="s">
        <v>2268</v>
      </c>
      <c r="I784" s="448" t="s">
        <v>2787</v>
      </c>
      <c r="J784" s="181"/>
    </row>
    <row r="785" spans="1:10" ht="20.25" customHeight="1">
      <c r="A785" s="1187"/>
      <c r="B785" s="1231"/>
      <c r="C785" s="411" t="s">
        <v>2269</v>
      </c>
      <c r="D785" s="411" t="s">
        <v>2270</v>
      </c>
      <c r="E785" s="483" t="s">
        <v>2643</v>
      </c>
      <c r="F785" s="408">
        <v>38</v>
      </c>
      <c r="G785" s="408">
        <v>38</v>
      </c>
      <c r="H785" s="484" t="s">
        <v>2268</v>
      </c>
      <c r="I785" s="448" t="s">
        <v>2784</v>
      </c>
      <c r="J785" s="181"/>
    </row>
    <row r="786" spans="1:10" ht="20.25" customHeight="1">
      <c r="A786" s="1187"/>
      <c r="B786" s="1231"/>
      <c r="C786" s="411" t="s">
        <v>2465</v>
      </c>
      <c r="D786" s="411" t="s">
        <v>2455</v>
      </c>
      <c r="E786" s="483" t="s">
        <v>2643</v>
      </c>
      <c r="F786" s="408">
        <v>55</v>
      </c>
      <c r="G786" s="413">
        <v>55</v>
      </c>
      <c r="H786" s="484" t="s">
        <v>2273</v>
      </c>
      <c r="I786" s="448"/>
      <c r="J786" s="181"/>
    </row>
    <row r="787" spans="1:10" ht="20.25" customHeight="1">
      <c r="A787" s="1187"/>
      <c r="B787" s="1231"/>
      <c r="C787" s="411" t="s">
        <v>2788</v>
      </c>
      <c r="D787" s="488" t="s">
        <v>2729</v>
      </c>
      <c r="E787" s="483" t="s">
        <v>2643</v>
      </c>
      <c r="F787" s="408">
        <v>15</v>
      </c>
      <c r="G787" s="413">
        <v>15</v>
      </c>
      <c r="H787" s="484" t="s">
        <v>2273</v>
      </c>
      <c r="I787" s="448"/>
      <c r="J787" s="181"/>
    </row>
    <row r="788" spans="1:10" ht="20.25" customHeight="1">
      <c r="A788" s="1187"/>
      <c r="B788" s="1231"/>
      <c r="C788" s="411" t="s">
        <v>2789</v>
      </c>
      <c r="D788" s="488" t="s">
        <v>2790</v>
      </c>
      <c r="E788" s="483" t="s">
        <v>2643</v>
      </c>
      <c r="F788" s="408">
        <v>61</v>
      </c>
      <c r="G788" s="413">
        <v>61</v>
      </c>
      <c r="H788" s="484" t="s">
        <v>2268</v>
      </c>
      <c r="I788" s="448" t="s">
        <v>2784</v>
      </c>
      <c r="J788" s="181"/>
    </row>
    <row r="789" spans="1:10" ht="20.25" customHeight="1">
      <c r="A789" s="1187"/>
      <c r="B789" s="1231"/>
      <c r="C789" s="411" t="s">
        <v>2791</v>
      </c>
      <c r="D789" s="411" t="s">
        <v>2792</v>
      </c>
      <c r="E789" s="483" t="s">
        <v>2643</v>
      </c>
      <c r="F789" s="408">
        <v>18</v>
      </c>
      <c r="G789" s="413">
        <v>18</v>
      </c>
      <c r="H789" s="484" t="s">
        <v>2268</v>
      </c>
      <c r="I789" s="448" t="s">
        <v>2784</v>
      </c>
      <c r="J789" s="181"/>
    </row>
    <row r="790" spans="1:10" ht="20.25" customHeight="1">
      <c r="A790" s="1187"/>
      <c r="B790" s="1231"/>
      <c r="C790" s="411" t="s">
        <v>2793</v>
      </c>
      <c r="D790" s="411" t="s">
        <v>2794</v>
      </c>
      <c r="E790" s="483" t="s">
        <v>2643</v>
      </c>
      <c r="F790" s="408">
        <v>65</v>
      </c>
      <c r="G790" s="408">
        <v>65</v>
      </c>
      <c r="H790" s="484" t="s">
        <v>2273</v>
      </c>
      <c r="I790" s="448"/>
      <c r="J790" s="181"/>
    </row>
    <row r="791" spans="1:10" ht="20.25" customHeight="1">
      <c r="A791" s="1187"/>
      <c r="B791" s="1231"/>
      <c r="C791" s="411" t="s">
        <v>2594</v>
      </c>
      <c r="D791" s="411" t="s">
        <v>2595</v>
      </c>
      <c r="E791" s="483" t="s">
        <v>2643</v>
      </c>
      <c r="F791" s="489"/>
      <c r="G791" s="490"/>
      <c r="H791" s="491"/>
      <c r="I791" s="448" t="s">
        <v>2427</v>
      </c>
      <c r="J791" s="181"/>
    </row>
    <row r="792" spans="1:10" ht="20.25" customHeight="1">
      <c r="A792" s="1187"/>
      <c r="B792" s="1231"/>
      <c r="C792" s="411" t="s">
        <v>2549</v>
      </c>
      <c r="D792" s="488" t="s">
        <v>2550</v>
      </c>
      <c r="E792" s="483" t="s">
        <v>2643</v>
      </c>
      <c r="F792" s="489"/>
      <c r="G792" s="490"/>
      <c r="H792" s="491"/>
      <c r="I792" s="448" t="s">
        <v>2795</v>
      </c>
      <c r="J792" s="181"/>
    </row>
    <row r="793" spans="1:10" ht="20.25" customHeight="1">
      <c r="A793" s="1187"/>
      <c r="B793" s="1231"/>
      <c r="C793" s="411" t="s">
        <v>2444</v>
      </c>
      <c r="D793" s="411" t="s">
        <v>2796</v>
      </c>
      <c r="E793" s="492" t="s">
        <v>2643</v>
      </c>
      <c r="F793" s="489"/>
      <c r="G793" s="490"/>
      <c r="H793" s="491"/>
      <c r="I793" s="505" t="s">
        <v>2770</v>
      </c>
      <c r="J793" s="324"/>
    </row>
    <row r="794" spans="1:10" ht="20.25" customHeight="1">
      <c r="A794" s="1187"/>
      <c r="B794" s="1231"/>
      <c r="C794" s="410" t="s">
        <v>2341</v>
      </c>
      <c r="D794" s="493" t="s">
        <v>2479</v>
      </c>
      <c r="E794" s="494" t="s">
        <v>2279</v>
      </c>
      <c r="F794" s="495">
        <v>8</v>
      </c>
      <c r="G794" s="495">
        <v>8</v>
      </c>
      <c r="H794" s="496" t="s">
        <v>2268</v>
      </c>
      <c r="I794" s="506"/>
      <c r="J794" s="444"/>
    </row>
    <row r="795" spans="1:10" ht="20.25" customHeight="1">
      <c r="A795" s="1188"/>
      <c r="B795" s="1232"/>
      <c r="C795" s="497" t="s">
        <v>2289</v>
      </c>
      <c r="D795" s="498" t="s">
        <v>2290</v>
      </c>
      <c r="E795" s="499" t="s">
        <v>2279</v>
      </c>
      <c r="F795" s="500">
        <v>5</v>
      </c>
      <c r="G795" s="501">
        <v>5</v>
      </c>
      <c r="H795" s="502" t="s">
        <v>2268</v>
      </c>
      <c r="I795" s="507"/>
      <c r="J795" s="288"/>
    </row>
    <row r="796" spans="1:10" ht="20.25" customHeight="1">
      <c r="A796" s="1186" t="s">
        <v>2797</v>
      </c>
      <c r="B796" s="1224" t="s">
        <v>729</v>
      </c>
      <c r="C796" s="458" t="s">
        <v>2798</v>
      </c>
      <c r="D796" s="458" t="s">
        <v>2799</v>
      </c>
      <c r="E796" s="428" t="s">
        <v>2643</v>
      </c>
      <c r="F796" s="429">
        <v>50</v>
      </c>
      <c r="G796" s="457">
        <v>50</v>
      </c>
      <c r="H796" s="430" t="s">
        <v>2273</v>
      </c>
      <c r="I796" s="178"/>
      <c r="J796" s="179"/>
    </row>
    <row r="797" spans="1:10" ht="20.25" customHeight="1">
      <c r="A797" s="1187"/>
      <c r="B797" s="1225"/>
      <c r="C797" s="419" t="s">
        <v>2800</v>
      </c>
      <c r="D797" s="419" t="s">
        <v>2377</v>
      </c>
      <c r="E797" s="433" t="s">
        <v>2643</v>
      </c>
      <c r="F797" s="434">
        <v>165</v>
      </c>
      <c r="G797" s="417">
        <v>155</v>
      </c>
      <c r="H797" s="435" t="s">
        <v>1295</v>
      </c>
      <c r="I797" s="508" t="s">
        <v>2801</v>
      </c>
      <c r="J797" s="509"/>
    </row>
    <row r="798" spans="1:10" ht="20.25" customHeight="1">
      <c r="A798" s="1187"/>
      <c r="B798" s="1225"/>
      <c r="C798" s="414" t="s">
        <v>2265</v>
      </c>
      <c r="D798" s="414" t="s">
        <v>2266</v>
      </c>
      <c r="E798" s="433" t="s">
        <v>2643</v>
      </c>
      <c r="F798" s="434">
        <v>25</v>
      </c>
      <c r="G798" s="417">
        <v>25</v>
      </c>
      <c r="H798" s="435" t="s">
        <v>2268</v>
      </c>
      <c r="I798" s="180" t="s">
        <v>2802</v>
      </c>
      <c r="J798" s="181"/>
    </row>
    <row r="799" spans="1:10" ht="20.25" customHeight="1">
      <c r="A799" s="1187"/>
      <c r="B799" s="1225"/>
      <c r="C799" s="419" t="s">
        <v>2803</v>
      </c>
      <c r="D799" s="419" t="s">
        <v>2804</v>
      </c>
      <c r="E799" s="433" t="s">
        <v>2643</v>
      </c>
      <c r="F799" s="434">
        <v>55</v>
      </c>
      <c r="G799" s="417">
        <v>50</v>
      </c>
      <c r="H799" s="435" t="s">
        <v>1295</v>
      </c>
      <c r="I799" s="508" t="s">
        <v>2801</v>
      </c>
      <c r="J799" s="509"/>
    </row>
    <row r="800" spans="1:10" ht="20.25" customHeight="1">
      <c r="A800" s="1187"/>
      <c r="B800" s="1225"/>
      <c r="C800" s="414" t="s">
        <v>2805</v>
      </c>
      <c r="D800" s="414" t="s">
        <v>2310</v>
      </c>
      <c r="E800" s="433" t="s">
        <v>2643</v>
      </c>
      <c r="F800" s="434">
        <v>95</v>
      </c>
      <c r="G800" s="417">
        <v>90</v>
      </c>
      <c r="H800" s="435" t="s">
        <v>2273</v>
      </c>
      <c r="I800" s="180"/>
      <c r="J800" s="181"/>
    </row>
    <row r="801" spans="1:10" ht="20.25" customHeight="1">
      <c r="A801" s="1187"/>
      <c r="B801" s="1225"/>
      <c r="C801" s="414" t="s">
        <v>2806</v>
      </c>
      <c r="D801" s="414" t="s">
        <v>2807</v>
      </c>
      <c r="E801" s="433" t="s">
        <v>2643</v>
      </c>
      <c r="F801" s="434">
        <v>55</v>
      </c>
      <c r="G801" s="417">
        <v>35</v>
      </c>
      <c r="H801" s="435" t="s">
        <v>2273</v>
      </c>
      <c r="I801" s="180"/>
      <c r="J801" s="181"/>
    </row>
    <row r="802" spans="1:10" ht="20.25" customHeight="1">
      <c r="A802" s="1187"/>
      <c r="B802" s="1225"/>
      <c r="C802" s="414" t="s">
        <v>2808</v>
      </c>
      <c r="D802" s="414" t="s">
        <v>2401</v>
      </c>
      <c r="E802" s="433" t="s">
        <v>2643</v>
      </c>
      <c r="F802" s="434">
        <v>85</v>
      </c>
      <c r="G802" s="417">
        <v>85</v>
      </c>
      <c r="H802" s="435" t="s">
        <v>2273</v>
      </c>
      <c r="I802" s="180"/>
      <c r="J802" s="181"/>
    </row>
    <row r="803" spans="1:10" ht="20.25" customHeight="1">
      <c r="A803" s="1187"/>
      <c r="B803" s="1225"/>
      <c r="C803" s="414" t="s">
        <v>2809</v>
      </c>
      <c r="D803" s="414" t="s">
        <v>2810</v>
      </c>
      <c r="E803" s="433" t="s">
        <v>2279</v>
      </c>
      <c r="F803" s="434">
        <v>20</v>
      </c>
      <c r="G803" s="417">
        <v>20</v>
      </c>
      <c r="H803" s="435" t="s">
        <v>2268</v>
      </c>
      <c r="I803" s="180"/>
      <c r="J803" s="181"/>
    </row>
    <row r="804" spans="1:10" ht="20.25" customHeight="1">
      <c r="A804" s="1187"/>
      <c r="B804" s="1225"/>
      <c r="C804" s="414" t="s">
        <v>2594</v>
      </c>
      <c r="D804" s="419" t="s">
        <v>2595</v>
      </c>
      <c r="E804" s="143" t="s">
        <v>2643</v>
      </c>
      <c r="F804" s="221"/>
      <c r="G804" s="145"/>
      <c r="H804" s="218"/>
      <c r="I804" s="180" t="s">
        <v>2427</v>
      </c>
      <c r="J804" s="181"/>
    </row>
    <row r="805" spans="1:10" ht="20.25" customHeight="1">
      <c r="A805" s="1187"/>
      <c r="B805" s="1225"/>
      <c r="C805" s="414" t="s">
        <v>2811</v>
      </c>
      <c r="D805" s="414" t="s">
        <v>2812</v>
      </c>
      <c r="E805" s="433" t="s">
        <v>2643</v>
      </c>
      <c r="F805" s="105">
        <v>15</v>
      </c>
      <c r="G805" s="108">
        <v>15</v>
      </c>
      <c r="H805" s="109" t="s">
        <v>2813</v>
      </c>
      <c r="I805" s="508" t="s">
        <v>2814</v>
      </c>
      <c r="J805" s="509"/>
    </row>
    <row r="806" spans="1:10" ht="20.25" customHeight="1">
      <c r="A806" s="1187"/>
      <c r="B806" s="1225"/>
      <c r="C806" s="419" t="s">
        <v>2341</v>
      </c>
      <c r="D806" s="420" t="s">
        <v>2479</v>
      </c>
      <c r="E806" s="421" t="s">
        <v>2279</v>
      </c>
      <c r="F806" s="422">
        <v>8</v>
      </c>
      <c r="G806" s="422">
        <v>8</v>
      </c>
      <c r="H806" s="423" t="s">
        <v>2268</v>
      </c>
      <c r="I806" s="510"/>
      <c r="J806" s="511"/>
    </row>
    <row r="807" spans="1:10" ht="20.25" customHeight="1">
      <c r="A807" s="1188"/>
      <c r="B807" s="1226"/>
      <c r="C807" s="222" t="s">
        <v>2289</v>
      </c>
      <c r="D807" s="223" t="s">
        <v>2290</v>
      </c>
      <c r="E807" s="216" t="s">
        <v>2279</v>
      </c>
      <c r="F807" s="118">
        <v>5</v>
      </c>
      <c r="G807" s="119">
        <v>5</v>
      </c>
      <c r="H807" s="242" t="s">
        <v>2268</v>
      </c>
      <c r="I807" s="287"/>
      <c r="J807" s="288"/>
    </row>
    <row r="808" spans="1:10" ht="20.25" customHeight="1">
      <c r="A808" s="1186" t="s">
        <v>2780</v>
      </c>
      <c r="B808" s="1224" t="s">
        <v>2815</v>
      </c>
      <c r="C808" s="458" t="s">
        <v>2816</v>
      </c>
      <c r="D808" s="458" t="s">
        <v>2817</v>
      </c>
      <c r="E808" s="428" t="s">
        <v>2643</v>
      </c>
      <c r="F808" s="429">
        <v>145</v>
      </c>
      <c r="G808" s="429">
        <v>145</v>
      </c>
      <c r="H808" s="430" t="s">
        <v>2273</v>
      </c>
      <c r="I808" s="178"/>
      <c r="J808" s="179"/>
    </row>
    <row r="809" spans="1:10" ht="20.25" customHeight="1">
      <c r="A809" s="1187"/>
      <c r="B809" s="1225"/>
      <c r="C809" s="1154" t="s">
        <v>2265</v>
      </c>
      <c r="D809" s="1154" t="s">
        <v>2266</v>
      </c>
      <c r="E809" s="433" t="s">
        <v>2643</v>
      </c>
      <c r="F809" s="434">
        <v>155</v>
      </c>
      <c r="G809" s="434">
        <v>155</v>
      </c>
      <c r="H809" s="435" t="s">
        <v>1295</v>
      </c>
      <c r="I809" s="1282" t="s">
        <v>2818</v>
      </c>
      <c r="J809" s="233"/>
    </row>
    <row r="810" spans="1:10" ht="20.25" customHeight="1">
      <c r="A810" s="1187"/>
      <c r="B810" s="1225"/>
      <c r="C810" s="1153"/>
      <c r="D810" s="1153"/>
      <c r="E810" s="433" t="s">
        <v>2643</v>
      </c>
      <c r="F810" s="434">
        <v>55</v>
      </c>
      <c r="G810" s="434">
        <v>55</v>
      </c>
      <c r="H810" s="435" t="s">
        <v>1294</v>
      </c>
      <c r="I810" s="1273"/>
      <c r="J810" s="234"/>
    </row>
    <row r="811" spans="1:10" ht="20.25" customHeight="1">
      <c r="A811" s="1187"/>
      <c r="B811" s="1225"/>
      <c r="C811" s="414" t="s">
        <v>2648</v>
      </c>
      <c r="D811" s="414" t="s">
        <v>2649</v>
      </c>
      <c r="E811" s="433" t="s">
        <v>2643</v>
      </c>
      <c r="F811" s="434">
        <v>8</v>
      </c>
      <c r="G811" s="417">
        <v>8</v>
      </c>
      <c r="H811" s="435" t="s">
        <v>2273</v>
      </c>
      <c r="I811" s="180"/>
      <c r="J811" s="181"/>
    </row>
    <row r="812" spans="1:10" ht="20.25" customHeight="1">
      <c r="A812" s="1187"/>
      <c r="B812" s="1225"/>
      <c r="C812" s="414" t="s">
        <v>2513</v>
      </c>
      <c r="D812" s="414" t="s">
        <v>2690</v>
      </c>
      <c r="E812" s="433" t="s">
        <v>2643</v>
      </c>
      <c r="F812" s="434">
        <v>50</v>
      </c>
      <c r="G812" s="417">
        <v>45</v>
      </c>
      <c r="H812" s="435" t="s">
        <v>2268</v>
      </c>
      <c r="I812" s="180"/>
      <c r="J812" s="181"/>
    </row>
    <row r="813" spans="1:10" ht="20.25" customHeight="1">
      <c r="A813" s="1187"/>
      <c r="B813" s="1225"/>
      <c r="C813" s="414" t="s">
        <v>2819</v>
      </c>
      <c r="D813" s="414" t="s">
        <v>2266</v>
      </c>
      <c r="E813" s="433" t="s">
        <v>2643</v>
      </c>
      <c r="F813" s="434">
        <v>1.5</v>
      </c>
      <c r="G813" s="434">
        <v>1.5</v>
      </c>
      <c r="H813" s="435" t="s">
        <v>1295</v>
      </c>
      <c r="I813" s="180" t="s">
        <v>2820</v>
      </c>
      <c r="J813" s="181"/>
    </row>
    <row r="814" spans="1:10" ht="20.25" customHeight="1">
      <c r="A814" s="1187"/>
      <c r="B814" s="1225"/>
      <c r="C814" s="414" t="s">
        <v>2594</v>
      </c>
      <c r="D814" s="414" t="s">
        <v>2392</v>
      </c>
      <c r="E814" s="433" t="s">
        <v>2643</v>
      </c>
      <c r="F814" s="434">
        <v>40</v>
      </c>
      <c r="G814" s="417">
        <v>40</v>
      </c>
      <c r="H814" s="435" t="s">
        <v>2268</v>
      </c>
      <c r="I814" s="180"/>
      <c r="J814" s="181"/>
    </row>
    <row r="815" spans="1:10" ht="20.25" customHeight="1">
      <c r="A815" s="1187"/>
      <c r="B815" s="1225"/>
      <c r="C815" s="419" t="s">
        <v>2341</v>
      </c>
      <c r="D815" s="420" t="s">
        <v>2479</v>
      </c>
      <c r="E815" s="421" t="s">
        <v>2279</v>
      </c>
      <c r="F815" s="422">
        <v>8</v>
      </c>
      <c r="G815" s="422">
        <v>8</v>
      </c>
      <c r="H815" s="423" t="s">
        <v>2268</v>
      </c>
      <c r="I815" s="232"/>
      <c r="J815" s="233"/>
    </row>
    <row r="816" spans="1:10" ht="20.25" customHeight="1">
      <c r="A816" s="1188"/>
      <c r="B816" s="1226"/>
      <c r="C816" s="222" t="s">
        <v>2289</v>
      </c>
      <c r="D816" s="223" t="s">
        <v>2290</v>
      </c>
      <c r="E816" s="216" t="s">
        <v>2279</v>
      </c>
      <c r="F816" s="118">
        <v>5</v>
      </c>
      <c r="G816" s="119">
        <v>5</v>
      </c>
      <c r="H816" s="242" t="s">
        <v>2268</v>
      </c>
      <c r="I816" s="287"/>
      <c r="J816" s="288"/>
    </row>
    <row r="817" spans="1:10" ht="20.25" customHeight="1">
      <c r="A817" s="1186" t="s">
        <v>2780</v>
      </c>
      <c r="B817" s="1224" t="s">
        <v>760</v>
      </c>
      <c r="C817" s="458" t="s">
        <v>2271</v>
      </c>
      <c r="D817" s="458" t="s">
        <v>2272</v>
      </c>
      <c r="E817" s="428" t="s">
        <v>2279</v>
      </c>
      <c r="F817" s="429">
        <v>44</v>
      </c>
      <c r="G817" s="457">
        <v>44</v>
      </c>
      <c r="H817" s="430" t="s">
        <v>2273</v>
      </c>
      <c r="I817" s="178"/>
      <c r="J817" s="179"/>
    </row>
    <row r="818" spans="1:10" ht="20.25" customHeight="1">
      <c r="A818" s="1187"/>
      <c r="B818" s="1225"/>
      <c r="C818" s="414" t="s">
        <v>2309</v>
      </c>
      <c r="D818" s="414" t="s">
        <v>2310</v>
      </c>
      <c r="E818" s="433" t="s">
        <v>2279</v>
      </c>
      <c r="F818" s="434">
        <v>20</v>
      </c>
      <c r="G818" s="417">
        <v>20</v>
      </c>
      <c r="H818" s="435" t="s">
        <v>2273</v>
      </c>
      <c r="I818" s="180"/>
      <c r="J818" s="181"/>
    </row>
    <row r="819" spans="1:10" ht="20.25" customHeight="1">
      <c r="A819" s="1187"/>
      <c r="B819" s="1225"/>
      <c r="C819" s="414" t="s">
        <v>2282</v>
      </c>
      <c r="D819" s="414" t="s">
        <v>2283</v>
      </c>
      <c r="E819" s="433" t="s">
        <v>2279</v>
      </c>
      <c r="F819" s="434">
        <v>11</v>
      </c>
      <c r="G819" s="417">
        <v>11</v>
      </c>
      <c r="H819" s="435" t="s">
        <v>2273</v>
      </c>
      <c r="I819" s="180"/>
      <c r="J819" s="181"/>
    </row>
    <row r="820" spans="1:10" ht="20.25" customHeight="1">
      <c r="A820" s="1187"/>
      <c r="B820" s="1225"/>
      <c r="C820" s="414" t="s">
        <v>2376</v>
      </c>
      <c r="D820" s="414" t="s">
        <v>2377</v>
      </c>
      <c r="E820" s="433" t="s">
        <v>2279</v>
      </c>
      <c r="F820" s="434">
        <v>20</v>
      </c>
      <c r="G820" s="417">
        <v>20</v>
      </c>
      <c r="H820" s="435" t="s">
        <v>2268</v>
      </c>
      <c r="I820" s="180" t="s">
        <v>2821</v>
      </c>
      <c r="J820" s="181"/>
    </row>
    <row r="821" spans="1:10" ht="20.25" customHeight="1">
      <c r="A821" s="1187"/>
      <c r="B821" s="1225"/>
      <c r="C821" s="414" t="s">
        <v>2822</v>
      </c>
      <c r="D821" s="414" t="s">
        <v>2719</v>
      </c>
      <c r="E821" s="433" t="s">
        <v>2279</v>
      </c>
      <c r="F821" s="434">
        <v>65</v>
      </c>
      <c r="G821" s="417">
        <v>65</v>
      </c>
      <c r="H821" s="435" t="s">
        <v>2268</v>
      </c>
      <c r="I821" s="180"/>
      <c r="J821" s="181"/>
    </row>
    <row r="822" spans="1:10" ht="20.25" customHeight="1">
      <c r="A822" s="1187"/>
      <c r="B822" s="1225"/>
      <c r="C822" s="414" t="s">
        <v>2823</v>
      </c>
      <c r="D822" s="414" t="s">
        <v>2824</v>
      </c>
      <c r="E822" s="433" t="s">
        <v>2279</v>
      </c>
      <c r="F822" s="434">
        <v>2.5</v>
      </c>
      <c r="G822" s="434">
        <v>2.5</v>
      </c>
      <c r="H822" s="435" t="s">
        <v>2273</v>
      </c>
      <c r="I822" s="180"/>
      <c r="J822" s="181"/>
    </row>
    <row r="823" spans="1:10" ht="20.25" customHeight="1">
      <c r="A823" s="1187"/>
      <c r="B823" s="1225"/>
      <c r="C823" s="414" t="s">
        <v>2825</v>
      </c>
      <c r="D823" s="414" t="s">
        <v>2796</v>
      </c>
      <c r="E823" s="433" t="s">
        <v>2279</v>
      </c>
      <c r="F823" s="105"/>
      <c r="G823" s="108"/>
      <c r="H823" s="109"/>
      <c r="I823" s="180" t="s">
        <v>2826</v>
      </c>
      <c r="J823" s="181"/>
    </row>
    <row r="824" spans="1:10" ht="20.25" customHeight="1">
      <c r="A824" s="1187"/>
      <c r="B824" s="1225"/>
      <c r="C824" s="414" t="s">
        <v>2594</v>
      </c>
      <c r="D824" s="414" t="s">
        <v>2595</v>
      </c>
      <c r="E824" s="107" t="s">
        <v>2279</v>
      </c>
      <c r="F824" s="105"/>
      <c r="G824" s="108"/>
      <c r="H824" s="109"/>
      <c r="I824" s="180" t="s">
        <v>2427</v>
      </c>
      <c r="J824" s="181"/>
    </row>
    <row r="825" spans="1:10" ht="20.25" customHeight="1">
      <c r="A825" s="1187"/>
      <c r="B825" s="1225"/>
      <c r="C825" s="419" t="s">
        <v>2341</v>
      </c>
      <c r="D825" s="420" t="s">
        <v>2479</v>
      </c>
      <c r="E825" s="421" t="s">
        <v>2279</v>
      </c>
      <c r="F825" s="422">
        <v>8</v>
      </c>
      <c r="G825" s="422">
        <v>8</v>
      </c>
      <c r="H825" s="423" t="s">
        <v>2268</v>
      </c>
      <c r="I825" s="232"/>
      <c r="J825" s="233"/>
    </row>
    <row r="826" spans="1:10" ht="20.25" customHeight="1">
      <c r="A826" s="1188"/>
      <c r="B826" s="1226"/>
      <c r="C826" s="222" t="s">
        <v>2289</v>
      </c>
      <c r="D826" s="223" t="s">
        <v>2290</v>
      </c>
      <c r="E826" s="216" t="s">
        <v>2279</v>
      </c>
      <c r="F826" s="118">
        <v>5</v>
      </c>
      <c r="G826" s="119">
        <v>5</v>
      </c>
      <c r="H826" s="242" t="s">
        <v>2268</v>
      </c>
      <c r="I826" s="287"/>
      <c r="J826" s="288"/>
    </row>
    <row r="827" spans="1:10" ht="20.25" customHeight="1">
      <c r="A827" s="1186" t="s">
        <v>2780</v>
      </c>
      <c r="B827" s="1224" t="s">
        <v>758</v>
      </c>
      <c r="C827" s="459" t="s">
        <v>2265</v>
      </c>
      <c r="D827" s="459" t="s">
        <v>2266</v>
      </c>
      <c r="E827" s="473" t="s">
        <v>2279</v>
      </c>
      <c r="F827" s="474">
        <v>25</v>
      </c>
      <c r="G827" s="475">
        <v>25</v>
      </c>
      <c r="H827" s="476" t="s">
        <v>1295</v>
      </c>
      <c r="I827" s="229" t="s">
        <v>2827</v>
      </c>
      <c r="J827" s="179"/>
    </row>
    <row r="828" spans="1:10" ht="20.25" customHeight="1">
      <c r="A828" s="1187"/>
      <c r="B828" s="1225"/>
      <c r="C828" s="503" t="s">
        <v>2828</v>
      </c>
      <c r="D828" s="504" t="s">
        <v>2829</v>
      </c>
      <c r="E828" s="473" t="s">
        <v>2279</v>
      </c>
      <c r="F828" s="474">
        <v>2.5</v>
      </c>
      <c r="G828" s="475">
        <v>2.5</v>
      </c>
      <c r="H828" s="476" t="s">
        <v>2268</v>
      </c>
      <c r="I828" s="180" t="s">
        <v>2710</v>
      </c>
      <c r="J828" s="181"/>
    </row>
    <row r="829" spans="1:10" ht="20.25" customHeight="1">
      <c r="A829" s="1187"/>
      <c r="B829" s="1225"/>
      <c r="C829" s="1250" t="s">
        <v>2830</v>
      </c>
      <c r="D829" s="1269" t="s">
        <v>2550</v>
      </c>
      <c r="E829" s="433" t="s">
        <v>2279</v>
      </c>
      <c r="F829" s="434">
        <v>12</v>
      </c>
      <c r="G829" s="434">
        <v>12</v>
      </c>
      <c r="H829" s="435" t="s">
        <v>2268</v>
      </c>
      <c r="I829" s="180" t="s">
        <v>2831</v>
      </c>
      <c r="J829" s="181"/>
    </row>
    <row r="830" spans="1:10" ht="20.25" customHeight="1">
      <c r="A830" s="1187"/>
      <c r="B830" s="1225"/>
      <c r="C830" s="1251"/>
      <c r="D830" s="1270"/>
      <c r="E830" s="433" t="s">
        <v>2279</v>
      </c>
      <c r="F830" s="434">
        <v>10</v>
      </c>
      <c r="G830" s="434">
        <v>10</v>
      </c>
      <c r="H830" s="435" t="s">
        <v>2268</v>
      </c>
      <c r="I830" s="180" t="s">
        <v>2832</v>
      </c>
      <c r="J830" s="181"/>
    </row>
    <row r="831" spans="1:10" ht="20.25" customHeight="1">
      <c r="A831" s="1187"/>
      <c r="B831" s="1225"/>
      <c r="C831" s="1156"/>
      <c r="D831" s="1271"/>
      <c r="E831" s="433" t="s">
        <v>2279</v>
      </c>
      <c r="F831" s="434">
        <v>9</v>
      </c>
      <c r="G831" s="434">
        <v>9</v>
      </c>
      <c r="H831" s="435" t="s">
        <v>2268</v>
      </c>
      <c r="I831" s="180" t="s">
        <v>2833</v>
      </c>
      <c r="J831" s="181"/>
    </row>
    <row r="832" spans="1:10" ht="20.25" customHeight="1">
      <c r="A832" s="1187"/>
      <c r="B832" s="1225"/>
      <c r="C832" s="414" t="s">
        <v>2834</v>
      </c>
      <c r="D832" s="414" t="s">
        <v>2835</v>
      </c>
      <c r="E832" s="433" t="s">
        <v>2279</v>
      </c>
      <c r="F832" s="434">
        <v>12</v>
      </c>
      <c r="G832" s="417">
        <v>12</v>
      </c>
      <c r="H832" s="435" t="s">
        <v>2273</v>
      </c>
      <c r="I832" s="180"/>
      <c r="J832" s="181"/>
    </row>
    <row r="833" spans="1:10" ht="20.25" customHeight="1">
      <c r="A833" s="1187"/>
      <c r="B833" s="1225"/>
      <c r="C833" s="414" t="s">
        <v>2271</v>
      </c>
      <c r="D833" s="414" t="s">
        <v>2272</v>
      </c>
      <c r="E833" s="433" t="s">
        <v>2279</v>
      </c>
      <c r="F833" s="434">
        <v>15</v>
      </c>
      <c r="G833" s="417">
        <v>15</v>
      </c>
      <c r="H833" s="435" t="s">
        <v>2273</v>
      </c>
      <c r="I833" s="180"/>
      <c r="J833" s="181"/>
    </row>
    <row r="834" spans="1:10" ht="20.25" customHeight="1">
      <c r="A834" s="1187"/>
      <c r="B834" s="1225"/>
      <c r="C834" s="414" t="s">
        <v>2836</v>
      </c>
      <c r="D834" s="414" t="s">
        <v>2837</v>
      </c>
      <c r="E834" s="433" t="s">
        <v>2279</v>
      </c>
      <c r="F834" s="434">
        <v>15</v>
      </c>
      <c r="G834" s="417">
        <v>15</v>
      </c>
      <c r="H834" s="435" t="s">
        <v>2273</v>
      </c>
      <c r="I834" s="180"/>
      <c r="J834" s="181"/>
    </row>
    <row r="835" spans="1:10" ht="20.25" customHeight="1">
      <c r="A835" s="1187"/>
      <c r="B835" s="1225"/>
      <c r="C835" s="419" t="s">
        <v>2838</v>
      </c>
      <c r="D835" s="419" t="s">
        <v>2839</v>
      </c>
      <c r="E835" s="455" t="s">
        <v>2279</v>
      </c>
      <c r="F835" s="452">
        <v>37</v>
      </c>
      <c r="G835" s="422">
        <v>37</v>
      </c>
      <c r="H835" s="453" t="s">
        <v>2273</v>
      </c>
      <c r="I835" s="180"/>
      <c r="J835" s="181"/>
    </row>
    <row r="836" spans="1:10" ht="20.25" customHeight="1">
      <c r="A836" s="1188"/>
      <c r="B836" s="1226"/>
      <c r="C836" s="512" t="s">
        <v>2712</v>
      </c>
      <c r="D836" s="513" t="s">
        <v>2559</v>
      </c>
      <c r="E836" s="514" t="s">
        <v>2279</v>
      </c>
      <c r="F836" s="515">
        <v>15</v>
      </c>
      <c r="G836" s="516">
        <v>15</v>
      </c>
      <c r="H836" s="517" t="s">
        <v>1295</v>
      </c>
      <c r="I836" s="229" t="s">
        <v>2827</v>
      </c>
      <c r="J836" s="230"/>
    </row>
    <row r="837" spans="1:10" ht="20.25" customHeight="1">
      <c r="A837" s="1189" t="s">
        <v>2776</v>
      </c>
      <c r="B837" s="1233" t="s">
        <v>707</v>
      </c>
      <c r="C837" s="456" t="s">
        <v>2840</v>
      </c>
      <c r="D837" s="432" t="s">
        <v>2719</v>
      </c>
      <c r="E837" s="406" t="s">
        <v>2643</v>
      </c>
      <c r="F837" s="474">
        <v>38</v>
      </c>
      <c r="G837" s="475">
        <v>25</v>
      </c>
      <c r="H837" s="476" t="s">
        <v>2268</v>
      </c>
      <c r="I837" s="229" t="s">
        <v>2827</v>
      </c>
      <c r="J837" s="234"/>
    </row>
    <row r="838" spans="1:10" ht="20.25" customHeight="1">
      <c r="A838" s="1190"/>
      <c r="B838" s="1234"/>
      <c r="C838" s="414" t="s">
        <v>2841</v>
      </c>
      <c r="D838" s="419" t="s">
        <v>2455</v>
      </c>
      <c r="E838" s="455" t="s">
        <v>2643</v>
      </c>
      <c r="F838" s="434">
        <v>35</v>
      </c>
      <c r="G838" s="417">
        <v>30</v>
      </c>
      <c r="H838" s="453" t="s">
        <v>2268</v>
      </c>
      <c r="I838" s="229" t="s">
        <v>2827</v>
      </c>
      <c r="J838" s="181"/>
    </row>
    <row r="839" spans="1:10" ht="20.25" customHeight="1">
      <c r="A839" s="1190"/>
      <c r="B839" s="1234"/>
      <c r="C839" s="419" t="s">
        <v>2648</v>
      </c>
      <c r="D839" s="218" t="s">
        <v>2842</v>
      </c>
      <c r="E839" s="455" t="s">
        <v>2643</v>
      </c>
      <c r="F839" s="434">
        <v>5</v>
      </c>
      <c r="G839" s="422">
        <v>0</v>
      </c>
      <c r="H839" s="453" t="s">
        <v>2268</v>
      </c>
      <c r="I839" s="229" t="s">
        <v>2827</v>
      </c>
      <c r="J839" s="181"/>
    </row>
    <row r="840" spans="1:10" ht="20.25" customHeight="1">
      <c r="A840" s="1190"/>
      <c r="B840" s="1234"/>
      <c r="C840" s="414" t="s">
        <v>2683</v>
      </c>
      <c r="D840" s="414" t="s">
        <v>2310</v>
      </c>
      <c r="E840" s="433" t="s">
        <v>2643</v>
      </c>
      <c r="F840" s="518">
        <v>20</v>
      </c>
      <c r="G840" s="417">
        <v>0</v>
      </c>
      <c r="H840" s="435" t="s">
        <v>2273</v>
      </c>
      <c r="I840" s="180"/>
      <c r="J840" s="181"/>
    </row>
    <row r="841" spans="1:10" ht="20.25" customHeight="1">
      <c r="A841" s="1190"/>
      <c r="B841" s="1234"/>
      <c r="C841" s="419" t="s">
        <v>2341</v>
      </c>
      <c r="D841" s="420" t="s">
        <v>2479</v>
      </c>
      <c r="E841" s="421" t="s">
        <v>2279</v>
      </c>
      <c r="F841" s="422">
        <v>8</v>
      </c>
      <c r="G841" s="422">
        <v>8</v>
      </c>
      <c r="H841" s="423" t="s">
        <v>2268</v>
      </c>
      <c r="I841" s="186"/>
      <c r="J841" s="233"/>
    </row>
    <row r="842" spans="1:10" ht="20.25" customHeight="1">
      <c r="A842" s="1191"/>
      <c r="B842" s="1235"/>
      <c r="C842" s="222" t="s">
        <v>2289</v>
      </c>
      <c r="D842" s="223" t="s">
        <v>2290</v>
      </c>
      <c r="E842" s="216" t="s">
        <v>2279</v>
      </c>
      <c r="F842" s="118">
        <v>5</v>
      </c>
      <c r="G842" s="119">
        <v>5</v>
      </c>
      <c r="H842" s="242" t="s">
        <v>2268</v>
      </c>
      <c r="I842" s="229" t="s">
        <v>2827</v>
      </c>
      <c r="J842" s="288"/>
    </row>
    <row r="843" spans="1:10" ht="20.25" customHeight="1">
      <c r="A843" s="1186" t="s">
        <v>2843</v>
      </c>
      <c r="B843" s="1224" t="s">
        <v>779</v>
      </c>
      <c r="C843" s="458" t="s">
        <v>2656</v>
      </c>
      <c r="D843" s="458" t="s">
        <v>2377</v>
      </c>
      <c r="E843" s="455" t="s">
        <v>2279</v>
      </c>
      <c r="F843" s="429">
        <v>25</v>
      </c>
      <c r="G843" s="457">
        <v>25</v>
      </c>
      <c r="H843" s="430" t="s">
        <v>2268</v>
      </c>
      <c r="I843" s="178"/>
      <c r="J843" s="179"/>
    </row>
    <row r="844" spans="1:10" ht="20.25" customHeight="1">
      <c r="A844" s="1187"/>
      <c r="B844" s="1225"/>
      <c r="C844" s="460" t="s">
        <v>2309</v>
      </c>
      <c r="D844" s="460" t="s">
        <v>2401</v>
      </c>
      <c r="E844" s="433" t="s">
        <v>2279</v>
      </c>
      <c r="F844" s="434">
        <v>30</v>
      </c>
      <c r="G844" s="434">
        <v>30</v>
      </c>
      <c r="H844" s="435" t="s">
        <v>2273</v>
      </c>
      <c r="I844" s="180"/>
      <c r="J844" s="181"/>
    </row>
    <row r="845" spans="1:10" ht="20.25" customHeight="1">
      <c r="A845" s="1187"/>
      <c r="B845" s="1225"/>
      <c r="C845" s="419" t="s">
        <v>2341</v>
      </c>
      <c r="D845" s="420" t="s">
        <v>2479</v>
      </c>
      <c r="E845" s="421" t="s">
        <v>2279</v>
      </c>
      <c r="F845" s="422">
        <v>8</v>
      </c>
      <c r="G845" s="422">
        <v>8</v>
      </c>
      <c r="H845" s="423" t="s">
        <v>2268</v>
      </c>
      <c r="I845" s="232"/>
      <c r="J845" s="233"/>
    </row>
    <row r="846" spans="1:10" ht="20.25" customHeight="1">
      <c r="A846" s="1188"/>
      <c r="B846" s="1226"/>
      <c r="C846" s="222" t="s">
        <v>2289</v>
      </c>
      <c r="D846" s="223" t="s">
        <v>2290</v>
      </c>
      <c r="E846" s="216" t="s">
        <v>2279</v>
      </c>
      <c r="F846" s="118">
        <v>5</v>
      </c>
      <c r="G846" s="119">
        <v>5</v>
      </c>
      <c r="H846" s="242" t="s">
        <v>2268</v>
      </c>
      <c r="I846" s="287"/>
      <c r="J846" s="288"/>
    </row>
    <row r="847" spans="1:10" ht="20.25" customHeight="1">
      <c r="A847" s="1186" t="s">
        <v>2843</v>
      </c>
      <c r="B847" s="1224" t="s">
        <v>790</v>
      </c>
      <c r="C847" s="458" t="s">
        <v>2656</v>
      </c>
      <c r="D847" s="458" t="s">
        <v>2377</v>
      </c>
      <c r="E847" s="428" t="s">
        <v>2279</v>
      </c>
      <c r="F847" s="429">
        <v>25</v>
      </c>
      <c r="G847" s="457">
        <v>25</v>
      </c>
      <c r="H847" s="430" t="s">
        <v>2268</v>
      </c>
      <c r="I847" s="178"/>
      <c r="J847" s="179"/>
    </row>
    <row r="848" spans="1:10" ht="20.25" customHeight="1">
      <c r="A848" s="1187"/>
      <c r="B848" s="1225"/>
      <c r="C848" s="460" t="s">
        <v>2309</v>
      </c>
      <c r="D848" s="460" t="s">
        <v>2401</v>
      </c>
      <c r="E848" s="433" t="s">
        <v>2279</v>
      </c>
      <c r="F848" s="434">
        <v>30</v>
      </c>
      <c r="G848" s="434">
        <v>30</v>
      </c>
      <c r="H848" s="435" t="s">
        <v>2273</v>
      </c>
      <c r="I848" s="180"/>
      <c r="J848" s="181"/>
    </row>
    <row r="849" spans="1:10" ht="20.25" customHeight="1">
      <c r="A849" s="1187"/>
      <c r="B849" s="1225"/>
      <c r="C849" s="419" t="s">
        <v>2341</v>
      </c>
      <c r="D849" s="420" t="s">
        <v>2479</v>
      </c>
      <c r="E849" s="421" t="s">
        <v>2279</v>
      </c>
      <c r="F849" s="422">
        <v>8</v>
      </c>
      <c r="G849" s="422">
        <v>8</v>
      </c>
      <c r="H849" s="423" t="s">
        <v>2268</v>
      </c>
      <c r="I849" s="232"/>
      <c r="J849" s="233"/>
    </row>
    <row r="850" spans="1:10" ht="20.25" customHeight="1">
      <c r="A850" s="1188"/>
      <c r="B850" s="1226"/>
      <c r="C850" s="222" t="s">
        <v>2289</v>
      </c>
      <c r="D850" s="223" t="s">
        <v>2290</v>
      </c>
      <c r="E850" s="216" t="s">
        <v>2279</v>
      </c>
      <c r="F850" s="118">
        <v>5</v>
      </c>
      <c r="G850" s="119">
        <v>5</v>
      </c>
      <c r="H850" s="242" t="s">
        <v>2268</v>
      </c>
      <c r="I850" s="287"/>
      <c r="J850" s="288"/>
    </row>
    <row r="851" spans="1:10" ht="20.25" customHeight="1">
      <c r="A851" s="1186" t="s">
        <v>2843</v>
      </c>
      <c r="B851" s="1224" t="s">
        <v>833</v>
      </c>
      <c r="C851" s="432" t="s">
        <v>2789</v>
      </c>
      <c r="D851" s="432" t="s">
        <v>2844</v>
      </c>
      <c r="E851" s="473" t="s">
        <v>2279</v>
      </c>
      <c r="F851" s="474">
        <v>27</v>
      </c>
      <c r="G851" s="475">
        <v>20</v>
      </c>
      <c r="H851" s="476" t="s">
        <v>2268</v>
      </c>
      <c r="I851" s="190"/>
      <c r="J851" s="234"/>
    </row>
    <row r="852" spans="1:10" ht="20.25" customHeight="1">
      <c r="A852" s="1187"/>
      <c r="B852" s="1225"/>
      <c r="C852" s="414" t="s">
        <v>2845</v>
      </c>
      <c r="D852" s="414" t="s">
        <v>2719</v>
      </c>
      <c r="E852" s="433" t="s">
        <v>2279</v>
      </c>
      <c r="F852" s="434">
        <v>1</v>
      </c>
      <c r="G852" s="417">
        <v>1</v>
      </c>
      <c r="H852" s="435" t="s">
        <v>2268</v>
      </c>
      <c r="I852" s="180"/>
      <c r="J852" s="181"/>
    </row>
    <row r="853" spans="1:10" ht="20.25" customHeight="1">
      <c r="A853" s="1187"/>
      <c r="B853" s="1225"/>
      <c r="C853" s="414" t="s">
        <v>2523</v>
      </c>
      <c r="D853" s="414" t="s">
        <v>2310</v>
      </c>
      <c r="E853" s="433" t="s">
        <v>2279</v>
      </c>
      <c r="F853" s="434">
        <v>55</v>
      </c>
      <c r="G853" s="417">
        <v>33</v>
      </c>
      <c r="H853" s="435" t="s">
        <v>2273</v>
      </c>
      <c r="I853" s="180"/>
      <c r="J853" s="181"/>
    </row>
    <row r="854" spans="1:10" ht="20.25" customHeight="1">
      <c r="A854" s="1187"/>
      <c r="B854" s="1225"/>
      <c r="C854" s="414" t="s">
        <v>2382</v>
      </c>
      <c r="D854" s="414" t="s">
        <v>2272</v>
      </c>
      <c r="E854" s="433" t="s">
        <v>2279</v>
      </c>
      <c r="F854" s="434">
        <v>55</v>
      </c>
      <c r="G854" s="417">
        <v>0</v>
      </c>
      <c r="H854" s="435" t="s">
        <v>2273</v>
      </c>
      <c r="I854" s="180"/>
      <c r="J854" s="181"/>
    </row>
    <row r="855" spans="1:10" ht="20.25" customHeight="1">
      <c r="A855" s="1187"/>
      <c r="B855" s="1225"/>
      <c r="C855" s="414" t="s">
        <v>2846</v>
      </c>
      <c r="D855" s="414" t="s">
        <v>2401</v>
      </c>
      <c r="E855" s="433" t="s">
        <v>2279</v>
      </c>
      <c r="F855" s="434">
        <v>5.5</v>
      </c>
      <c r="G855" s="417">
        <v>3.3</v>
      </c>
      <c r="H855" s="435" t="s">
        <v>2273</v>
      </c>
      <c r="I855" s="180"/>
      <c r="J855" s="181"/>
    </row>
    <row r="856" spans="1:10" ht="20.25" customHeight="1">
      <c r="A856" s="1187"/>
      <c r="B856" s="1225"/>
      <c r="C856" s="414" t="s">
        <v>2823</v>
      </c>
      <c r="D856" s="414" t="s">
        <v>2824</v>
      </c>
      <c r="E856" s="433" t="s">
        <v>2279</v>
      </c>
      <c r="F856" s="434">
        <v>4</v>
      </c>
      <c r="G856" s="417">
        <v>4</v>
      </c>
      <c r="H856" s="435" t="s">
        <v>2273</v>
      </c>
      <c r="I856" s="180"/>
      <c r="J856" s="181"/>
    </row>
    <row r="857" spans="1:10" ht="20.25" customHeight="1">
      <c r="A857" s="1187"/>
      <c r="B857" s="1225"/>
      <c r="C857" s="414" t="s">
        <v>2847</v>
      </c>
      <c r="D857" s="414" t="s">
        <v>2559</v>
      </c>
      <c r="E857" s="433" t="s">
        <v>2279</v>
      </c>
      <c r="F857" s="434">
        <v>5</v>
      </c>
      <c r="G857" s="417">
        <v>5</v>
      </c>
      <c r="H857" s="435" t="s">
        <v>2268</v>
      </c>
      <c r="I857" s="180" t="s">
        <v>2584</v>
      </c>
      <c r="J857" s="181"/>
    </row>
    <row r="858" spans="1:10" ht="20.25" customHeight="1">
      <c r="A858" s="1187"/>
      <c r="B858" s="1225"/>
      <c r="C858" s="414" t="s">
        <v>2848</v>
      </c>
      <c r="D858" s="414" t="s">
        <v>2844</v>
      </c>
      <c r="E858" s="433" t="s">
        <v>2279</v>
      </c>
      <c r="F858" s="434">
        <v>25</v>
      </c>
      <c r="G858" s="434">
        <v>25</v>
      </c>
      <c r="H858" s="435" t="s">
        <v>2273</v>
      </c>
      <c r="I858" s="180" t="s">
        <v>2584</v>
      </c>
      <c r="J858" s="181"/>
    </row>
    <row r="859" spans="1:10" ht="20.25" customHeight="1">
      <c r="A859" s="1187"/>
      <c r="B859" s="1225"/>
      <c r="C859" s="1154" t="s">
        <v>2324</v>
      </c>
      <c r="D859" s="1154" t="s">
        <v>2759</v>
      </c>
      <c r="E859" s="433" t="s">
        <v>2279</v>
      </c>
      <c r="F859" s="434">
        <v>11</v>
      </c>
      <c r="G859" s="434"/>
      <c r="H859" s="435" t="s">
        <v>2268</v>
      </c>
      <c r="I859" s="282" t="s">
        <v>2849</v>
      </c>
      <c r="J859" s="519"/>
    </row>
    <row r="860" spans="1:10" ht="20.25" customHeight="1">
      <c r="A860" s="1187"/>
      <c r="B860" s="1225"/>
      <c r="C860" s="1152"/>
      <c r="D860" s="1152"/>
      <c r="E860" s="433" t="s">
        <v>2279</v>
      </c>
      <c r="F860" s="434">
        <v>6</v>
      </c>
      <c r="G860" s="434"/>
      <c r="H860" s="435" t="s">
        <v>2268</v>
      </c>
      <c r="I860" s="282" t="s">
        <v>2850</v>
      </c>
      <c r="J860" s="519"/>
    </row>
    <row r="861" spans="1:10" ht="20.25" customHeight="1">
      <c r="A861" s="1187"/>
      <c r="B861" s="1225"/>
      <c r="C861" s="1153"/>
      <c r="D861" s="1153"/>
      <c r="E861" s="433" t="s">
        <v>2279</v>
      </c>
      <c r="F861" s="434">
        <v>3</v>
      </c>
      <c r="G861" s="434"/>
      <c r="H861" s="435" t="s">
        <v>2268</v>
      </c>
      <c r="I861" s="282" t="s">
        <v>2851</v>
      </c>
      <c r="J861" s="519"/>
    </row>
    <row r="862" spans="1:10" ht="20.25" customHeight="1">
      <c r="A862" s="1187"/>
      <c r="B862" s="1225"/>
      <c r="C862" s="414" t="s">
        <v>2444</v>
      </c>
      <c r="D862" s="414" t="s">
        <v>2796</v>
      </c>
      <c r="E862" s="107" t="s">
        <v>2279</v>
      </c>
      <c r="F862" s="105"/>
      <c r="G862" s="108"/>
      <c r="H862" s="109"/>
      <c r="I862" s="180" t="s">
        <v>2770</v>
      </c>
      <c r="J862" s="181"/>
    </row>
    <row r="863" spans="1:10" ht="20.25" customHeight="1">
      <c r="A863" s="1187"/>
      <c r="B863" s="1225"/>
      <c r="C863" s="419" t="s">
        <v>2341</v>
      </c>
      <c r="D863" s="420" t="s">
        <v>2479</v>
      </c>
      <c r="E863" s="421" t="s">
        <v>2279</v>
      </c>
      <c r="F863" s="422">
        <v>8</v>
      </c>
      <c r="G863" s="422">
        <v>8</v>
      </c>
      <c r="H863" s="423" t="s">
        <v>2268</v>
      </c>
      <c r="I863" s="232"/>
      <c r="J863" s="233"/>
    </row>
    <row r="864" spans="1:10" ht="20.25" customHeight="1">
      <c r="A864" s="1188"/>
      <c r="B864" s="1226"/>
      <c r="C864" s="222" t="s">
        <v>2289</v>
      </c>
      <c r="D864" s="223" t="s">
        <v>2290</v>
      </c>
      <c r="E864" s="216" t="s">
        <v>2279</v>
      </c>
      <c r="F864" s="118">
        <v>5</v>
      </c>
      <c r="G864" s="119">
        <v>5</v>
      </c>
      <c r="H864" s="242" t="s">
        <v>2268</v>
      </c>
      <c r="I864" s="287"/>
      <c r="J864" s="288"/>
    </row>
    <row r="865" spans="1:10" ht="20.25" customHeight="1">
      <c r="A865" s="1186" t="s">
        <v>2843</v>
      </c>
      <c r="B865" s="1224" t="s">
        <v>801</v>
      </c>
      <c r="C865" s="458" t="s">
        <v>2265</v>
      </c>
      <c r="D865" s="458" t="s">
        <v>2266</v>
      </c>
      <c r="E865" s="428" t="s">
        <v>2279</v>
      </c>
      <c r="F865" s="429">
        <v>85</v>
      </c>
      <c r="G865" s="457">
        <v>62</v>
      </c>
      <c r="H865" s="430" t="s">
        <v>2268</v>
      </c>
      <c r="I865" s="178"/>
      <c r="J865" s="179"/>
    </row>
    <row r="866" spans="1:10" ht="20.25" customHeight="1">
      <c r="A866" s="1187"/>
      <c r="B866" s="1225"/>
      <c r="C866" s="414" t="s">
        <v>2852</v>
      </c>
      <c r="D866" s="414" t="s">
        <v>2719</v>
      </c>
      <c r="E866" s="433" t="s">
        <v>2279</v>
      </c>
      <c r="F866" s="434">
        <v>60</v>
      </c>
      <c r="G866" s="417">
        <v>60</v>
      </c>
      <c r="H866" s="435" t="s">
        <v>2268</v>
      </c>
      <c r="I866" s="180"/>
      <c r="J866" s="181"/>
    </row>
    <row r="867" spans="1:10" ht="20.25" customHeight="1">
      <c r="A867" s="1187"/>
      <c r="B867" s="1225"/>
      <c r="C867" s="414" t="s">
        <v>2618</v>
      </c>
      <c r="D867" s="414" t="s">
        <v>2690</v>
      </c>
      <c r="E867" s="433" t="s">
        <v>2279</v>
      </c>
      <c r="F867" s="434">
        <v>40</v>
      </c>
      <c r="G867" s="417">
        <v>0</v>
      </c>
      <c r="H867" s="435" t="s">
        <v>2273</v>
      </c>
      <c r="I867" s="180"/>
      <c r="J867" s="181"/>
    </row>
    <row r="868" spans="1:10" ht="20.25" customHeight="1">
      <c r="A868" s="1187"/>
      <c r="B868" s="1225"/>
      <c r="C868" s="414" t="s">
        <v>2309</v>
      </c>
      <c r="D868" s="414" t="s">
        <v>2310</v>
      </c>
      <c r="E868" s="433" t="s">
        <v>2279</v>
      </c>
      <c r="F868" s="434">
        <v>180</v>
      </c>
      <c r="G868" s="417">
        <v>80</v>
      </c>
      <c r="H868" s="435" t="s">
        <v>2273</v>
      </c>
      <c r="I868" s="180"/>
      <c r="J868" s="181"/>
    </row>
    <row r="869" spans="1:10" ht="20.25" customHeight="1">
      <c r="A869" s="1187"/>
      <c r="B869" s="1225"/>
      <c r="C869" s="414" t="s">
        <v>2853</v>
      </c>
      <c r="D869" s="461" t="s">
        <v>2854</v>
      </c>
      <c r="E869" s="433" t="s">
        <v>2279</v>
      </c>
      <c r="F869" s="434">
        <v>180</v>
      </c>
      <c r="G869" s="417">
        <v>0</v>
      </c>
      <c r="H869" s="435" t="s">
        <v>2273</v>
      </c>
      <c r="I869" s="180"/>
      <c r="J869" s="181"/>
    </row>
    <row r="870" spans="1:10" ht="20.25" customHeight="1">
      <c r="A870" s="1187"/>
      <c r="B870" s="1225"/>
      <c r="C870" s="414" t="s">
        <v>2855</v>
      </c>
      <c r="D870" s="414" t="s">
        <v>2856</v>
      </c>
      <c r="E870" s="433" t="s">
        <v>2279</v>
      </c>
      <c r="F870" s="434">
        <v>16</v>
      </c>
      <c r="G870" s="417">
        <v>16</v>
      </c>
      <c r="H870" s="435" t="s">
        <v>2273</v>
      </c>
      <c r="I870" s="180"/>
      <c r="J870" s="181"/>
    </row>
    <row r="871" spans="1:10" ht="20.25" customHeight="1">
      <c r="A871" s="1187"/>
      <c r="B871" s="1225"/>
      <c r="C871" s="414" t="s">
        <v>2648</v>
      </c>
      <c r="D871" s="414" t="s">
        <v>2649</v>
      </c>
      <c r="E871" s="433" t="s">
        <v>2279</v>
      </c>
      <c r="F871" s="434">
        <v>33</v>
      </c>
      <c r="G871" s="417">
        <v>33</v>
      </c>
      <c r="H871" s="435" t="s">
        <v>2273</v>
      </c>
      <c r="I871" s="180"/>
      <c r="J871" s="181"/>
    </row>
    <row r="872" spans="1:10" ht="20.25" customHeight="1">
      <c r="A872" s="1187"/>
      <c r="B872" s="1225"/>
      <c r="C872" s="414" t="s">
        <v>2857</v>
      </c>
      <c r="D872" s="414" t="s">
        <v>2666</v>
      </c>
      <c r="E872" s="433" t="s">
        <v>2279</v>
      </c>
      <c r="F872" s="434">
        <v>25</v>
      </c>
      <c r="G872" s="417">
        <v>25</v>
      </c>
      <c r="H872" s="435" t="s">
        <v>2273</v>
      </c>
      <c r="I872" s="180"/>
      <c r="J872" s="181"/>
    </row>
    <row r="873" spans="1:10" ht="20.25" customHeight="1">
      <c r="A873" s="1187"/>
      <c r="B873" s="1225"/>
      <c r="C873" s="414" t="s">
        <v>2280</v>
      </c>
      <c r="D873" s="414" t="s">
        <v>2281</v>
      </c>
      <c r="E873" s="107" t="s">
        <v>2279</v>
      </c>
      <c r="F873" s="105">
        <v>20</v>
      </c>
      <c r="G873" s="108">
        <v>10</v>
      </c>
      <c r="H873" s="109" t="s">
        <v>2268</v>
      </c>
      <c r="I873" s="180"/>
      <c r="J873" s="181"/>
    </row>
    <row r="874" spans="1:10" ht="20.25" customHeight="1">
      <c r="A874" s="1187"/>
      <c r="B874" s="1225"/>
      <c r="C874" s="414" t="s">
        <v>2858</v>
      </c>
      <c r="D874" s="414" t="s">
        <v>2812</v>
      </c>
      <c r="E874" s="107" t="s">
        <v>2279</v>
      </c>
      <c r="F874" s="105"/>
      <c r="G874" s="108"/>
      <c r="H874" s="109"/>
      <c r="I874" s="180" t="s">
        <v>2427</v>
      </c>
      <c r="J874" s="181"/>
    </row>
    <row r="875" spans="1:10" ht="20.25" customHeight="1">
      <c r="A875" s="1187"/>
      <c r="B875" s="1225"/>
      <c r="C875" s="414" t="s">
        <v>2444</v>
      </c>
      <c r="D875" s="414" t="s">
        <v>2796</v>
      </c>
      <c r="E875" s="107" t="s">
        <v>2279</v>
      </c>
      <c r="F875" s="105"/>
      <c r="G875" s="108"/>
      <c r="H875" s="109"/>
      <c r="I875" s="180" t="s">
        <v>2770</v>
      </c>
      <c r="J875" s="181"/>
    </row>
    <row r="876" spans="1:10" ht="20.25" customHeight="1">
      <c r="A876" s="1187"/>
      <c r="B876" s="1225"/>
      <c r="C876" s="419" t="s">
        <v>2341</v>
      </c>
      <c r="D876" s="420" t="s">
        <v>2479</v>
      </c>
      <c r="E876" s="421" t="s">
        <v>2279</v>
      </c>
      <c r="F876" s="422">
        <v>8</v>
      </c>
      <c r="G876" s="422">
        <v>8</v>
      </c>
      <c r="H876" s="423" t="s">
        <v>2268</v>
      </c>
      <c r="I876" s="232"/>
      <c r="J876" s="233"/>
    </row>
    <row r="877" spans="1:10" ht="20.25" customHeight="1">
      <c r="A877" s="1188"/>
      <c r="B877" s="1226"/>
      <c r="C877" s="222" t="s">
        <v>2289</v>
      </c>
      <c r="D877" s="223" t="s">
        <v>2290</v>
      </c>
      <c r="E877" s="216" t="s">
        <v>2279</v>
      </c>
      <c r="F877" s="118">
        <v>5</v>
      </c>
      <c r="G877" s="119">
        <v>5</v>
      </c>
      <c r="H877" s="242" t="s">
        <v>2268</v>
      </c>
      <c r="I877" s="287"/>
      <c r="J877" s="288"/>
    </row>
    <row r="878" spans="1:10" ht="20.25" customHeight="1">
      <c r="A878" s="1186" t="s">
        <v>2843</v>
      </c>
      <c r="B878" s="1224" t="s">
        <v>823</v>
      </c>
      <c r="C878" s="458" t="s">
        <v>2265</v>
      </c>
      <c r="D878" s="458" t="s">
        <v>2266</v>
      </c>
      <c r="E878" s="428" t="s">
        <v>2279</v>
      </c>
      <c r="F878" s="429">
        <v>85</v>
      </c>
      <c r="G878" s="457">
        <v>62</v>
      </c>
      <c r="H878" s="430" t="s">
        <v>2268</v>
      </c>
      <c r="I878" s="178" t="s">
        <v>2859</v>
      </c>
      <c r="J878" s="179"/>
    </row>
    <row r="879" spans="1:10" ht="20.25" customHeight="1">
      <c r="A879" s="1187"/>
      <c r="B879" s="1225"/>
      <c r="C879" s="414" t="s">
        <v>2852</v>
      </c>
      <c r="D879" s="414" t="s">
        <v>2719</v>
      </c>
      <c r="E879" s="433" t="s">
        <v>2279</v>
      </c>
      <c r="F879" s="434">
        <v>60</v>
      </c>
      <c r="G879" s="417">
        <v>60</v>
      </c>
      <c r="H879" s="435" t="s">
        <v>2268</v>
      </c>
      <c r="I879" s="180"/>
      <c r="J879" s="181"/>
    </row>
    <row r="880" spans="1:10" ht="20.25" customHeight="1">
      <c r="A880" s="1187"/>
      <c r="B880" s="1225"/>
      <c r="C880" s="414" t="s">
        <v>2618</v>
      </c>
      <c r="D880" s="414" t="s">
        <v>2690</v>
      </c>
      <c r="E880" s="433" t="s">
        <v>2279</v>
      </c>
      <c r="F880" s="434">
        <v>40</v>
      </c>
      <c r="G880" s="417">
        <v>0</v>
      </c>
      <c r="H880" s="435" t="s">
        <v>2273</v>
      </c>
      <c r="I880" s="180"/>
      <c r="J880" s="181"/>
    </row>
    <row r="881" spans="1:10" ht="20.25" customHeight="1">
      <c r="A881" s="1187"/>
      <c r="B881" s="1225"/>
      <c r="C881" s="414" t="s">
        <v>2309</v>
      </c>
      <c r="D881" s="414" t="s">
        <v>2310</v>
      </c>
      <c r="E881" s="433" t="s">
        <v>2279</v>
      </c>
      <c r="F881" s="434">
        <v>180</v>
      </c>
      <c r="G881" s="417">
        <v>80</v>
      </c>
      <c r="H881" s="435" t="s">
        <v>2273</v>
      </c>
      <c r="I881" s="180"/>
      <c r="J881" s="181"/>
    </row>
    <row r="882" spans="1:10" ht="20.25" customHeight="1">
      <c r="A882" s="1187"/>
      <c r="B882" s="1225"/>
      <c r="C882" s="414" t="s">
        <v>2860</v>
      </c>
      <c r="D882" s="414" t="s">
        <v>2666</v>
      </c>
      <c r="E882" s="433" t="s">
        <v>2279</v>
      </c>
      <c r="F882" s="434">
        <v>180</v>
      </c>
      <c r="G882" s="417">
        <v>0</v>
      </c>
      <c r="H882" s="435" t="s">
        <v>2273</v>
      </c>
      <c r="I882" s="180"/>
      <c r="J882" s="181"/>
    </row>
    <row r="883" spans="1:10" ht="20.25" customHeight="1">
      <c r="A883" s="1187"/>
      <c r="B883" s="1225"/>
      <c r="C883" s="414" t="s">
        <v>2855</v>
      </c>
      <c r="D883" s="414" t="s">
        <v>2856</v>
      </c>
      <c r="E883" s="433" t="s">
        <v>2279</v>
      </c>
      <c r="F883" s="434">
        <v>16</v>
      </c>
      <c r="G883" s="417">
        <v>16</v>
      </c>
      <c r="H883" s="435" t="s">
        <v>2273</v>
      </c>
      <c r="I883" s="180"/>
      <c r="J883" s="181"/>
    </row>
    <row r="884" spans="1:10" ht="20.25" customHeight="1">
      <c r="A884" s="1187"/>
      <c r="B884" s="1225"/>
      <c r="C884" s="414" t="s">
        <v>2648</v>
      </c>
      <c r="D884" s="414" t="s">
        <v>2649</v>
      </c>
      <c r="E884" s="433" t="s">
        <v>2279</v>
      </c>
      <c r="F884" s="434">
        <v>33</v>
      </c>
      <c r="G884" s="417">
        <v>33</v>
      </c>
      <c r="H884" s="435" t="s">
        <v>2273</v>
      </c>
      <c r="I884" s="180"/>
      <c r="J884" s="181"/>
    </row>
    <row r="885" spans="1:10" ht="20.25" customHeight="1">
      <c r="A885" s="1187"/>
      <c r="B885" s="1225"/>
      <c r="C885" s="414" t="s">
        <v>2857</v>
      </c>
      <c r="D885" s="414" t="s">
        <v>2666</v>
      </c>
      <c r="E885" s="433" t="s">
        <v>2279</v>
      </c>
      <c r="F885" s="434">
        <v>25</v>
      </c>
      <c r="G885" s="417">
        <v>25</v>
      </c>
      <c r="H885" s="435" t="s">
        <v>2273</v>
      </c>
      <c r="I885" s="180"/>
      <c r="J885" s="181"/>
    </row>
    <row r="886" spans="1:10" ht="20.25" customHeight="1">
      <c r="A886" s="1187"/>
      <c r="B886" s="1225"/>
      <c r="C886" s="414" t="s">
        <v>2280</v>
      </c>
      <c r="D886" s="414" t="s">
        <v>2281</v>
      </c>
      <c r="E886" s="107" t="s">
        <v>2279</v>
      </c>
      <c r="F886" s="105">
        <v>20</v>
      </c>
      <c r="G886" s="108">
        <v>10</v>
      </c>
      <c r="H886" s="109" t="s">
        <v>2268</v>
      </c>
      <c r="I886" s="180"/>
      <c r="J886" s="181"/>
    </row>
    <row r="887" spans="1:10" ht="20.25" customHeight="1">
      <c r="A887" s="1187"/>
      <c r="B887" s="1225"/>
      <c r="C887" s="414" t="s">
        <v>2858</v>
      </c>
      <c r="D887" s="414" t="s">
        <v>2812</v>
      </c>
      <c r="E887" s="107" t="s">
        <v>2279</v>
      </c>
      <c r="F887" s="105"/>
      <c r="G887" s="108"/>
      <c r="H887" s="109"/>
      <c r="I887" s="180" t="s">
        <v>2427</v>
      </c>
      <c r="J887" s="181"/>
    </row>
    <row r="888" spans="1:10" ht="20.25" customHeight="1">
      <c r="A888" s="1187"/>
      <c r="B888" s="1225"/>
      <c r="C888" s="414" t="s">
        <v>2444</v>
      </c>
      <c r="D888" s="414" t="s">
        <v>2796</v>
      </c>
      <c r="E888" s="107" t="s">
        <v>2279</v>
      </c>
      <c r="F888" s="105"/>
      <c r="G888" s="108"/>
      <c r="H888" s="109"/>
      <c r="I888" s="180" t="s">
        <v>2770</v>
      </c>
      <c r="J888" s="181"/>
    </row>
    <row r="889" spans="1:10" ht="20.25" customHeight="1">
      <c r="A889" s="1187"/>
      <c r="B889" s="1225"/>
      <c r="C889" s="419" t="s">
        <v>2341</v>
      </c>
      <c r="D889" s="420" t="s">
        <v>2479</v>
      </c>
      <c r="E889" s="421" t="s">
        <v>2279</v>
      </c>
      <c r="F889" s="422">
        <v>8</v>
      </c>
      <c r="G889" s="422">
        <v>8</v>
      </c>
      <c r="H889" s="423" t="s">
        <v>2268</v>
      </c>
      <c r="I889" s="232"/>
      <c r="J889" s="233"/>
    </row>
    <row r="890" spans="1:10" ht="20.25" customHeight="1">
      <c r="A890" s="1188"/>
      <c r="B890" s="1226"/>
      <c r="C890" s="222" t="s">
        <v>2289</v>
      </c>
      <c r="D890" s="223" t="s">
        <v>2290</v>
      </c>
      <c r="E890" s="216" t="s">
        <v>2279</v>
      </c>
      <c r="F890" s="118">
        <v>5</v>
      </c>
      <c r="G890" s="119">
        <v>5</v>
      </c>
      <c r="H890" s="242" t="s">
        <v>2268</v>
      </c>
      <c r="I890" s="287"/>
      <c r="J890" s="288"/>
    </row>
    <row r="891" spans="1:10" ht="20.25" customHeight="1">
      <c r="A891" s="1186" t="s">
        <v>2843</v>
      </c>
      <c r="B891" s="1224" t="s">
        <v>835</v>
      </c>
      <c r="C891" s="458" t="s">
        <v>2265</v>
      </c>
      <c r="D891" s="458" t="s">
        <v>2266</v>
      </c>
      <c r="E891" s="428" t="s">
        <v>2279</v>
      </c>
      <c r="F891" s="429">
        <v>45</v>
      </c>
      <c r="G891" s="457">
        <v>45</v>
      </c>
      <c r="H891" s="430" t="s">
        <v>2268</v>
      </c>
      <c r="I891" s="178"/>
      <c r="J891" s="179"/>
    </row>
    <row r="892" spans="1:10" ht="20.25" customHeight="1">
      <c r="A892" s="1187"/>
      <c r="B892" s="1225"/>
      <c r="C892" s="282" t="s">
        <v>2861</v>
      </c>
      <c r="D892" s="282" t="s">
        <v>2862</v>
      </c>
      <c r="E892" s="107" t="s">
        <v>2279</v>
      </c>
      <c r="F892" s="105"/>
      <c r="G892" s="108"/>
      <c r="H892" s="109"/>
      <c r="I892" s="180" t="s">
        <v>2861</v>
      </c>
      <c r="J892" s="181"/>
    </row>
    <row r="893" spans="1:10" ht="20.25" customHeight="1">
      <c r="A893" s="1186" t="s">
        <v>2843</v>
      </c>
      <c r="B893" s="1224" t="s">
        <v>837</v>
      </c>
      <c r="C893" s="432" t="s">
        <v>2863</v>
      </c>
      <c r="D893" s="432" t="s">
        <v>2864</v>
      </c>
      <c r="E893" s="473" t="s">
        <v>2643</v>
      </c>
      <c r="F893" s="474"/>
      <c r="G893" s="475"/>
      <c r="H893" s="476"/>
      <c r="I893" s="178" t="s">
        <v>2865</v>
      </c>
      <c r="J893" s="179"/>
    </row>
    <row r="894" spans="1:10" ht="20.25" customHeight="1">
      <c r="A894" s="1187"/>
      <c r="B894" s="1225"/>
      <c r="C894" s="432" t="s">
        <v>2866</v>
      </c>
      <c r="D894" s="432" t="s">
        <v>2310</v>
      </c>
      <c r="E894" s="473" t="s">
        <v>2643</v>
      </c>
      <c r="F894" s="474"/>
      <c r="G894" s="475"/>
      <c r="H894" s="476"/>
      <c r="I894" s="180" t="s">
        <v>2865</v>
      </c>
      <c r="J894" s="181"/>
    </row>
    <row r="895" spans="1:10" ht="20.25" customHeight="1">
      <c r="A895" s="1187"/>
      <c r="B895" s="1225"/>
      <c r="C895" s="432" t="s">
        <v>2867</v>
      </c>
      <c r="D895" s="432" t="s">
        <v>2455</v>
      </c>
      <c r="E895" s="473" t="s">
        <v>2643</v>
      </c>
      <c r="F895" s="474"/>
      <c r="G895" s="475"/>
      <c r="H895" s="476"/>
      <c r="I895" s="190" t="s">
        <v>2865</v>
      </c>
      <c r="J895" s="234"/>
    </row>
    <row r="896" spans="1:10" ht="20.25" customHeight="1">
      <c r="A896" s="1187"/>
      <c r="B896" s="1225"/>
      <c r="C896" s="432" t="s">
        <v>2868</v>
      </c>
      <c r="D896" s="432" t="s">
        <v>2869</v>
      </c>
      <c r="E896" s="473" t="s">
        <v>2643</v>
      </c>
      <c r="F896" s="474"/>
      <c r="G896" s="475"/>
      <c r="H896" s="476"/>
      <c r="I896" s="190" t="s">
        <v>2865</v>
      </c>
      <c r="J896" s="234"/>
    </row>
    <row r="897" spans="1:10" ht="20.25" customHeight="1">
      <c r="A897" s="1187"/>
      <c r="B897" s="1225"/>
      <c r="C897" s="432" t="s">
        <v>2870</v>
      </c>
      <c r="D897" s="432" t="s">
        <v>2377</v>
      </c>
      <c r="E897" s="473" t="s">
        <v>2643</v>
      </c>
      <c r="F897" s="474"/>
      <c r="G897" s="475"/>
      <c r="H897" s="476"/>
      <c r="I897" s="190" t="s">
        <v>2865</v>
      </c>
      <c r="J897" s="234"/>
    </row>
    <row r="898" spans="1:10" ht="20.25" customHeight="1">
      <c r="A898" s="1187"/>
      <c r="B898" s="1225"/>
      <c r="C898" s="432" t="s">
        <v>2871</v>
      </c>
      <c r="D898" s="432" t="s">
        <v>2835</v>
      </c>
      <c r="E898" s="473" t="s">
        <v>2643</v>
      </c>
      <c r="F898" s="474">
        <v>30</v>
      </c>
      <c r="G898" s="475">
        <v>30</v>
      </c>
      <c r="H898" s="476" t="s">
        <v>2273</v>
      </c>
      <c r="I898" s="438"/>
      <c r="J898" s="439"/>
    </row>
    <row r="899" spans="1:10" ht="20.25" customHeight="1">
      <c r="A899" s="1187"/>
      <c r="B899" s="1225"/>
      <c r="C899" s="432" t="s">
        <v>2872</v>
      </c>
      <c r="D899" s="432" t="s">
        <v>2415</v>
      </c>
      <c r="E899" s="473" t="s">
        <v>2643</v>
      </c>
      <c r="F899" s="474">
        <v>1.65</v>
      </c>
      <c r="G899" s="475">
        <v>1.65</v>
      </c>
      <c r="H899" s="476" t="s">
        <v>1294</v>
      </c>
      <c r="I899" s="438"/>
      <c r="J899" s="439"/>
    </row>
    <row r="900" spans="1:10" ht="20.25" customHeight="1">
      <c r="A900" s="1187"/>
      <c r="B900" s="1225"/>
      <c r="C900" s="432" t="s">
        <v>2873</v>
      </c>
      <c r="D900" s="432" t="s">
        <v>2874</v>
      </c>
      <c r="E900" s="473" t="s">
        <v>2643</v>
      </c>
      <c r="F900" s="474">
        <v>12.55</v>
      </c>
      <c r="G900" s="475">
        <v>12.55</v>
      </c>
      <c r="H900" s="476" t="s">
        <v>2273</v>
      </c>
      <c r="I900" s="438"/>
      <c r="J900" s="439"/>
    </row>
    <row r="901" spans="1:10" ht="20.25" customHeight="1">
      <c r="A901" s="1187"/>
      <c r="B901" s="1225"/>
      <c r="C901" s="432" t="s">
        <v>2265</v>
      </c>
      <c r="D901" s="432" t="s">
        <v>2266</v>
      </c>
      <c r="E901" s="473" t="s">
        <v>2643</v>
      </c>
      <c r="F901" s="474"/>
      <c r="G901" s="475"/>
      <c r="H901" s="476"/>
      <c r="I901" s="190" t="s">
        <v>2865</v>
      </c>
      <c r="J901" s="234"/>
    </row>
    <row r="902" spans="1:10" ht="20.25" customHeight="1">
      <c r="A902" s="1187"/>
      <c r="B902" s="1225"/>
      <c r="C902" s="432" t="s">
        <v>2789</v>
      </c>
      <c r="D902" s="432" t="s">
        <v>2844</v>
      </c>
      <c r="E902" s="473" t="s">
        <v>2643</v>
      </c>
      <c r="F902" s="474"/>
      <c r="G902" s="475"/>
      <c r="H902" s="476"/>
      <c r="I902" s="190" t="s">
        <v>2865</v>
      </c>
      <c r="J902" s="234"/>
    </row>
    <row r="903" spans="1:10" ht="20.25" customHeight="1">
      <c r="A903" s="1187"/>
      <c r="B903" s="1225"/>
      <c r="C903" s="414" t="s">
        <v>2280</v>
      </c>
      <c r="D903" s="432" t="s">
        <v>2281</v>
      </c>
      <c r="E903" s="473" t="s">
        <v>2643</v>
      </c>
      <c r="F903" s="105"/>
      <c r="G903" s="108"/>
      <c r="H903" s="109" t="s">
        <v>2268</v>
      </c>
      <c r="I903" s="180" t="s">
        <v>2427</v>
      </c>
      <c r="J903" s="234"/>
    </row>
    <row r="904" spans="1:10" ht="20.25" customHeight="1">
      <c r="A904" s="1187"/>
      <c r="B904" s="1225"/>
      <c r="C904" s="520" t="s">
        <v>2549</v>
      </c>
      <c r="D904" s="521" t="s">
        <v>2550</v>
      </c>
      <c r="E904" s="473" t="s">
        <v>2643</v>
      </c>
      <c r="F904" s="105"/>
      <c r="G904" s="108"/>
      <c r="H904" s="109"/>
      <c r="I904" s="190" t="s">
        <v>2865</v>
      </c>
      <c r="J904" s="234"/>
    </row>
    <row r="905" spans="1:10" ht="20.25" customHeight="1">
      <c r="A905" s="1187"/>
      <c r="B905" s="1225"/>
      <c r="C905" s="414" t="s">
        <v>2444</v>
      </c>
      <c r="D905" s="414" t="s">
        <v>2796</v>
      </c>
      <c r="E905" s="107" t="s">
        <v>2643</v>
      </c>
      <c r="F905" s="105"/>
      <c r="G905" s="108"/>
      <c r="H905" s="109"/>
      <c r="I905" s="180" t="s">
        <v>2770</v>
      </c>
      <c r="J905" s="181"/>
    </row>
    <row r="906" spans="1:10" ht="20.25" customHeight="1">
      <c r="A906" s="1187"/>
      <c r="B906" s="1225"/>
      <c r="C906" s="419" t="s">
        <v>2341</v>
      </c>
      <c r="D906" s="420" t="s">
        <v>2479</v>
      </c>
      <c r="E906" s="421" t="s">
        <v>2279</v>
      </c>
      <c r="F906" s="422">
        <v>8</v>
      </c>
      <c r="G906" s="422">
        <v>8</v>
      </c>
      <c r="H906" s="423" t="s">
        <v>2268</v>
      </c>
      <c r="I906" s="232"/>
      <c r="J906" s="233"/>
    </row>
    <row r="907" spans="1:10" ht="20.25" customHeight="1">
      <c r="A907" s="1188"/>
      <c r="B907" s="1226"/>
      <c r="C907" s="222" t="s">
        <v>2289</v>
      </c>
      <c r="D907" s="223" t="s">
        <v>2290</v>
      </c>
      <c r="E907" s="216" t="s">
        <v>2279</v>
      </c>
      <c r="F907" s="118">
        <v>5</v>
      </c>
      <c r="G907" s="119">
        <v>5</v>
      </c>
      <c r="H907" s="242" t="s">
        <v>2268</v>
      </c>
      <c r="I907" s="287"/>
      <c r="J907" s="288"/>
    </row>
    <row r="908" spans="1:10" ht="20.25" customHeight="1">
      <c r="A908" s="1186" t="s">
        <v>2843</v>
      </c>
      <c r="B908" s="1224" t="s">
        <v>792</v>
      </c>
      <c r="C908" s="458" t="s">
        <v>2789</v>
      </c>
      <c r="D908" s="458" t="s">
        <v>2844</v>
      </c>
      <c r="E908" s="428" t="s">
        <v>2643</v>
      </c>
      <c r="F908" s="429">
        <v>45</v>
      </c>
      <c r="G908" s="429">
        <v>45</v>
      </c>
      <c r="H908" s="430" t="s">
        <v>2268</v>
      </c>
      <c r="I908" s="178"/>
      <c r="J908" s="179"/>
    </row>
    <row r="909" spans="1:10" ht="20.25" customHeight="1">
      <c r="A909" s="1187"/>
      <c r="B909" s="1225"/>
      <c r="C909" s="414" t="s">
        <v>2523</v>
      </c>
      <c r="D909" s="414" t="s">
        <v>2310</v>
      </c>
      <c r="E909" s="433" t="s">
        <v>2643</v>
      </c>
      <c r="F909" s="434">
        <v>15</v>
      </c>
      <c r="G909" s="434">
        <v>15</v>
      </c>
      <c r="H909" s="435" t="s">
        <v>2273</v>
      </c>
      <c r="I909" s="180"/>
      <c r="J909" s="181"/>
    </row>
    <row r="910" spans="1:10" ht="20.25" customHeight="1">
      <c r="A910" s="1187"/>
      <c r="B910" s="1225"/>
      <c r="C910" s="414" t="s">
        <v>2465</v>
      </c>
      <c r="D910" s="414" t="s">
        <v>2455</v>
      </c>
      <c r="E910" s="433" t="s">
        <v>2643</v>
      </c>
      <c r="F910" s="434">
        <v>35</v>
      </c>
      <c r="G910" s="434">
        <v>35</v>
      </c>
      <c r="H910" s="435" t="s">
        <v>2273</v>
      </c>
      <c r="I910" s="180"/>
      <c r="J910" s="181"/>
    </row>
    <row r="911" spans="1:10" ht="20.25" customHeight="1">
      <c r="A911" s="1187"/>
      <c r="B911" s="1225"/>
      <c r="C911" s="414" t="s">
        <v>2452</v>
      </c>
      <c r="D911" s="414" t="s">
        <v>2453</v>
      </c>
      <c r="E911" s="433" t="s">
        <v>2643</v>
      </c>
      <c r="F911" s="434">
        <v>17.5</v>
      </c>
      <c r="G911" s="434">
        <v>17.5</v>
      </c>
      <c r="H911" s="435" t="s">
        <v>2273</v>
      </c>
      <c r="I911" s="180"/>
      <c r="J911" s="181"/>
    </row>
    <row r="912" spans="1:10" ht="20.25" customHeight="1">
      <c r="A912" s="1187"/>
      <c r="B912" s="1225"/>
      <c r="C912" s="414" t="s">
        <v>2341</v>
      </c>
      <c r="D912" s="414" t="s">
        <v>2392</v>
      </c>
      <c r="E912" s="433" t="s">
        <v>2279</v>
      </c>
      <c r="F912" s="434">
        <v>16</v>
      </c>
      <c r="G912" s="434">
        <v>16</v>
      </c>
      <c r="H912" s="435" t="s">
        <v>2268</v>
      </c>
      <c r="I912" s="180"/>
      <c r="J912" s="181"/>
    </row>
    <row r="913" spans="1:10" ht="20.25" customHeight="1">
      <c r="A913" s="1187"/>
      <c r="B913" s="1225"/>
      <c r="C913" s="414" t="s">
        <v>2594</v>
      </c>
      <c r="D913" s="414" t="s">
        <v>2595</v>
      </c>
      <c r="E913" s="107" t="s">
        <v>2279</v>
      </c>
      <c r="F913" s="105"/>
      <c r="G913" s="108"/>
      <c r="H913" s="109"/>
      <c r="I913" s="180" t="s">
        <v>2427</v>
      </c>
      <c r="J913" s="181"/>
    </row>
    <row r="914" spans="1:10" ht="20.25" customHeight="1">
      <c r="A914" s="1187"/>
      <c r="B914" s="1225"/>
      <c r="C914" s="414" t="s">
        <v>2376</v>
      </c>
      <c r="D914" s="414" t="s">
        <v>2377</v>
      </c>
      <c r="E914" s="107" t="s">
        <v>2643</v>
      </c>
      <c r="F914" s="105">
        <v>35</v>
      </c>
      <c r="G914" s="108">
        <v>35</v>
      </c>
      <c r="H914" s="109" t="s">
        <v>2268</v>
      </c>
      <c r="I914" s="180"/>
      <c r="J914" s="181"/>
    </row>
    <row r="915" spans="1:10" ht="20.25" customHeight="1">
      <c r="A915" s="1187"/>
      <c r="B915" s="1225"/>
      <c r="C915" s="419" t="s">
        <v>2341</v>
      </c>
      <c r="D915" s="420" t="s">
        <v>2479</v>
      </c>
      <c r="E915" s="421" t="s">
        <v>2279</v>
      </c>
      <c r="F915" s="422">
        <v>8</v>
      </c>
      <c r="G915" s="422">
        <v>8</v>
      </c>
      <c r="H915" s="423" t="s">
        <v>2268</v>
      </c>
      <c r="I915" s="232"/>
      <c r="J915" s="233"/>
    </row>
    <row r="916" spans="1:10" ht="20.25" customHeight="1">
      <c r="A916" s="1188"/>
      <c r="B916" s="1226"/>
      <c r="C916" s="222" t="s">
        <v>2289</v>
      </c>
      <c r="D916" s="223" t="s">
        <v>2290</v>
      </c>
      <c r="E916" s="216" t="s">
        <v>2279</v>
      </c>
      <c r="F916" s="118">
        <v>5</v>
      </c>
      <c r="G916" s="119">
        <v>5</v>
      </c>
      <c r="H916" s="242" t="s">
        <v>2268</v>
      </c>
      <c r="I916" s="287"/>
      <c r="J916" s="288"/>
    </row>
    <row r="917" spans="1:10" ht="20.25" customHeight="1">
      <c r="A917" s="1186" t="s">
        <v>2843</v>
      </c>
      <c r="B917" s="1224" t="s">
        <v>797</v>
      </c>
      <c r="C917" s="458" t="s">
        <v>2789</v>
      </c>
      <c r="D917" s="458" t="s">
        <v>2844</v>
      </c>
      <c r="E917" s="428" t="s">
        <v>2643</v>
      </c>
      <c r="F917" s="429">
        <v>45</v>
      </c>
      <c r="G917" s="429">
        <v>45</v>
      </c>
      <c r="H917" s="430" t="s">
        <v>2268</v>
      </c>
      <c r="I917" s="178"/>
      <c r="J917" s="179"/>
    </row>
    <row r="918" spans="1:10" ht="20.25" customHeight="1">
      <c r="A918" s="1187"/>
      <c r="B918" s="1225"/>
      <c r="C918" s="414" t="s">
        <v>2523</v>
      </c>
      <c r="D918" s="414" t="s">
        <v>2310</v>
      </c>
      <c r="E918" s="433" t="s">
        <v>2643</v>
      </c>
      <c r="F918" s="434">
        <v>15</v>
      </c>
      <c r="G918" s="434">
        <v>15</v>
      </c>
      <c r="H918" s="435" t="s">
        <v>2273</v>
      </c>
      <c r="I918" s="180"/>
      <c r="J918" s="181"/>
    </row>
    <row r="919" spans="1:10" ht="20.25" customHeight="1">
      <c r="A919" s="1187"/>
      <c r="B919" s="1225"/>
      <c r="C919" s="414" t="s">
        <v>2465</v>
      </c>
      <c r="D919" s="414" t="s">
        <v>2455</v>
      </c>
      <c r="E919" s="433" t="s">
        <v>2643</v>
      </c>
      <c r="F919" s="434">
        <v>35</v>
      </c>
      <c r="G919" s="434">
        <v>35</v>
      </c>
      <c r="H919" s="435" t="s">
        <v>2273</v>
      </c>
      <c r="I919" s="180"/>
      <c r="J919" s="181"/>
    </row>
    <row r="920" spans="1:10" ht="20.25" customHeight="1">
      <c r="A920" s="1187"/>
      <c r="B920" s="1225"/>
      <c r="C920" s="414" t="s">
        <v>2452</v>
      </c>
      <c r="D920" s="414" t="s">
        <v>2453</v>
      </c>
      <c r="E920" s="433" t="s">
        <v>2643</v>
      </c>
      <c r="F920" s="434">
        <v>17.5</v>
      </c>
      <c r="G920" s="434">
        <v>17.5</v>
      </c>
      <c r="H920" s="435" t="s">
        <v>2273</v>
      </c>
      <c r="I920" s="180"/>
      <c r="J920" s="181"/>
    </row>
    <row r="921" spans="1:10" ht="20.25" customHeight="1">
      <c r="A921" s="1187"/>
      <c r="B921" s="1225"/>
      <c r="C921" s="414" t="s">
        <v>2341</v>
      </c>
      <c r="D921" s="414" t="s">
        <v>2392</v>
      </c>
      <c r="E921" s="433" t="s">
        <v>2279</v>
      </c>
      <c r="F921" s="434">
        <v>16</v>
      </c>
      <c r="G921" s="434">
        <v>16</v>
      </c>
      <c r="H921" s="435" t="s">
        <v>2268</v>
      </c>
      <c r="I921" s="180"/>
      <c r="J921" s="181"/>
    </row>
    <row r="922" spans="1:10" ht="20.25" customHeight="1">
      <c r="A922" s="1187"/>
      <c r="B922" s="1225"/>
      <c r="C922" s="414" t="s">
        <v>2594</v>
      </c>
      <c r="D922" s="414" t="s">
        <v>2595</v>
      </c>
      <c r="E922" s="107" t="s">
        <v>2279</v>
      </c>
      <c r="F922" s="105"/>
      <c r="G922" s="108"/>
      <c r="H922" s="109"/>
      <c r="I922" s="180" t="s">
        <v>2427</v>
      </c>
      <c r="J922" s="181"/>
    </row>
    <row r="923" spans="1:10" ht="20.25" customHeight="1">
      <c r="A923" s="1187"/>
      <c r="B923" s="1225"/>
      <c r="C923" s="414" t="s">
        <v>2376</v>
      </c>
      <c r="D923" s="414" t="s">
        <v>2377</v>
      </c>
      <c r="E923" s="107" t="s">
        <v>2643</v>
      </c>
      <c r="F923" s="105">
        <v>35</v>
      </c>
      <c r="G923" s="108">
        <v>35</v>
      </c>
      <c r="H923" s="109" t="s">
        <v>2268</v>
      </c>
      <c r="I923" s="180"/>
      <c r="J923" s="181"/>
    </row>
    <row r="924" spans="1:10" ht="20.25" customHeight="1">
      <c r="A924" s="1187"/>
      <c r="B924" s="1225"/>
      <c r="C924" s="419" t="s">
        <v>2341</v>
      </c>
      <c r="D924" s="420" t="s">
        <v>2479</v>
      </c>
      <c r="E924" s="421" t="s">
        <v>2279</v>
      </c>
      <c r="F924" s="422">
        <v>8</v>
      </c>
      <c r="G924" s="422">
        <v>8</v>
      </c>
      <c r="H924" s="423" t="s">
        <v>2268</v>
      </c>
      <c r="I924" s="232"/>
      <c r="J924" s="233"/>
    </row>
    <row r="925" spans="1:10" ht="20.25" customHeight="1">
      <c r="A925" s="1188"/>
      <c r="B925" s="1226"/>
      <c r="C925" s="222" t="s">
        <v>2289</v>
      </c>
      <c r="D925" s="223" t="s">
        <v>2290</v>
      </c>
      <c r="E925" s="216" t="s">
        <v>2279</v>
      </c>
      <c r="F925" s="118">
        <v>5</v>
      </c>
      <c r="G925" s="119">
        <v>5</v>
      </c>
      <c r="H925" s="242" t="s">
        <v>2268</v>
      </c>
      <c r="I925" s="287"/>
      <c r="J925" s="288"/>
    </row>
    <row r="926" spans="1:10" ht="20.25" customHeight="1">
      <c r="A926" s="1186" t="s">
        <v>2875</v>
      </c>
      <c r="B926" s="1224" t="s">
        <v>678</v>
      </c>
      <c r="C926" s="458" t="s">
        <v>2309</v>
      </c>
      <c r="D926" s="458" t="s">
        <v>2310</v>
      </c>
      <c r="E926" s="428" t="s">
        <v>2279</v>
      </c>
      <c r="F926" s="429">
        <v>55</v>
      </c>
      <c r="G926" s="522">
        <v>45</v>
      </c>
      <c r="H926" s="430" t="s">
        <v>2273</v>
      </c>
      <c r="I926" s="178"/>
      <c r="J926" s="179"/>
    </row>
    <row r="927" spans="1:10" ht="20.25" customHeight="1">
      <c r="A927" s="1187"/>
      <c r="B927" s="1225"/>
      <c r="C927" s="414" t="s">
        <v>2769</v>
      </c>
      <c r="D927" s="414" t="s">
        <v>2453</v>
      </c>
      <c r="E927" s="433" t="s">
        <v>2279</v>
      </c>
      <c r="F927" s="434">
        <v>30</v>
      </c>
      <c r="G927" s="523">
        <v>30</v>
      </c>
      <c r="H927" s="435" t="s">
        <v>2273</v>
      </c>
      <c r="I927" s="180"/>
      <c r="J927" s="181"/>
    </row>
    <row r="928" spans="1:10" ht="20.25" customHeight="1">
      <c r="A928" s="1187"/>
      <c r="B928" s="1225"/>
      <c r="C928" s="414" t="s">
        <v>2876</v>
      </c>
      <c r="D928" s="414" t="s">
        <v>2877</v>
      </c>
      <c r="E928" s="433" t="s">
        <v>2279</v>
      </c>
      <c r="F928" s="434"/>
      <c r="G928" s="523">
        <v>20</v>
      </c>
      <c r="H928" s="435" t="s">
        <v>2273</v>
      </c>
      <c r="I928" s="180"/>
      <c r="J928" s="181"/>
    </row>
    <row r="929" spans="1:10" ht="20.25" customHeight="1">
      <c r="A929" s="1187"/>
      <c r="B929" s="1225"/>
      <c r="C929" s="414" t="s">
        <v>2876</v>
      </c>
      <c r="D929" s="414" t="s">
        <v>2877</v>
      </c>
      <c r="E929" s="433" t="s">
        <v>2279</v>
      </c>
      <c r="F929" s="434">
        <v>10</v>
      </c>
      <c r="G929" s="523"/>
      <c r="H929" s="435" t="s">
        <v>2268</v>
      </c>
      <c r="I929" s="180"/>
      <c r="J929" s="181"/>
    </row>
    <row r="930" spans="1:10" ht="20.25" customHeight="1">
      <c r="A930" s="1187"/>
      <c r="B930" s="1225"/>
      <c r="C930" s="414" t="s">
        <v>2302</v>
      </c>
      <c r="D930" s="414" t="s">
        <v>2878</v>
      </c>
      <c r="E930" s="433" t="s">
        <v>2279</v>
      </c>
      <c r="F930" s="434">
        <v>2</v>
      </c>
      <c r="G930" s="417">
        <v>1.5</v>
      </c>
      <c r="H930" s="435" t="s">
        <v>2268</v>
      </c>
      <c r="I930" s="180" t="s">
        <v>2735</v>
      </c>
      <c r="J930" s="181"/>
    </row>
    <row r="931" spans="1:10" ht="20.25" customHeight="1">
      <c r="A931" s="1187"/>
      <c r="B931" s="1225"/>
      <c r="C931" s="414" t="s">
        <v>2879</v>
      </c>
      <c r="D931" s="414" t="s">
        <v>2266</v>
      </c>
      <c r="E931" s="433" t="s">
        <v>2279</v>
      </c>
      <c r="F931" s="434">
        <v>38</v>
      </c>
      <c r="G931" s="417">
        <v>20</v>
      </c>
      <c r="H931" s="435" t="s">
        <v>2268</v>
      </c>
      <c r="I931" s="180"/>
      <c r="J931" s="181"/>
    </row>
    <row r="932" spans="1:10" ht="20.25" customHeight="1">
      <c r="A932" s="1187"/>
      <c r="B932" s="1225"/>
      <c r="C932" s="414" t="s">
        <v>2648</v>
      </c>
      <c r="D932" s="414" t="s">
        <v>2649</v>
      </c>
      <c r="E932" s="433" t="s">
        <v>2279</v>
      </c>
      <c r="F932" s="434">
        <v>1</v>
      </c>
      <c r="G932" s="417">
        <v>2</v>
      </c>
      <c r="H932" s="435" t="s">
        <v>2268</v>
      </c>
      <c r="I932" s="180" t="s">
        <v>2735</v>
      </c>
      <c r="J932" s="181"/>
    </row>
    <row r="933" spans="1:10" ht="20.25" customHeight="1">
      <c r="A933" s="1187"/>
      <c r="B933" s="1225"/>
      <c r="C933" s="414" t="s">
        <v>2620</v>
      </c>
      <c r="D933" s="414" t="s">
        <v>2377</v>
      </c>
      <c r="E933" s="433" t="s">
        <v>2279</v>
      </c>
      <c r="F933" s="434">
        <v>11.5</v>
      </c>
      <c r="G933" s="417">
        <v>11.5</v>
      </c>
      <c r="H933" s="476" t="s">
        <v>1295</v>
      </c>
      <c r="I933" s="180"/>
      <c r="J933" s="181"/>
    </row>
    <row r="934" spans="1:10" ht="20.25" customHeight="1">
      <c r="A934" s="1187"/>
      <c r="B934" s="1225"/>
      <c r="C934" s="414" t="s">
        <v>2572</v>
      </c>
      <c r="D934" s="414" t="s">
        <v>2593</v>
      </c>
      <c r="E934" s="433" t="s">
        <v>2279</v>
      </c>
      <c r="F934" s="434">
        <v>25</v>
      </c>
      <c r="G934" s="417">
        <v>25</v>
      </c>
      <c r="H934" s="435" t="s">
        <v>2268</v>
      </c>
      <c r="I934" s="180"/>
      <c r="J934" s="181"/>
    </row>
    <row r="935" spans="1:10" ht="20.25" customHeight="1">
      <c r="A935" s="1187"/>
      <c r="B935" s="1225"/>
      <c r="C935" s="419" t="s">
        <v>2880</v>
      </c>
      <c r="D935" s="419" t="s">
        <v>2881</v>
      </c>
      <c r="E935" s="455" t="s">
        <v>2279</v>
      </c>
      <c r="F935" s="452">
        <v>15</v>
      </c>
      <c r="G935" s="422">
        <v>15</v>
      </c>
      <c r="H935" s="453" t="s">
        <v>2268</v>
      </c>
      <c r="I935" s="180"/>
      <c r="J935" s="181"/>
    </row>
    <row r="936" spans="1:10" ht="20.25" customHeight="1">
      <c r="A936" s="1187"/>
      <c r="B936" s="1225"/>
      <c r="C936" s="419" t="s">
        <v>2882</v>
      </c>
      <c r="D936" s="419" t="s">
        <v>2519</v>
      </c>
      <c r="E936" s="455" t="s">
        <v>2279</v>
      </c>
      <c r="F936" s="452">
        <v>10</v>
      </c>
      <c r="G936" s="422">
        <v>10</v>
      </c>
      <c r="H936" s="453" t="s">
        <v>2268</v>
      </c>
      <c r="I936" s="180" t="s">
        <v>2883</v>
      </c>
      <c r="J936" s="181"/>
    </row>
    <row r="937" spans="1:10" ht="20.25" customHeight="1">
      <c r="A937" s="1187"/>
      <c r="B937" s="1225"/>
      <c r="C937" s="414" t="s">
        <v>2884</v>
      </c>
      <c r="D937" s="414" t="s">
        <v>2885</v>
      </c>
      <c r="E937" s="433" t="s">
        <v>2279</v>
      </c>
      <c r="F937" s="434"/>
      <c r="G937" s="417"/>
      <c r="H937" s="435"/>
      <c r="I937" s="180" t="s">
        <v>2886</v>
      </c>
      <c r="J937" s="181"/>
    </row>
    <row r="938" spans="1:10" ht="20.25" customHeight="1">
      <c r="A938" s="1187"/>
      <c r="B938" s="1225"/>
      <c r="C938" s="419" t="s">
        <v>2341</v>
      </c>
      <c r="D938" s="420" t="s">
        <v>2479</v>
      </c>
      <c r="E938" s="421" t="s">
        <v>2279</v>
      </c>
      <c r="F938" s="422">
        <v>8</v>
      </c>
      <c r="G938" s="422">
        <v>8</v>
      </c>
      <c r="H938" s="423" t="s">
        <v>2268</v>
      </c>
      <c r="I938" s="232"/>
      <c r="J938" s="233"/>
    </row>
    <row r="939" spans="1:10" ht="20.25" customHeight="1">
      <c r="A939" s="1188"/>
      <c r="B939" s="1226"/>
      <c r="C939" s="222" t="s">
        <v>2289</v>
      </c>
      <c r="D939" s="223" t="s">
        <v>2290</v>
      </c>
      <c r="E939" s="216" t="s">
        <v>2279</v>
      </c>
      <c r="F939" s="118">
        <v>5</v>
      </c>
      <c r="G939" s="119">
        <v>5</v>
      </c>
      <c r="H939" s="242" t="s">
        <v>2268</v>
      </c>
      <c r="I939" s="287"/>
      <c r="J939" s="288"/>
    </row>
    <row r="940" spans="1:10" ht="20.25" customHeight="1">
      <c r="A940" s="1186" t="s">
        <v>2887</v>
      </c>
      <c r="B940" s="1227" t="s">
        <v>2888</v>
      </c>
      <c r="C940" s="458" t="s">
        <v>2309</v>
      </c>
      <c r="D940" s="458" t="s">
        <v>2310</v>
      </c>
      <c r="E940" s="428" t="s">
        <v>2279</v>
      </c>
      <c r="F940" s="429">
        <v>75</v>
      </c>
      <c r="G940" s="429">
        <v>0</v>
      </c>
      <c r="H940" s="458" t="s">
        <v>2273</v>
      </c>
      <c r="I940" s="178"/>
      <c r="J940" s="179"/>
    </row>
    <row r="941" spans="1:10" ht="20.25" customHeight="1">
      <c r="A941" s="1187"/>
      <c r="B941" s="1228"/>
      <c r="C941" s="414" t="s">
        <v>2271</v>
      </c>
      <c r="D941" s="414" t="s">
        <v>2272</v>
      </c>
      <c r="E941" s="433" t="s">
        <v>2279</v>
      </c>
      <c r="F941" s="434">
        <v>35</v>
      </c>
      <c r="G941" s="434">
        <v>0</v>
      </c>
      <c r="H941" s="414" t="s">
        <v>2273</v>
      </c>
      <c r="I941" s="180"/>
      <c r="J941" s="181"/>
    </row>
    <row r="942" spans="1:10" ht="20.25" customHeight="1">
      <c r="A942" s="1187"/>
      <c r="B942" s="1228"/>
      <c r="C942" s="414" t="s">
        <v>2728</v>
      </c>
      <c r="D942" s="414" t="s">
        <v>2889</v>
      </c>
      <c r="E942" s="433" t="s">
        <v>2279</v>
      </c>
      <c r="F942" s="434">
        <v>25</v>
      </c>
      <c r="G942" s="434">
        <v>0</v>
      </c>
      <c r="H942" s="414" t="s">
        <v>2273</v>
      </c>
      <c r="I942" s="180"/>
      <c r="J942" s="181"/>
    </row>
    <row r="943" spans="1:10" ht="20.25" customHeight="1">
      <c r="A943" s="1187"/>
      <c r="B943" s="1228"/>
      <c r="C943" s="414" t="s">
        <v>2890</v>
      </c>
      <c r="D943" s="414" t="s">
        <v>2856</v>
      </c>
      <c r="E943" s="433" t="s">
        <v>2279</v>
      </c>
      <c r="F943" s="434">
        <v>35</v>
      </c>
      <c r="G943" s="434">
        <v>0</v>
      </c>
      <c r="H943" s="414" t="s">
        <v>2273</v>
      </c>
      <c r="I943" s="180" t="s">
        <v>2698</v>
      </c>
      <c r="J943" s="181"/>
    </row>
    <row r="944" spans="1:10" ht="20.25" customHeight="1">
      <c r="A944" s="1187"/>
      <c r="B944" s="1228"/>
      <c r="C944" s="414" t="s">
        <v>2891</v>
      </c>
      <c r="D944" s="414" t="s">
        <v>2892</v>
      </c>
      <c r="E944" s="433" t="s">
        <v>2279</v>
      </c>
      <c r="F944" s="434">
        <v>6</v>
      </c>
      <c r="G944" s="417">
        <v>4</v>
      </c>
      <c r="H944" s="414" t="s">
        <v>2268</v>
      </c>
      <c r="I944" s="180"/>
      <c r="J944" s="181"/>
    </row>
    <row r="945" spans="1:10" ht="20.25" customHeight="1">
      <c r="A945" s="1187"/>
      <c r="B945" s="1228"/>
      <c r="C945" s="414" t="s">
        <v>2893</v>
      </c>
      <c r="D945" s="414" t="s">
        <v>2894</v>
      </c>
      <c r="E945" s="433" t="s">
        <v>2279</v>
      </c>
      <c r="F945" s="434">
        <v>2</v>
      </c>
      <c r="G945" s="434">
        <v>2</v>
      </c>
      <c r="H945" s="414" t="s">
        <v>2268</v>
      </c>
      <c r="I945" s="180"/>
      <c r="J945" s="181"/>
    </row>
    <row r="946" spans="1:10" ht="20.25" customHeight="1">
      <c r="A946" s="1187"/>
      <c r="B946" s="1228"/>
      <c r="C946" s="419" t="s">
        <v>2895</v>
      </c>
      <c r="D946" s="419" t="s">
        <v>2896</v>
      </c>
      <c r="E946" s="433" t="s">
        <v>2279</v>
      </c>
      <c r="F946" s="434">
        <v>5</v>
      </c>
      <c r="G946" s="434">
        <v>5</v>
      </c>
      <c r="H946" s="414" t="s">
        <v>2268</v>
      </c>
      <c r="I946" s="180"/>
      <c r="J946" s="181"/>
    </row>
    <row r="947" spans="1:10" ht="20.25" customHeight="1">
      <c r="A947" s="1187"/>
      <c r="B947" s="1228"/>
      <c r="C947" s="1154" t="s">
        <v>2897</v>
      </c>
      <c r="D947" s="1154" t="s">
        <v>2898</v>
      </c>
      <c r="E947" s="433" t="s">
        <v>2279</v>
      </c>
      <c r="F947" s="524">
        <v>6</v>
      </c>
      <c r="G947" s="525">
        <v>6</v>
      </c>
      <c r="H947" s="414" t="s">
        <v>1294</v>
      </c>
      <c r="I947" s="1290" t="s">
        <v>3248</v>
      </c>
      <c r="J947" s="233"/>
    </row>
    <row r="948" spans="1:10" ht="20.25" customHeight="1">
      <c r="A948" s="1187"/>
      <c r="B948" s="1228"/>
      <c r="C948" s="1153"/>
      <c r="D948" s="1153"/>
      <c r="E948" s="433" t="s">
        <v>2279</v>
      </c>
      <c r="F948" s="524">
        <v>6</v>
      </c>
      <c r="G948" s="525">
        <v>6</v>
      </c>
      <c r="H948" s="414" t="s">
        <v>2899</v>
      </c>
      <c r="I948" s="1281"/>
      <c r="J948" s="234"/>
    </row>
    <row r="949" spans="1:10" ht="20.25" customHeight="1">
      <c r="A949" s="1187"/>
      <c r="B949" s="1228"/>
      <c r="C949" s="414" t="s">
        <v>2900</v>
      </c>
      <c r="D949" s="414" t="s">
        <v>2901</v>
      </c>
      <c r="E949" s="433" t="s">
        <v>2279</v>
      </c>
      <c r="F949" s="434">
        <v>10</v>
      </c>
      <c r="G949" s="434">
        <v>10</v>
      </c>
      <c r="H949" s="414" t="s">
        <v>2273</v>
      </c>
      <c r="I949" s="180"/>
      <c r="J949" s="181"/>
    </row>
    <row r="950" spans="1:10" ht="20.25" customHeight="1">
      <c r="A950" s="1187"/>
      <c r="B950" s="1228"/>
      <c r="C950" s="1154" t="s">
        <v>2902</v>
      </c>
      <c r="D950" s="1154" t="s">
        <v>2322</v>
      </c>
      <c r="E950" s="433" t="s">
        <v>2279</v>
      </c>
      <c r="F950" s="524">
        <v>3</v>
      </c>
      <c r="G950" s="525">
        <v>3</v>
      </c>
      <c r="H950" s="414" t="s">
        <v>1294</v>
      </c>
      <c r="I950" s="1290" t="s">
        <v>3247</v>
      </c>
      <c r="J950" s="228"/>
    </row>
    <row r="951" spans="1:10" ht="20.25" customHeight="1">
      <c r="A951" s="1187"/>
      <c r="B951" s="1228"/>
      <c r="C951" s="1153"/>
      <c r="D951" s="1153"/>
      <c r="E951" s="433" t="s">
        <v>2279</v>
      </c>
      <c r="F951" s="524">
        <v>3</v>
      </c>
      <c r="G951" s="525">
        <v>3</v>
      </c>
      <c r="H951" s="414" t="s">
        <v>2899</v>
      </c>
      <c r="I951" s="1281"/>
      <c r="J951" s="234"/>
    </row>
    <row r="952" spans="1:10" ht="20.25" customHeight="1">
      <c r="A952" s="1187"/>
      <c r="B952" s="1228"/>
      <c r="C952" s="414" t="s">
        <v>2904</v>
      </c>
      <c r="D952" s="432" t="s">
        <v>2905</v>
      </c>
      <c r="E952" s="433" t="s">
        <v>2279</v>
      </c>
      <c r="F952" s="524">
        <v>125</v>
      </c>
      <c r="G952" s="525">
        <v>125</v>
      </c>
      <c r="H952" s="414" t="s">
        <v>2273</v>
      </c>
      <c r="I952" s="532" t="s">
        <v>3246</v>
      </c>
      <c r="J952" s="181"/>
    </row>
    <row r="953" spans="1:10" ht="20.25" customHeight="1">
      <c r="A953" s="1187"/>
      <c r="B953" s="1228"/>
      <c r="C953" s="414" t="s">
        <v>2907</v>
      </c>
      <c r="D953" s="480" t="s">
        <v>2908</v>
      </c>
      <c r="E953" s="433" t="s">
        <v>2279</v>
      </c>
      <c r="F953" s="434">
        <v>8</v>
      </c>
      <c r="G953" s="417">
        <v>8</v>
      </c>
      <c r="H953" s="414" t="s">
        <v>2273</v>
      </c>
      <c r="I953" s="180"/>
      <c r="J953" s="181"/>
    </row>
    <row r="954" spans="1:10" ht="20.25" customHeight="1">
      <c r="A954" s="1187"/>
      <c r="B954" s="1228"/>
      <c r="C954" s="414" t="s">
        <v>2909</v>
      </c>
      <c r="D954" s="414" t="s">
        <v>2910</v>
      </c>
      <c r="E954" s="433" t="s">
        <v>2279</v>
      </c>
      <c r="F954" s="434">
        <v>3</v>
      </c>
      <c r="G954" s="434">
        <v>3</v>
      </c>
      <c r="H954" s="414" t="s">
        <v>2268</v>
      </c>
      <c r="I954" s="180"/>
      <c r="J954" s="181"/>
    </row>
    <row r="955" spans="1:10" ht="20.25" customHeight="1">
      <c r="A955" s="1187"/>
      <c r="B955" s="1228"/>
      <c r="C955" s="1154" t="s">
        <v>2911</v>
      </c>
      <c r="D955" s="1154" t="s">
        <v>2912</v>
      </c>
      <c r="E955" s="1274" t="s">
        <v>2279</v>
      </c>
      <c r="F955" s="469">
        <v>12</v>
      </c>
      <c r="G955" s="526">
        <v>12</v>
      </c>
      <c r="H955" s="456" t="s">
        <v>2899</v>
      </c>
      <c r="I955" s="188" t="s">
        <v>2404</v>
      </c>
      <c r="J955" s="181" t="s">
        <v>2913</v>
      </c>
    </row>
    <row r="956" spans="1:10" ht="20.25" customHeight="1">
      <c r="A956" s="1187"/>
      <c r="B956" s="1228"/>
      <c r="C956" s="1252"/>
      <c r="D956" s="1252"/>
      <c r="E956" s="1275"/>
      <c r="F956" s="469">
        <v>12</v>
      </c>
      <c r="G956" s="526">
        <v>12</v>
      </c>
      <c r="H956" s="456" t="s">
        <v>2268</v>
      </c>
      <c r="I956" s="186" t="s">
        <v>2914</v>
      </c>
      <c r="J956" s="181" t="s">
        <v>2913</v>
      </c>
    </row>
    <row r="957" spans="1:10" ht="20.25" customHeight="1">
      <c r="A957" s="1187"/>
      <c r="B957" s="1228"/>
      <c r="C957" s="1253" t="s">
        <v>2345</v>
      </c>
      <c r="D957" s="1253" t="s">
        <v>2912</v>
      </c>
      <c r="E957" s="433" t="s">
        <v>2279</v>
      </c>
      <c r="F957" s="434">
        <v>7</v>
      </c>
      <c r="G957" s="417">
        <v>7</v>
      </c>
      <c r="H957" s="414" t="s">
        <v>2899</v>
      </c>
      <c r="I957" s="188" t="s">
        <v>2404</v>
      </c>
      <c r="J957" s="233"/>
    </row>
    <row r="958" spans="1:10" ht="20.25" customHeight="1">
      <c r="A958" s="1187"/>
      <c r="B958" s="1228"/>
      <c r="C958" s="1254"/>
      <c r="D958" s="1254"/>
      <c r="E958" s="455" t="s">
        <v>2279</v>
      </c>
      <c r="F958" s="452">
        <v>7</v>
      </c>
      <c r="G958" s="422">
        <v>7</v>
      </c>
      <c r="H958" s="419" t="s">
        <v>2268</v>
      </c>
      <c r="I958" s="533" t="s">
        <v>2698</v>
      </c>
      <c r="J958" s="233"/>
    </row>
    <row r="959" spans="1:10" ht="20.25" customHeight="1">
      <c r="A959" s="1187"/>
      <c r="B959" s="1228"/>
      <c r="C959" s="527" t="s">
        <v>2393</v>
      </c>
      <c r="D959" s="527" t="s">
        <v>2719</v>
      </c>
      <c r="E959" s="528"/>
      <c r="F959" s="529"/>
      <c r="G959" s="530"/>
      <c r="H959" s="531"/>
      <c r="I959" s="534" t="s">
        <v>2915</v>
      </c>
      <c r="J959" s="233"/>
    </row>
    <row r="960" spans="1:10" ht="18.95" customHeight="1">
      <c r="A960" s="1188"/>
      <c r="B960" s="1229"/>
      <c r="C960" s="512" t="s">
        <v>2916</v>
      </c>
      <c r="D960" s="513" t="s">
        <v>2917</v>
      </c>
      <c r="E960" s="514"/>
      <c r="F960" s="515"/>
      <c r="G960" s="515"/>
      <c r="H960" s="512"/>
      <c r="I960" s="229" t="s">
        <v>2915</v>
      </c>
      <c r="J960" s="230"/>
    </row>
    <row r="961" spans="1:10" ht="18.95" customHeight="1">
      <c r="A961" s="1187" t="s">
        <v>2887</v>
      </c>
      <c r="B961" s="1225" t="s">
        <v>2918</v>
      </c>
      <c r="C961" s="432" t="s">
        <v>2309</v>
      </c>
      <c r="D961" s="432" t="s">
        <v>2310</v>
      </c>
      <c r="E961" s="473" t="s">
        <v>2279</v>
      </c>
      <c r="F961" s="474">
        <v>75</v>
      </c>
      <c r="G961" s="474">
        <v>0</v>
      </c>
      <c r="H961" s="432" t="s">
        <v>2273</v>
      </c>
      <c r="I961" s="190"/>
      <c r="J961" s="234"/>
    </row>
    <row r="962" spans="1:10" ht="20.25" customHeight="1">
      <c r="A962" s="1187"/>
      <c r="B962" s="1225"/>
      <c r="C962" s="414" t="s">
        <v>2919</v>
      </c>
      <c r="D962" s="414" t="s">
        <v>2272</v>
      </c>
      <c r="E962" s="433" t="s">
        <v>2279</v>
      </c>
      <c r="F962" s="434">
        <v>10</v>
      </c>
      <c r="G962" s="434">
        <v>0</v>
      </c>
      <c r="H962" s="414" t="s">
        <v>2273</v>
      </c>
      <c r="I962" s="180"/>
      <c r="J962" s="181"/>
    </row>
    <row r="963" spans="1:10" ht="20.25" customHeight="1">
      <c r="A963" s="1187"/>
      <c r="B963" s="1225"/>
      <c r="C963" s="414" t="s">
        <v>2728</v>
      </c>
      <c r="D963" s="414" t="s">
        <v>2889</v>
      </c>
      <c r="E963" s="433" t="s">
        <v>2279</v>
      </c>
      <c r="F963" s="434">
        <v>25</v>
      </c>
      <c r="G963" s="434">
        <v>0</v>
      </c>
      <c r="H963" s="414" t="s">
        <v>2273</v>
      </c>
      <c r="I963" s="180"/>
      <c r="J963" s="181"/>
    </row>
    <row r="964" spans="1:10" ht="20.25" customHeight="1">
      <c r="A964" s="1187"/>
      <c r="B964" s="1225"/>
      <c r="C964" s="414" t="s">
        <v>2890</v>
      </c>
      <c r="D964" s="414" t="s">
        <v>2856</v>
      </c>
      <c r="E964" s="433" t="s">
        <v>2279</v>
      </c>
      <c r="F964" s="434">
        <v>35</v>
      </c>
      <c r="G964" s="434">
        <v>0</v>
      </c>
      <c r="H964" s="414" t="s">
        <v>2273</v>
      </c>
      <c r="I964" s="180" t="s">
        <v>2698</v>
      </c>
      <c r="J964" s="181"/>
    </row>
    <row r="965" spans="1:10" ht="20.25" customHeight="1">
      <c r="A965" s="1187"/>
      <c r="B965" s="1225"/>
      <c r="C965" s="414" t="s">
        <v>2920</v>
      </c>
      <c r="D965" s="414" t="s">
        <v>2921</v>
      </c>
      <c r="E965" s="433" t="s">
        <v>2279</v>
      </c>
      <c r="F965" s="434">
        <v>25</v>
      </c>
      <c r="G965" s="434">
        <v>0</v>
      </c>
      <c r="H965" s="414" t="s">
        <v>2273</v>
      </c>
      <c r="I965" s="180"/>
      <c r="J965" s="181"/>
    </row>
    <row r="966" spans="1:10" ht="20.25" customHeight="1">
      <c r="A966" s="1187"/>
      <c r="B966" s="1225"/>
      <c r="C966" s="414" t="s">
        <v>2891</v>
      </c>
      <c r="D966" s="414" t="s">
        <v>2892</v>
      </c>
      <c r="E966" s="433" t="s">
        <v>2279</v>
      </c>
      <c r="F966" s="434">
        <v>6</v>
      </c>
      <c r="G966" s="417">
        <v>4</v>
      </c>
      <c r="H966" s="414" t="s">
        <v>2268</v>
      </c>
      <c r="I966" s="180"/>
      <c r="J966" s="181"/>
    </row>
    <row r="967" spans="1:10" ht="20.25" customHeight="1">
      <c r="A967" s="1187"/>
      <c r="B967" s="1225"/>
      <c r="C967" s="414" t="s">
        <v>2893</v>
      </c>
      <c r="D967" s="414" t="s">
        <v>2894</v>
      </c>
      <c r="E967" s="433" t="s">
        <v>2279</v>
      </c>
      <c r="F967" s="434">
        <v>2</v>
      </c>
      <c r="G967" s="434">
        <v>2</v>
      </c>
      <c r="H967" s="414" t="s">
        <v>2268</v>
      </c>
      <c r="I967" s="180"/>
      <c r="J967" s="181"/>
    </row>
    <row r="968" spans="1:10" ht="20.25" customHeight="1">
      <c r="A968" s="1187"/>
      <c r="B968" s="1225"/>
      <c r="C968" s="419" t="s">
        <v>2895</v>
      </c>
      <c r="D968" s="419" t="s">
        <v>2896</v>
      </c>
      <c r="E968" s="433" t="s">
        <v>2279</v>
      </c>
      <c r="F968" s="434">
        <v>5</v>
      </c>
      <c r="G968" s="434">
        <v>3</v>
      </c>
      <c r="H968" s="414" t="s">
        <v>2268</v>
      </c>
      <c r="I968" s="180" t="s">
        <v>2922</v>
      </c>
      <c r="J968" s="181"/>
    </row>
    <row r="969" spans="1:10" ht="20.25" customHeight="1">
      <c r="A969" s="1187"/>
      <c r="B969" s="1225"/>
      <c r="C969" s="1154" t="s">
        <v>2897</v>
      </c>
      <c r="D969" s="1154" t="s">
        <v>2898</v>
      </c>
      <c r="E969" s="433" t="s">
        <v>2279</v>
      </c>
      <c r="F969" s="434">
        <v>5</v>
      </c>
      <c r="G969" s="417">
        <v>5</v>
      </c>
      <c r="H969" s="414" t="s">
        <v>1294</v>
      </c>
      <c r="I969" s="1282" t="s">
        <v>2923</v>
      </c>
      <c r="J969" s="233"/>
    </row>
    <row r="970" spans="1:10" ht="20.25" customHeight="1">
      <c r="A970" s="1187"/>
      <c r="B970" s="1225"/>
      <c r="C970" s="1153"/>
      <c r="D970" s="1153"/>
      <c r="E970" s="433" t="s">
        <v>2279</v>
      </c>
      <c r="F970" s="434">
        <v>5</v>
      </c>
      <c r="G970" s="417">
        <v>5</v>
      </c>
      <c r="H970" s="414" t="s">
        <v>2899</v>
      </c>
      <c r="I970" s="1273"/>
      <c r="J970" s="234"/>
    </row>
    <row r="971" spans="1:10" ht="20.25" customHeight="1">
      <c r="A971" s="1187"/>
      <c r="B971" s="1225"/>
      <c r="C971" s="414" t="s">
        <v>2900</v>
      </c>
      <c r="D971" s="414" t="s">
        <v>2901</v>
      </c>
      <c r="E971" s="433" t="s">
        <v>2279</v>
      </c>
      <c r="F971" s="434">
        <v>10</v>
      </c>
      <c r="G971" s="434">
        <v>10</v>
      </c>
      <c r="H971" s="414" t="s">
        <v>2273</v>
      </c>
      <c r="I971" s="180"/>
      <c r="J971" s="181"/>
    </row>
    <row r="972" spans="1:10" ht="20.25" customHeight="1">
      <c r="A972" s="1187"/>
      <c r="B972" s="1225"/>
      <c r="C972" s="1154" t="s">
        <v>2902</v>
      </c>
      <c r="D972" s="1154" t="s">
        <v>2322</v>
      </c>
      <c r="E972" s="433" t="s">
        <v>2279</v>
      </c>
      <c r="F972" s="434">
        <v>2.5</v>
      </c>
      <c r="G972" s="417">
        <v>2.5</v>
      </c>
      <c r="H972" s="414" t="s">
        <v>1294</v>
      </c>
      <c r="I972" s="1282" t="s">
        <v>2924</v>
      </c>
      <c r="J972" s="228"/>
    </row>
    <row r="973" spans="1:10" ht="20.25" customHeight="1">
      <c r="A973" s="1187"/>
      <c r="B973" s="1225"/>
      <c r="C973" s="1153"/>
      <c r="D973" s="1153"/>
      <c r="E973" s="433" t="s">
        <v>2279</v>
      </c>
      <c r="F973" s="434">
        <v>2.5</v>
      </c>
      <c r="G973" s="417">
        <v>2.5</v>
      </c>
      <c r="H973" s="414" t="s">
        <v>2899</v>
      </c>
      <c r="I973" s="1273"/>
      <c r="J973" s="234"/>
    </row>
    <row r="974" spans="1:10" ht="20.25" customHeight="1">
      <c r="A974" s="1187"/>
      <c r="B974" s="1225"/>
      <c r="C974" s="414" t="s">
        <v>2904</v>
      </c>
      <c r="D974" s="432" t="s">
        <v>2905</v>
      </c>
      <c r="E974" s="433" t="s">
        <v>2279</v>
      </c>
      <c r="F974" s="524">
        <v>125</v>
      </c>
      <c r="G974" s="525">
        <v>125</v>
      </c>
      <c r="H974" s="414" t="s">
        <v>2273</v>
      </c>
      <c r="I974" s="180" t="s">
        <v>2925</v>
      </c>
      <c r="J974" s="181"/>
    </row>
    <row r="975" spans="1:10" ht="20.25" customHeight="1">
      <c r="A975" s="1187"/>
      <c r="B975" s="1225"/>
      <c r="C975" s="414" t="s">
        <v>2907</v>
      </c>
      <c r="D975" s="480" t="s">
        <v>2908</v>
      </c>
      <c r="E975" s="433" t="s">
        <v>2279</v>
      </c>
      <c r="F975" s="434">
        <v>5</v>
      </c>
      <c r="G975" s="417">
        <v>5</v>
      </c>
      <c r="H975" s="414" t="s">
        <v>2273</v>
      </c>
      <c r="I975" s="180"/>
      <c r="J975" s="181"/>
    </row>
    <row r="976" spans="1:10" ht="20.25" customHeight="1">
      <c r="A976" s="1187"/>
      <c r="B976" s="1225"/>
      <c r="C976" s="414" t="s">
        <v>2909</v>
      </c>
      <c r="D976" s="414" t="s">
        <v>2910</v>
      </c>
      <c r="E976" s="433" t="s">
        <v>2279</v>
      </c>
      <c r="F976" s="524">
        <v>5</v>
      </c>
      <c r="G976" s="524">
        <v>5</v>
      </c>
      <c r="H976" s="414" t="s">
        <v>2268</v>
      </c>
      <c r="I976" s="180" t="s">
        <v>2922</v>
      </c>
      <c r="J976" s="181"/>
    </row>
    <row r="977" spans="1:10" ht="20.25" customHeight="1">
      <c r="A977" s="1187"/>
      <c r="B977" s="1225"/>
      <c r="C977" s="414" t="s">
        <v>2549</v>
      </c>
      <c r="D977" s="414" t="s">
        <v>2926</v>
      </c>
      <c r="E977" s="433"/>
      <c r="F977" s="434"/>
      <c r="G977" s="434"/>
      <c r="H977" s="414"/>
      <c r="I977" s="180" t="s">
        <v>2915</v>
      </c>
      <c r="J977" s="181"/>
    </row>
    <row r="978" spans="1:10" ht="20.25" customHeight="1">
      <c r="A978" s="1187"/>
      <c r="B978" s="1225"/>
      <c r="C978" s="456" t="s">
        <v>2345</v>
      </c>
      <c r="D978" s="456" t="s">
        <v>2912</v>
      </c>
      <c r="E978" s="406" t="s">
        <v>2279</v>
      </c>
      <c r="F978" s="469"/>
      <c r="G978" s="526"/>
      <c r="H978" s="456"/>
      <c r="I978" s="286" t="s">
        <v>2927</v>
      </c>
      <c r="J978" s="446"/>
    </row>
    <row r="979" spans="1:10" ht="20.25" customHeight="1">
      <c r="A979" s="1187"/>
      <c r="B979" s="1225"/>
      <c r="C979" s="512" t="s">
        <v>2916</v>
      </c>
      <c r="D979" s="513" t="s">
        <v>2917</v>
      </c>
      <c r="E979" s="514"/>
      <c r="F979" s="515"/>
      <c r="G979" s="515"/>
      <c r="H979" s="512"/>
      <c r="I979" s="229" t="s">
        <v>2915</v>
      </c>
      <c r="J979" s="540"/>
    </row>
    <row r="980" spans="1:10" ht="20.25" customHeight="1">
      <c r="A980" s="1195" t="s">
        <v>2887</v>
      </c>
      <c r="B980" s="1236" t="s">
        <v>316</v>
      </c>
      <c r="C980" s="535" t="s">
        <v>2282</v>
      </c>
      <c r="D980" s="535" t="s">
        <v>2283</v>
      </c>
      <c r="E980" s="536" t="s">
        <v>2279</v>
      </c>
      <c r="F980" s="537">
        <v>75</v>
      </c>
      <c r="G980" s="537">
        <v>0</v>
      </c>
      <c r="H980" s="535" t="s">
        <v>2273</v>
      </c>
      <c r="I980" s="1145"/>
      <c r="J980" s="1146"/>
    </row>
    <row r="981" spans="1:10" ht="20.25" customHeight="1">
      <c r="A981" s="1193"/>
      <c r="B981" s="1225"/>
      <c r="C981" s="1253" t="s">
        <v>2928</v>
      </c>
      <c r="D981" s="1253" t="s">
        <v>2377</v>
      </c>
      <c r="E981" s="433" t="s">
        <v>2279</v>
      </c>
      <c r="F981" s="434">
        <v>5.0199999999999996</v>
      </c>
      <c r="G981" s="417">
        <v>5.0199999999999996</v>
      </c>
      <c r="H981" s="414" t="s">
        <v>2929</v>
      </c>
      <c r="I981" s="1308" t="s">
        <v>2930</v>
      </c>
      <c r="J981" s="1309"/>
    </row>
    <row r="982" spans="1:10" ht="20.25" customHeight="1">
      <c r="A982" s="1193"/>
      <c r="B982" s="1225"/>
      <c r="C982" s="1253"/>
      <c r="D982" s="1253"/>
      <c r="E982" s="433" t="s">
        <v>2279</v>
      </c>
      <c r="F982" s="524">
        <v>22.5</v>
      </c>
      <c r="G982" s="525">
        <v>22.5</v>
      </c>
      <c r="H982" s="414" t="s">
        <v>2763</v>
      </c>
      <c r="I982" s="1310"/>
      <c r="J982" s="1311"/>
    </row>
    <row r="983" spans="1:10" ht="20.25" customHeight="1">
      <c r="A983" s="1193"/>
      <c r="B983" s="1225"/>
      <c r="C983" s="414" t="s">
        <v>2931</v>
      </c>
      <c r="D983" s="414" t="s">
        <v>2932</v>
      </c>
      <c r="E983" s="433" t="s">
        <v>2279</v>
      </c>
      <c r="F983" s="524">
        <v>55</v>
      </c>
      <c r="G983" s="524">
        <v>55</v>
      </c>
      <c r="H983" s="414" t="s">
        <v>2273</v>
      </c>
      <c r="I983" s="188"/>
      <c r="J983" s="541"/>
    </row>
    <row r="984" spans="1:10" ht="20.25" customHeight="1">
      <c r="A984" s="1193"/>
      <c r="B984" s="1225"/>
      <c r="C984" s="414" t="s">
        <v>2919</v>
      </c>
      <c r="D984" s="414" t="s">
        <v>2272</v>
      </c>
      <c r="E984" s="433" t="s">
        <v>2279</v>
      </c>
      <c r="F984" s="524">
        <v>23.5</v>
      </c>
      <c r="G984" s="524">
        <v>23.5</v>
      </c>
      <c r="H984" s="414" t="s">
        <v>2273</v>
      </c>
      <c r="I984" s="188"/>
      <c r="J984" s="541"/>
    </row>
    <row r="985" spans="1:10" ht="20.25" customHeight="1">
      <c r="A985" s="1193"/>
      <c r="B985" s="1225"/>
      <c r="C985" s="414" t="s">
        <v>2933</v>
      </c>
      <c r="D985" s="414" t="s">
        <v>2380</v>
      </c>
      <c r="E985" s="433" t="s">
        <v>2279</v>
      </c>
      <c r="F985" s="524">
        <v>23.5</v>
      </c>
      <c r="G985" s="524">
        <v>23.5</v>
      </c>
      <c r="H985" s="414" t="s">
        <v>2273</v>
      </c>
      <c r="I985" s="188"/>
      <c r="J985" s="541"/>
    </row>
    <row r="986" spans="1:10" ht="20.25" customHeight="1">
      <c r="A986" s="1193"/>
      <c r="B986" s="1225"/>
      <c r="C986" s="414" t="s">
        <v>2728</v>
      </c>
      <c r="D986" s="414" t="s">
        <v>2729</v>
      </c>
      <c r="E986" s="433" t="s">
        <v>2279</v>
      </c>
      <c r="F986" s="524">
        <v>23.5</v>
      </c>
      <c r="G986" s="524">
        <v>23.5</v>
      </c>
      <c r="H986" s="414" t="s">
        <v>2273</v>
      </c>
      <c r="I986" s="188"/>
      <c r="J986" s="541"/>
    </row>
    <row r="987" spans="1:10" ht="20.25" customHeight="1">
      <c r="A987" s="1193"/>
      <c r="B987" s="1225"/>
      <c r="C987" s="414" t="s">
        <v>2934</v>
      </c>
      <c r="D987" s="461" t="s">
        <v>2522</v>
      </c>
      <c r="E987" s="433" t="s">
        <v>2279</v>
      </c>
      <c r="F987" s="524">
        <v>35</v>
      </c>
      <c r="G987" s="524">
        <v>35</v>
      </c>
      <c r="H987" s="414" t="s">
        <v>2273</v>
      </c>
      <c r="I987" s="188"/>
      <c r="J987" s="541"/>
    </row>
    <row r="988" spans="1:10" ht="20.25" customHeight="1">
      <c r="A988" s="1193"/>
      <c r="B988" s="1225"/>
      <c r="C988" s="414" t="s">
        <v>2935</v>
      </c>
      <c r="D988" s="414" t="s">
        <v>2896</v>
      </c>
      <c r="E988" s="433" t="s">
        <v>2279</v>
      </c>
      <c r="F988" s="434">
        <v>6</v>
      </c>
      <c r="G988" s="434">
        <v>6</v>
      </c>
      <c r="H988" s="414" t="s">
        <v>2268</v>
      </c>
      <c r="I988" s="188" t="s">
        <v>2735</v>
      </c>
      <c r="J988" s="541"/>
    </row>
    <row r="989" spans="1:10" ht="20.25" customHeight="1">
      <c r="A989" s="1193"/>
      <c r="B989" s="1225"/>
      <c r="C989" s="414" t="s">
        <v>2936</v>
      </c>
      <c r="D989" s="414" t="s">
        <v>2278</v>
      </c>
      <c r="E989" s="433" t="s">
        <v>2279</v>
      </c>
      <c r="F989" s="434">
        <v>6</v>
      </c>
      <c r="G989" s="434">
        <v>6</v>
      </c>
      <c r="H989" s="414" t="s">
        <v>2268</v>
      </c>
      <c r="I989" s="188" t="s">
        <v>2937</v>
      </c>
      <c r="J989" s="541"/>
    </row>
    <row r="990" spans="1:10" ht="20.25" customHeight="1">
      <c r="A990" s="1193"/>
      <c r="B990" s="1225"/>
      <c r="C990" s="414" t="s">
        <v>2895</v>
      </c>
      <c r="D990" s="226" t="s">
        <v>2938</v>
      </c>
      <c r="E990" s="433" t="s">
        <v>2279</v>
      </c>
      <c r="F990" s="434">
        <v>5</v>
      </c>
      <c r="G990" s="417">
        <v>5</v>
      </c>
      <c r="H990" s="414" t="s">
        <v>2268</v>
      </c>
      <c r="I990" s="188"/>
      <c r="J990" s="541"/>
    </row>
    <row r="991" spans="1:10" ht="20.25" customHeight="1">
      <c r="A991" s="1193"/>
      <c r="B991" s="1225"/>
      <c r="C991" s="414" t="s">
        <v>2939</v>
      </c>
      <c r="D991" s="226" t="s">
        <v>2940</v>
      </c>
      <c r="E991" s="433" t="s">
        <v>2279</v>
      </c>
      <c r="F991" s="434">
        <v>2</v>
      </c>
      <c r="G991" s="417">
        <v>2</v>
      </c>
      <c r="H991" s="414" t="s">
        <v>2268</v>
      </c>
      <c r="I991" s="542"/>
      <c r="J991" s="543"/>
    </row>
    <row r="992" spans="1:10" ht="20.25" customHeight="1">
      <c r="A992" s="1193"/>
      <c r="B992" s="1225"/>
      <c r="C992" s="414" t="s">
        <v>2907</v>
      </c>
      <c r="D992" s="461" t="s">
        <v>2908</v>
      </c>
      <c r="E992" s="433" t="s">
        <v>2279</v>
      </c>
      <c r="F992" s="434">
        <v>8</v>
      </c>
      <c r="G992" s="417">
        <v>8</v>
      </c>
      <c r="H992" s="414" t="s">
        <v>2273</v>
      </c>
      <c r="I992" s="188"/>
      <c r="J992" s="541"/>
    </row>
    <row r="993" spans="1:10" s="80" customFormat="1" ht="20.25" customHeight="1">
      <c r="A993" s="1193"/>
      <c r="B993" s="1225"/>
      <c r="C993" s="414" t="s">
        <v>2904</v>
      </c>
      <c r="D993" s="414" t="s">
        <v>2905</v>
      </c>
      <c r="E993" s="433" t="s">
        <v>2279</v>
      </c>
      <c r="F993" s="524">
        <v>125</v>
      </c>
      <c r="G993" s="525">
        <v>125</v>
      </c>
      <c r="H993" s="538" t="s">
        <v>2273</v>
      </c>
      <c r="I993" s="544" t="s">
        <v>2906</v>
      </c>
      <c r="J993" s="545"/>
    </row>
    <row r="994" spans="1:10" ht="20.25" customHeight="1">
      <c r="A994" s="1193"/>
      <c r="B994" s="1225"/>
      <c r="C994" s="1154" t="s">
        <v>2911</v>
      </c>
      <c r="D994" s="1154" t="s">
        <v>2912</v>
      </c>
      <c r="E994" s="1274" t="s">
        <v>2279</v>
      </c>
      <c r="F994" s="539">
        <v>10</v>
      </c>
      <c r="G994" s="526">
        <v>10</v>
      </c>
      <c r="H994" s="456" t="s">
        <v>2899</v>
      </c>
      <c r="I994" s="188" t="s">
        <v>2404</v>
      </c>
      <c r="J994" s="181" t="s">
        <v>2913</v>
      </c>
    </row>
    <row r="995" spans="1:10" ht="20.25" customHeight="1">
      <c r="A995" s="1193"/>
      <c r="B995" s="1225"/>
      <c r="C995" s="1252"/>
      <c r="D995" s="1252"/>
      <c r="E995" s="1275"/>
      <c r="F995" s="539">
        <v>10</v>
      </c>
      <c r="G995" s="526">
        <v>10</v>
      </c>
      <c r="H995" s="456" t="s">
        <v>2268</v>
      </c>
      <c r="I995" s="186" t="s">
        <v>2941</v>
      </c>
      <c r="J995" s="181" t="s">
        <v>2913</v>
      </c>
    </row>
    <row r="996" spans="1:10" ht="20.25" customHeight="1">
      <c r="A996" s="1193"/>
      <c r="B996" s="1225"/>
      <c r="C996" s="1253" t="s">
        <v>2345</v>
      </c>
      <c r="D996" s="1253" t="s">
        <v>2912</v>
      </c>
      <c r="E996" s="433" t="s">
        <v>2279</v>
      </c>
      <c r="F996" s="434">
        <v>7</v>
      </c>
      <c r="G996" s="417">
        <v>7</v>
      </c>
      <c r="H996" s="414" t="s">
        <v>2899</v>
      </c>
      <c r="I996" s="188" t="s">
        <v>2404</v>
      </c>
      <c r="J996" s="233"/>
    </row>
    <row r="997" spans="1:10" ht="20.25" customHeight="1">
      <c r="A997" s="1193"/>
      <c r="B997" s="1225"/>
      <c r="C997" s="1255"/>
      <c r="D997" s="1255"/>
      <c r="E997" s="433" t="s">
        <v>2279</v>
      </c>
      <c r="F997" s="434">
        <v>7</v>
      </c>
      <c r="G997" s="417">
        <v>7</v>
      </c>
      <c r="H997" s="414" t="s">
        <v>2268</v>
      </c>
      <c r="I997" s="188" t="s">
        <v>2698</v>
      </c>
      <c r="J997" s="233"/>
    </row>
    <row r="998" spans="1:10" ht="20.25" customHeight="1">
      <c r="A998" s="1193"/>
      <c r="B998" s="1225"/>
      <c r="C998" s="527" t="s">
        <v>2393</v>
      </c>
      <c r="D998" s="527" t="s">
        <v>2719</v>
      </c>
      <c r="E998" s="528"/>
      <c r="F998" s="529"/>
      <c r="G998" s="530"/>
      <c r="H998" s="531"/>
      <c r="I998" s="534" t="s">
        <v>2942</v>
      </c>
      <c r="J998" s="233"/>
    </row>
    <row r="999" spans="1:10" ht="20.25" customHeight="1">
      <c r="A999" s="1193"/>
      <c r="B999" s="1225"/>
      <c r="C999" s="512" t="s">
        <v>2916</v>
      </c>
      <c r="D999" s="513" t="s">
        <v>2917</v>
      </c>
      <c r="E999" s="514"/>
      <c r="F999" s="515"/>
      <c r="G999" s="515"/>
      <c r="H999" s="512"/>
      <c r="I999" s="229" t="s">
        <v>2915</v>
      </c>
      <c r="J999" s="181"/>
    </row>
    <row r="1000" spans="1:10" ht="20.25" customHeight="1">
      <c r="A1000" s="1196" t="s">
        <v>2887</v>
      </c>
      <c r="B1000" s="1224" t="s">
        <v>2943</v>
      </c>
      <c r="C1000" s="432" t="s">
        <v>2309</v>
      </c>
      <c r="D1000" s="432" t="s">
        <v>2310</v>
      </c>
      <c r="E1000" s="473" t="s">
        <v>2279</v>
      </c>
      <c r="F1000" s="474">
        <v>75</v>
      </c>
      <c r="G1000" s="474">
        <v>0</v>
      </c>
      <c r="H1000" s="432" t="s">
        <v>2273</v>
      </c>
      <c r="I1000" s="190"/>
      <c r="J1000" s="234"/>
    </row>
    <row r="1001" spans="1:10" ht="20.25" customHeight="1">
      <c r="A1001" s="1197"/>
      <c r="B1001" s="1225"/>
      <c r="C1001" s="414" t="s">
        <v>2728</v>
      </c>
      <c r="D1001" s="414" t="s">
        <v>2944</v>
      </c>
      <c r="E1001" s="433" t="s">
        <v>2279</v>
      </c>
      <c r="F1001" s="434">
        <v>25</v>
      </c>
      <c r="G1001" s="434">
        <v>0</v>
      </c>
      <c r="H1001" s="414" t="s">
        <v>2273</v>
      </c>
      <c r="I1001" s="180"/>
      <c r="J1001" s="181"/>
    </row>
    <row r="1002" spans="1:10" ht="20.25" customHeight="1">
      <c r="A1002" s="1197"/>
      <c r="B1002" s="1225"/>
      <c r="C1002" s="414" t="s">
        <v>2920</v>
      </c>
      <c r="D1002" s="414" t="s">
        <v>2921</v>
      </c>
      <c r="E1002" s="433" t="s">
        <v>2279</v>
      </c>
      <c r="F1002" s="434">
        <v>25</v>
      </c>
      <c r="G1002" s="434">
        <v>0</v>
      </c>
      <c r="H1002" s="414" t="s">
        <v>2273</v>
      </c>
      <c r="I1002" s="180"/>
      <c r="J1002" s="181"/>
    </row>
    <row r="1003" spans="1:10" ht="20.25" customHeight="1">
      <c r="A1003" s="1197"/>
      <c r="B1003" s="1225"/>
      <c r="C1003" s="419" t="s">
        <v>2895</v>
      </c>
      <c r="D1003" s="419" t="s">
        <v>2896</v>
      </c>
      <c r="E1003" s="433" t="s">
        <v>2279</v>
      </c>
      <c r="F1003" s="524">
        <v>5</v>
      </c>
      <c r="G1003" s="524">
        <v>5</v>
      </c>
      <c r="H1003" s="414" t="s">
        <v>2268</v>
      </c>
      <c r="I1003" s="180"/>
      <c r="J1003" s="181"/>
    </row>
    <row r="1004" spans="1:10" ht="20.25" customHeight="1">
      <c r="A1004" s="1197"/>
      <c r="B1004" s="1225"/>
      <c r="C1004" s="419" t="s">
        <v>2909</v>
      </c>
      <c r="D1004" s="419" t="s">
        <v>2945</v>
      </c>
      <c r="E1004" s="433" t="s">
        <v>2279</v>
      </c>
      <c r="F1004" s="434">
        <v>3</v>
      </c>
      <c r="G1004" s="434">
        <v>3</v>
      </c>
      <c r="H1004" s="414" t="s">
        <v>2268</v>
      </c>
      <c r="I1004" s="180"/>
      <c r="J1004" s="181"/>
    </row>
    <row r="1005" spans="1:10" ht="20.25" customHeight="1">
      <c r="A1005" s="1197"/>
      <c r="B1005" s="1225"/>
      <c r="C1005" s="414" t="s">
        <v>2946</v>
      </c>
      <c r="D1005" s="414" t="s">
        <v>2272</v>
      </c>
      <c r="E1005" s="433" t="s">
        <v>2279</v>
      </c>
      <c r="F1005" s="434">
        <v>45</v>
      </c>
      <c r="G1005" s="434">
        <v>45</v>
      </c>
      <c r="H1005" s="414" t="s">
        <v>2273</v>
      </c>
      <c r="I1005" s="180"/>
      <c r="J1005" s="181"/>
    </row>
    <row r="1006" spans="1:10" ht="20.25" customHeight="1">
      <c r="A1006" s="1197"/>
      <c r="B1006" s="1225"/>
      <c r="C1006" s="1154" t="s">
        <v>2902</v>
      </c>
      <c r="D1006" s="1154" t="s">
        <v>2278</v>
      </c>
      <c r="E1006" s="433" t="s">
        <v>2279</v>
      </c>
      <c r="F1006" s="434">
        <v>4</v>
      </c>
      <c r="G1006" s="417">
        <v>4</v>
      </c>
      <c r="H1006" s="414" t="s">
        <v>1294</v>
      </c>
      <c r="I1006" s="1282" t="s">
        <v>2903</v>
      </c>
      <c r="J1006" s="233"/>
    </row>
    <row r="1007" spans="1:10" ht="20.25" customHeight="1">
      <c r="A1007" s="1197"/>
      <c r="B1007" s="1225"/>
      <c r="C1007" s="1153"/>
      <c r="D1007" s="1153"/>
      <c r="E1007" s="433" t="s">
        <v>2279</v>
      </c>
      <c r="F1007" s="434">
        <v>4</v>
      </c>
      <c r="G1007" s="417">
        <v>4</v>
      </c>
      <c r="H1007" s="414" t="s">
        <v>2899</v>
      </c>
      <c r="I1007" s="1273"/>
      <c r="J1007" s="234"/>
    </row>
    <row r="1008" spans="1:10" ht="20.25" customHeight="1">
      <c r="A1008" s="1197"/>
      <c r="B1008" s="1225"/>
      <c r="C1008" s="1154" t="s">
        <v>2897</v>
      </c>
      <c r="D1008" s="1154" t="s">
        <v>2898</v>
      </c>
      <c r="E1008" s="433" t="s">
        <v>2279</v>
      </c>
      <c r="F1008" s="434">
        <v>35</v>
      </c>
      <c r="G1008" s="417">
        <v>35</v>
      </c>
      <c r="H1008" s="414" t="s">
        <v>2273</v>
      </c>
      <c r="I1008" s="180" t="s">
        <v>2947</v>
      </c>
      <c r="J1008" s="181"/>
    </row>
    <row r="1009" spans="1:10" ht="20.25" customHeight="1">
      <c r="A1009" s="1197"/>
      <c r="B1009" s="1225"/>
      <c r="C1009" s="1152"/>
      <c r="D1009" s="1152"/>
      <c r="E1009" s="433" t="s">
        <v>2279</v>
      </c>
      <c r="F1009" s="434">
        <v>45</v>
      </c>
      <c r="G1009" s="417">
        <v>45</v>
      </c>
      <c r="H1009" s="414" t="s">
        <v>2273</v>
      </c>
      <c r="I1009" s="180" t="s">
        <v>2948</v>
      </c>
      <c r="J1009" s="181"/>
    </row>
    <row r="1010" spans="1:10" ht="20.25" customHeight="1">
      <c r="A1010" s="1197"/>
      <c r="B1010" s="1225"/>
      <c r="C1010" s="1152"/>
      <c r="D1010" s="1152"/>
      <c r="E1010" s="433" t="s">
        <v>2279</v>
      </c>
      <c r="F1010" s="434">
        <v>60</v>
      </c>
      <c r="G1010" s="434">
        <v>60</v>
      </c>
      <c r="H1010" s="414" t="s">
        <v>2273</v>
      </c>
      <c r="I1010" s="180" t="s">
        <v>2949</v>
      </c>
      <c r="J1010" s="181"/>
    </row>
    <row r="1011" spans="1:10" ht="20.25" customHeight="1">
      <c r="A1011" s="1197"/>
      <c r="B1011" s="1225"/>
      <c r="C1011" s="1152"/>
      <c r="D1011" s="1152"/>
      <c r="E1011" s="433" t="s">
        <v>2279</v>
      </c>
      <c r="F1011" s="434">
        <v>100</v>
      </c>
      <c r="G1011" s="434">
        <v>100</v>
      </c>
      <c r="H1011" s="414" t="s">
        <v>2273</v>
      </c>
      <c r="I1011" s="180" t="s">
        <v>2950</v>
      </c>
      <c r="J1011" s="181"/>
    </row>
    <row r="1012" spans="1:10" ht="20.25" customHeight="1">
      <c r="A1012" s="1197"/>
      <c r="B1012" s="1225"/>
      <c r="C1012" s="1152"/>
      <c r="D1012" s="1152"/>
      <c r="E1012" s="433" t="s">
        <v>2279</v>
      </c>
      <c r="F1012" s="434">
        <v>125</v>
      </c>
      <c r="G1012" s="434">
        <v>125</v>
      </c>
      <c r="H1012" s="414" t="s">
        <v>2273</v>
      </c>
      <c r="I1012" s="180" t="s">
        <v>2951</v>
      </c>
      <c r="J1012" s="181"/>
    </row>
    <row r="1013" spans="1:10" ht="20.25" customHeight="1">
      <c r="A1013" s="1197"/>
      <c r="B1013" s="1225"/>
      <c r="C1013" s="1152"/>
      <c r="D1013" s="1152"/>
      <c r="E1013" s="433" t="s">
        <v>2279</v>
      </c>
      <c r="F1013" s="434">
        <v>150</v>
      </c>
      <c r="G1013" s="434">
        <v>150</v>
      </c>
      <c r="H1013" s="414" t="s">
        <v>2273</v>
      </c>
      <c r="I1013" s="180" t="s">
        <v>2952</v>
      </c>
      <c r="J1013" s="181"/>
    </row>
    <row r="1014" spans="1:10" ht="20.25" customHeight="1">
      <c r="A1014" s="1197"/>
      <c r="B1014" s="1225"/>
      <c r="C1014" s="1153"/>
      <c r="D1014" s="1153"/>
      <c r="E1014" s="433" t="s">
        <v>2279</v>
      </c>
      <c r="F1014" s="434">
        <v>350</v>
      </c>
      <c r="G1014" s="434">
        <v>350</v>
      </c>
      <c r="H1014" s="414" t="s">
        <v>2273</v>
      </c>
      <c r="I1014" s="180" t="s">
        <v>2953</v>
      </c>
      <c r="J1014" s="181"/>
    </row>
    <row r="1015" spans="1:10" ht="20.25" customHeight="1">
      <c r="A1015" s="1197"/>
      <c r="B1015" s="1225"/>
      <c r="C1015" s="414" t="s">
        <v>2904</v>
      </c>
      <c r="D1015" s="432" t="s">
        <v>2905</v>
      </c>
      <c r="E1015" s="433" t="s">
        <v>2279</v>
      </c>
      <c r="F1015" s="524">
        <v>55</v>
      </c>
      <c r="G1015" s="525">
        <v>55</v>
      </c>
      <c r="H1015" s="414" t="s">
        <v>2273</v>
      </c>
      <c r="I1015" s="180"/>
      <c r="J1015" s="181"/>
    </row>
    <row r="1016" spans="1:10" ht="20.25" customHeight="1">
      <c r="A1016" s="1197"/>
      <c r="B1016" s="1225"/>
      <c r="C1016" s="414" t="s">
        <v>2907</v>
      </c>
      <c r="D1016" s="480" t="s">
        <v>2908</v>
      </c>
      <c r="E1016" s="433" t="s">
        <v>2279</v>
      </c>
      <c r="F1016" s="434">
        <v>5</v>
      </c>
      <c r="G1016" s="417">
        <v>5</v>
      </c>
      <c r="H1016" s="414" t="s">
        <v>2273</v>
      </c>
      <c r="I1016" s="180"/>
      <c r="J1016" s="181"/>
    </row>
    <row r="1017" spans="1:10" ht="20.25" customHeight="1">
      <c r="A1017" s="1197"/>
      <c r="B1017" s="1225"/>
      <c r="C1017" s="456" t="s">
        <v>2345</v>
      </c>
      <c r="D1017" s="456" t="s">
        <v>2912</v>
      </c>
      <c r="E1017" s="433" t="s">
        <v>2279</v>
      </c>
      <c r="F1017" s="524">
        <v>10</v>
      </c>
      <c r="G1017" s="524">
        <v>10</v>
      </c>
      <c r="H1017" s="414" t="s">
        <v>2268</v>
      </c>
      <c r="I1017" s="546" t="s">
        <v>2954</v>
      </c>
      <c r="J1017" s="181"/>
    </row>
    <row r="1018" spans="1:10" ht="20.25" customHeight="1">
      <c r="A1018" s="1197"/>
      <c r="B1018" s="1225"/>
      <c r="C1018" s="512" t="s">
        <v>2916</v>
      </c>
      <c r="D1018" s="513" t="s">
        <v>2917</v>
      </c>
      <c r="E1018" s="514"/>
      <c r="F1018" s="515"/>
      <c r="G1018" s="515"/>
      <c r="H1018" s="512"/>
      <c r="I1018" s="229" t="s">
        <v>2915</v>
      </c>
      <c r="J1018" s="234"/>
    </row>
    <row r="1019" spans="1:10" ht="20.25" customHeight="1">
      <c r="A1019" s="1186" t="s">
        <v>2887</v>
      </c>
      <c r="B1019" s="1224" t="s">
        <v>2955</v>
      </c>
      <c r="C1019" s="432" t="s">
        <v>2309</v>
      </c>
      <c r="D1019" s="432" t="s">
        <v>2310</v>
      </c>
      <c r="E1019" s="473" t="s">
        <v>2279</v>
      </c>
      <c r="F1019" s="474">
        <v>75</v>
      </c>
      <c r="G1019" s="474">
        <v>0</v>
      </c>
      <c r="H1019" s="432" t="s">
        <v>2273</v>
      </c>
      <c r="I1019" s="190"/>
      <c r="J1019" s="179"/>
    </row>
    <row r="1020" spans="1:10" ht="20.25" customHeight="1">
      <c r="A1020" s="1187"/>
      <c r="B1020" s="1225"/>
      <c r="C1020" s="414" t="s">
        <v>2728</v>
      </c>
      <c r="D1020" s="414" t="s">
        <v>2944</v>
      </c>
      <c r="E1020" s="433" t="s">
        <v>2279</v>
      </c>
      <c r="F1020" s="434">
        <v>25</v>
      </c>
      <c r="G1020" s="434">
        <v>0</v>
      </c>
      <c r="H1020" s="414" t="s">
        <v>2273</v>
      </c>
      <c r="I1020" s="180"/>
      <c r="J1020" s="181"/>
    </row>
    <row r="1021" spans="1:10" ht="20.25" customHeight="1">
      <c r="A1021" s="1187"/>
      <c r="B1021" s="1225"/>
      <c r="C1021" s="414" t="s">
        <v>2920</v>
      </c>
      <c r="D1021" s="414" t="s">
        <v>2921</v>
      </c>
      <c r="E1021" s="433" t="s">
        <v>2279</v>
      </c>
      <c r="F1021" s="434">
        <v>25</v>
      </c>
      <c r="G1021" s="434">
        <v>0</v>
      </c>
      <c r="H1021" s="414" t="s">
        <v>2273</v>
      </c>
      <c r="I1021" s="180"/>
      <c r="J1021" s="181"/>
    </row>
    <row r="1022" spans="1:10" ht="20.25" customHeight="1">
      <c r="A1022" s="1187"/>
      <c r="B1022" s="1225"/>
      <c r="C1022" s="414" t="s">
        <v>2620</v>
      </c>
      <c r="D1022" s="414" t="s">
        <v>2266</v>
      </c>
      <c r="E1022" s="433" t="s">
        <v>2279</v>
      </c>
      <c r="F1022" s="524">
        <v>12</v>
      </c>
      <c r="G1022" s="524">
        <v>12</v>
      </c>
      <c r="H1022" s="414" t="s">
        <v>2268</v>
      </c>
      <c r="I1022" s="546" t="s">
        <v>2956</v>
      </c>
      <c r="J1022" s="181"/>
    </row>
    <row r="1023" spans="1:10" ht="20.25" customHeight="1">
      <c r="A1023" s="1187"/>
      <c r="B1023" s="1225"/>
      <c r="C1023" s="419" t="s">
        <v>2895</v>
      </c>
      <c r="D1023" s="419" t="s">
        <v>2896</v>
      </c>
      <c r="E1023" s="433" t="s">
        <v>2279</v>
      </c>
      <c r="F1023" s="434">
        <v>5</v>
      </c>
      <c r="G1023" s="434">
        <v>5</v>
      </c>
      <c r="H1023" s="414" t="s">
        <v>2268</v>
      </c>
      <c r="I1023" s="180"/>
      <c r="J1023" s="181"/>
    </row>
    <row r="1024" spans="1:10" ht="20.25" customHeight="1">
      <c r="A1024" s="1187"/>
      <c r="B1024" s="1225"/>
      <c r="C1024" s="419" t="s">
        <v>2957</v>
      </c>
      <c r="D1024" s="419" t="s">
        <v>2910</v>
      </c>
      <c r="E1024" s="433" t="s">
        <v>2279</v>
      </c>
      <c r="F1024" s="524">
        <v>6</v>
      </c>
      <c r="G1024" s="524">
        <v>6</v>
      </c>
      <c r="H1024" s="538" t="s">
        <v>2268</v>
      </c>
      <c r="I1024" s="546" t="s">
        <v>2956</v>
      </c>
      <c r="J1024" s="181"/>
    </row>
    <row r="1025" spans="1:10" ht="20.25" customHeight="1">
      <c r="A1025" s="1187"/>
      <c r="B1025" s="1225"/>
      <c r="C1025" s="1256" t="s">
        <v>2897</v>
      </c>
      <c r="D1025" s="1154" t="s">
        <v>2898</v>
      </c>
      <c r="E1025" s="433" t="s">
        <v>2279</v>
      </c>
      <c r="F1025" s="434">
        <v>75</v>
      </c>
      <c r="G1025" s="434">
        <v>75</v>
      </c>
      <c r="H1025" s="414" t="s">
        <v>2273</v>
      </c>
      <c r="I1025" s="180" t="s">
        <v>2958</v>
      </c>
      <c r="J1025" s="181"/>
    </row>
    <row r="1026" spans="1:10" ht="20.25" customHeight="1">
      <c r="A1026" s="1187"/>
      <c r="B1026" s="1225"/>
      <c r="C1026" s="1257"/>
      <c r="D1026" s="1152"/>
      <c r="E1026" s="433" t="s">
        <v>2279</v>
      </c>
      <c r="F1026" s="434">
        <v>85</v>
      </c>
      <c r="G1026" s="434">
        <v>85</v>
      </c>
      <c r="H1026" s="414" t="s">
        <v>2273</v>
      </c>
      <c r="I1026" s="180" t="s">
        <v>2959</v>
      </c>
      <c r="J1026" s="181"/>
    </row>
    <row r="1027" spans="1:10" ht="20.25" customHeight="1">
      <c r="A1027" s="1187"/>
      <c r="B1027" s="1225"/>
      <c r="C1027" s="1257"/>
      <c r="D1027" s="1152"/>
      <c r="E1027" s="433" t="s">
        <v>2279</v>
      </c>
      <c r="F1027" s="434">
        <v>95</v>
      </c>
      <c r="G1027" s="434">
        <v>95</v>
      </c>
      <c r="H1027" s="414" t="s">
        <v>2273</v>
      </c>
      <c r="I1027" s="180" t="s">
        <v>2960</v>
      </c>
      <c r="J1027" s="181"/>
    </row>
    <row r="1028" spans="1:10" ht="20.25" customHeight="1">
      <c r="A1028" s="1187"/>
      <c r="B1028" s="1225"/>
      <c r="C1028" s="1257"/>
      <c r="D1028" s="1152"/>
      <c r="E1028" s="433" t="s">
        <v>2279</v>
      </c>
      <c r="F1028" s="434">
        <v>7</v>
      </c>
      <c r="G1028" s="434">
        <v>7</v>
      </c>
      <c r="H1028" s="414" t="s">
        <v>1294</v>
      </c>
      <c r="I1028" s="180" t="s">
        <v>2961</v>
      </c>
      <c r="J1028" s="181"/>
    </row>
    <row r="1029" spans="1:10" ht="20.25" customHeight="1">
      <c r="A1029" s="1187"/>
      <c r="B1029" s="1225"/>
      <c r="C1029" s="1257"/>
      <c r="D1029" s="1152"/>
      <c r="E1029" s="433" t="s">
        <v>2279</v>
      </c>
      <c r="F1029" s="434">
        <v>7</v>
      </c>
      <c r="G1029" s="434">
        <v>7</v>
      </c>
      <c r="H1029" s="414" t="s">
        <v>1294</v>
      </c>
      <c r="I1029" s="180" t="s">
        <v>2962</v>
      </c>
      <c r="J1029" s="181"/>
    </row>
    <row r="1030" spans="1:10" ht="20.25" customHeight="1">
      <c r="A1030" s="1187"/>
      <c r="B1030" s="1225"/>
      <c r="C1030" s="1257"/>
      <c r="D1030" s="1152"/>
      <c r="E1030" s="433" t="s">
        <v>2279</v>
      </c>
      <c r="F1030" s="434">
        <v>7</v>
      </c>
      <c r="G1030" s="434">
        <v>7</v>
      </c>
      <c r="H1030" s="414" t="s">
        <v>1294</v>
      </c>
      <c r="I1030" s="180" t="s">
        <v>2963</v>
      </c>
      <c r="J1030" s="181"/>
    </row>
    <row r="1031" spans="1:10" ht="20.25" customHeight="1">
      <c r="A1031" s="1187"/>
      <c r="B1031" s="1225"/>
      <c r="C1031" s="1257"/>
      <c r="D1031" s="1152"/>
      <c r="E1031" s="433" t="s">
        <v>2279</v>
      </c>
      <c r="F1031" s="434">
        <v>7</v>
      </c>
      <c r="G1031" s="434">
        <v>7</v>
      </c>
      <c r="H1031" s="414" t="s">
        <v>1294</v>
      </c>
      <c r="I1031" s="180" t="s">
        <v>2964</v>
      </c>
      <c r="J1031" s="181"/>
    </row>
    <row r="1032" spans="1:10" ht="20.25" customHeight="1">
      <c r="A1032" s="1187"/>
      <c r="B1032" s="1225"/>
      <c r="C1032" s="1257"/>
      <c r="D1032" s="1152"/>
      <c r="E1032" s="433" t="s">
        <v>2279</v>
      </c>
      <c r="F1032" s="434">
        <v>7</v>
      </c>
      <c r="G1032" s="434">
        <v>7</v>
      </c>
      <c r="H1032" s="414" t="s">
        <v>1294</v>
      </c>
      <c r="I1032" s="180" t="s">
        <v>2965</v>
      </c>
      <c r="J1032" s="181"/>
    </row>
    <row r="1033" spans="1:10" ht="20.25" customHeight="1">
      <c r="A1033" s="1187"/>
      <c r="B1033" s="1225"/>
      <c r="C1033" s="1258"/>
      <c r="D1033" s="1153"/>
      <c r="E1033" s="433" t="s">
        <v>2279</v>
      </c>
      <c r="F1033" s="434">
        <v>7</v>
      </c>
      <c r="G1033" s="434">
        <v>7</v>
      </c>
      <c r="H1033" s="414" t="s">
        <v>1294</v>
      </c>
      <c r="I1033" s="180" t="s">
        <v>2966</v>
      </c>
      <c r="J1033" s="181"/>
    </row>
    <row r="1034" spans="1:10" ht="20.25" customHeight="1">
      <c r="A1034" s="1187"/>
      <c r="B1034" s="1225"/>
      <c r="C1034" s="456" t="s">
        <v>2967</v>
      </c>
      <c r="D1034" s="456" t="s">
        <v>2799</v>
      </c>
      <c r="E1034" s="455" t="s">
        <v>2279</v>
      </c>
      <c r="F1034" s="452">
        <v>4</v>
      </c>
      <c r="G1034" s="434">
        <v>4</v>
      </c>
      <c r="H1034" s="414" t="s">
        <v>2273</v>
      </c>
      <c r="I1034" s="180"/>
      <c r="J1034" s="181"/>
    </row>
    <row r="1035" spans="1:10" ht="20.25" customHeight="1">
      <c r="A1035" s="1187"/>
      <c r="B1035" s="1225"/>
      <c r="C1035" s="414" t="s">
        <v>2904</v>
      </c>
      <c r="D1035" s="414" t="s">
        <v>2905</v>
      </c>
      <c r="E1035" s="433" t="s">
        <v>2279</v>
      </c>
      <c r="F1035" s="524">
        <v>125</v>
      </c>
      <c r="G1035" s="525">
        <v>125</v>
      </c>
      <c r="H1035" s="538" t="s">
        <v>2273</v>
      </c>
      <c r="I1035" s="532" t="s">
        <v>2906</v>
      </c>
      <c r="J1035" s="181"/>
    </row>
    <row r="1036" spans="1:10" ht="20.25" customHeight="1">
      <c r="A1036" s="1187"/>
      <c r="B1036" s="1225"/>
      <c r="C1036" s="414" t="s">
        <v>2907</v>
      </c>
      <c r="D1036" s="480" t="s">
        <v>2908</v>
      </c>
      <c r="E1036" s="433" t="s">
        <v>2279</v>
      </c>
      <c r="F1036" s="434">
        <v>5</v>
      </c>
      <c r="G1036" s="417">
        <v>5</v>
      </c>
      <c r="H1036" s="414" t="s">
        <v>2273</v>
      </c>
      <c r="I1036" s="180"/>
      <c r="J1036" s="181"/>
    </row>
    <row r="1037" spans="1:10" ht="20.25" customHeight="1">
      <c r="A1037" s="1187"/>
      <c r="B1037" s="1225"/>
      <c r="C1037" s="414" t="s">
        <v>2791</v>
      </c>
      <c r="D1037" s="414" t="s">
        <v>2968</v>
      </c>
      <c r="E1037" s="433" t="s">
        <v>2279</v>
      </c>
      <c r="F1037" s="434">
        <v>35</v>
      </c>
      <c r="G1037" s="434">
        <v>35</v>
      </c>
      <c r="H1037" s="414" t="s">
        <v>2273</v>
      </c>
      <c r="I1037" s="180" t="s">
        <v>2698</v>
      </c>
      <c r="J1037" s="181"/>
    </row>
    <row r="1038" spans="1:10" ht="20.25" customHeight="1">
      <c r="A1038" s="1187"/>
      <c r="B1038" s="1225"/>
      <c r="C1038" s="1154" t="s">
        <v>2902</v>
      </c>
      <c r="D1038" s="1154" t="s">
        <v>2322</v>
      </c>
      <c r="E1038" s="433" t="s">
        <v>2279</v>
      </c>
      <c r="F1038" s="434">
        <v>4</v>
      </c>
      <c r="G1038" s="417">
        <v>4</v>
      </c>
      <c r="H1038" s="414" t="s">
        <v>1294</v>
      </c>
      <c r="I1038" s="1282" t="s">
        <v>2903</v>
      </c>
      <c r="J1038" s="549"/>
    </row>
    <row r="1039" spans="1:10" ht="20.25" customHeight="1">
      <c r="A1039" s="1187"/>
      <c r="B1039" s="1225"/>
      <c r="C1039" s="1153"/>
      <c r="D1039" s="1153"/>
      <c r="E1039" s="455" t="s">
        <v>2279</v>
      </c>
      <c r="F1039" s="452">
        <v>4</v>
      </c>
      <c r="G1039" s="422">
        <v>4</v>
      </c>
      <c r="H1039" s="419" t="s">
        <v>2899</v>
      </c>
      <c r="I1039" s="1273"/>
      <c r="J1039" s="511"/>
    </row>
    <row r="1040" spans="1:10" ht="20.25" customHeight="1">
      <c r="A1040" s="1187"/>
      <c r="B1040" s="1225"/>
      <c r="C1040" s="419" t="s">
        <v>2345</v>
      </c>
      <c r="D1040" s="419" t="s">
        <v>2912</v>
      </c>
      <c r="E1040" s="455" t="s">
        <v>2279</v>
      </c>
      <c r="F1040" s="452"/>
      <c r="G1040" s="422"/>
      <c r="H1040" s="419"/>
      <c r="I1040" s="180" t="s">
        <v>2427</v>
      </c>
      <c r="J1040" s="181"/>
    </row>
    <row r="1041" spans="1:10" ht="20.25" customHeight="1">
      <c r="A1041" s="1187"/>
      <c r="B1041" s="1225"/>
      <c r="C1041" s="512" t="s">
        <v>2916</v>
      </c>
      <c r="D1041" s="513" t="s">
        <v>2917</v>
      </c>
      <c r="E1041" s="514"/>
      <c r="F1041" s="515"/>
      <c r="G1041" s="515"/>
      <c r="H1041" s="512"/>
      <c r="I1041" s="229" t="s">
        <v>2915</v>
      </c>
      <c r="J1041" s="234"/>
    </row>
    <row r="1042" spans="1:10" ht="20.25" customHeight="1">
      <c r="A1042" s="1186" t="s">
        <v>2887</v>
      </c>
      <c r="B1042" s="1224" t="s">
        <v>2969</v>
      </c>
      <c r="C1042" s="458" t="s">
        <v>2309</v>
      </c>
      <c r="D1042" s="458" t="s">
        <v>2310</v>
      </c>
      <c r="E1042" s="428" t="s">
        <v>2279</v>
      </c>
      <c r="F1042" s="429">
        <v>75</v>
      </c>
      <c r="G1042" s="429">
        <v>0</v>
      </c>
      <c r="H1042" s="458" t="s">
        <v>2273</v>
      </c>
      <c r="I1042" s="178"/>
      <c r="J1042" s="179"/>
    </row>
    <row r="1043" spans="1:10" ht="20.25" customHeight="1">
      <c r="A1043" s="1187"/>
      <c r="B1043" s="1225"/>
      <c r="C1043" s="414" t="s">
        <v>2728</v>
      </c>
      <c r="D1043" s="414" t="s">
        <v>2944</v>
      </c>
      <c r="E1043" s="433" t="s">
        <v>2279</v>
      </c>
      <c r="F1043" s="434">
        <v>25</v>
      </c>
      <c r="G1043" s="434">
        <v>0</v>
      </c>
      <c r="H1043" s="414" t="s">
        <v>2273</v>
      </c>
      <c r="I1043" s="180"/>
      <c r="J1043" s="181"/>
    </row>
    <row r="1044" spans="1:10" ht="20.25" customHeight="1">
      <c r="A1044" s="1187"/>
      <c r="B1044" s="1225"/>
      <c r="C1044" s="414" t="s">
        <v>2920</v>
      </c>
      <c r="D1044" s="414" t="s">
        <v>2921</v>
      </c>
      <c r="E1044" s="433" t="s">
        <v>2279</v>
      </c>
      <c r="F1044" s="434">
        <v>25</v>
      </c>
      <c r="G1044" s="434">
        <v>0</v>
      </c>
      <c r="H1044" s="414" t="s">
        <v>2273</v>
      </c>
      <c r="I1044" s="180"/>
      <c r="J1044" s="181"/>
    </row>
    <row r="1045" spans="1:10" ht="20.25" customHeight="1">
      <c r="A1045" s="1187"/>
      <c r="B1045" s="1225"/>
      <c r="C1045" s="1154" t="s">
        <v>2928</v>
      </c>
      <c r="D1045" s="1154" t="s">
        <v>2377</v>
      </c>
      <c r="E1045" s="433" t="s">
        <v>2279</v>
      </c>
      <c r="F1045" s="434">
        <v>2.5</v>
      </c>
      <c r="G1045" s="417">
        <v>2</v>
      </c>
      <c r="H1045" s="414" t="s">
        <v>2929</v>
      </c>
      <c r="I1045" s="1285" t="s">
        <v>2404</v>
      </c>
      <c r="J1045" s="446"/>
    </row>
    <row r="1046" spans="1:10" ht="20.25" customHeight="1">
      <c r="A1046" s="1187"/>
      <c r="B1046" s="1225"/>
      <c r="C1046" s="1152"/>
      <c r="D1046" s="1152"/>
      <c r="E1046" s="433" t="s">
        <v>2279</v>
      </c>
      <c r="F1046" s="434">
        <v>10</v>
      </c>
      <c r="G1046" s="417">
        <v>10</v>
      </c>
      <c r="H1046" s="414" t="s">
        <v>1294</v>
      </c>
      <c r="I1046" s="1291"/>
      <c r="J1046" s="444"/>
    </row>
    <row r="1047" spans="1:10" ht="20.25" customHeight="1">
      <c r="A1047" s="1187"/>
      <c r="B1047" s="1225"/>
      <c r="C1047" s="1153"/>
      <c r="D1047" s="1153"/>
      <c r="E1047" s="433" t="s">
        <v>2279</v>
      </c>
      <c r="F1047" s="434">
        <v>100</v>
      </c>
      <c r="G1047" s="417">
        <v>75</v>
      </c>
      <c r="H1047" s="414" t="s">
        <v>2273</v>
      </c>
      <c r="I1047" s="1286"/>
      <c r="J1047" s="445"/>
    </row>
    <row r="1048" spans="1:10" ht="20.25" customHeight="1">
      <c r="A1048" s="1187"/>
      <c r="B1048" s="1225"/>
      <c r="C1048" s="414" t="s">
        <v>2893</v>
      </c>
      <c r="D1048" s="414" t="s">
        <v>2894</v>
      </c>
      <c r="E1048" s="433" t="s">
        <v>2279</v>
      </c>
      <c r="F1048" s="434">
        <v>2</v>
      </c>
      <c r="G1048" s="434">
        <v>2</v>
      </c>
      <c r="H1048" s="414" t="s">
        <v>2268</v>
      </c>
      <c r="I1048" s="180"/>
      <c r="J1048" s="181"/>
    </row>
    <row r="1049" spans="1:10" ht="20.25" customHeight="1">
      <c r="A1049" s="1187"/>
      <c r="B1049" s="1225"/>
      <c r="C1049" s="414" t="s">
        <v>2891</v>
      </c>
      <c r="D1049" s="414" t="s">
        <v>2892</v>
      </c>
      <c r="E1049" s="433" t="s">
        <v>2279</v>
      </c>
      <c r="F1049" s="434">
        <v>5</v>
      </c>
      <c r="G1049" s="417">
        <v>3</v>
      </c>
      <c r="H1049" s="414" t="s">
        <v>2268</v>
      </c>
      <c r="I1049" s="180"/>
      <c r="J1049" s="181"/>
    </row>
    <row r="1050" spans="1:10" ht="20.25" customHeight="1">
      <c r="A1050" s="1187"/>
      <c r="B1050" s="1225"/>
      <c r="C1050" s="419" t="s">
        <v>2895</v>
      </c>
      <c r="D1050" s="419" t="s">
        <v>2896</v>
      </c>
      <c r="E1050" s="433" t="s">
        <v>2279</v>
      </c>
      <c r="F1050" s="434">
        <v>4</v>
      </c>
      <c r="G1050" s="434">
        <v>4</v>
      </c>
      <c r="H1050" s="414" t="s">
        <v>2268</v>
      </c>
      <c r="I1050" s="180"/>
      <c r="J1050" s="181"/>
    </row>
    <row r="1051" spans="1:10" ht="20.25" customHeight="1">
      <c r="A1051" s="1187"/>
      <c r="B1051" s="1225"/>
      <c r="C1051" s="419" t="s">
        <v>2909</v>
      </c>
      <c r="D1051" s="419" t="s">
        <v>2910</v>
      </c>
      <c r="E1051" s="433" t="s">
        <v>2279</v>
      </c>
      <c r="F1051" s="524">
        <v>6</v>
      </c>
      <c r="G1051" s="524">
        <v>6</v>
      </c>
      <c r="H1051" s="414" t="s">
        <v>2268</v>
      </c>
      <c r="I1051" s="180"/>
      <c r="J1051" s="181"/>
    </row>
    <row r="1052" spans="1:10" ht="20.25" customHeight="1">
      <c r="A1052" s="1187"/>
      <c r="B1052" s="1225"/>
      <c r="C1052" s="414" t="s">
        <v>2970</v>
      </c>
      <c r="D1052" s="414" t="s">
        <v>2932</v>
      </c>
      <c r="E1052" s="433" t="s">
        <v>2279</v>
      </c>
      <c r="F1052" s="434">
        <v>30</v>
      </c>
      <c r="G1052" s="434">
        <v>30</v>
      </c>
      <c r="H1052" s="414" t="s">
        <v>2273</v>
      </c>
      <c r="I1052" s="180"/>
      <c r="J1052" s="181"/>
    </row>
    <row r="1053" spans="1:10" ht="20.25" customHeight="1">
      <c r="A1053" s="1187"/>
      <c r="B1053" s="1225"/>
      <c r="C1053" s="419" t="s">
        <v>2971</v>
      </c>
      <c r="D1053" s="419" t="s">
        <v>2972</v>
      </c>
      <c r="E1053" s="433" t="s">
        <v>2279</v>
      </c>
      <c r="F1053" s="434">
        <v>25</v>
      </c>
      <c r="G1053" s="434">
        <v>25</v>
      </c>
      <c r="H1053" s="414" t="s">
        <v>2273</v>
      </c>
      <c r="I1053" s="180"/>
      <c r="J1053" s="181"/>
    </row>
    <row r="1054" spans="1:10" ht="20.25" customHeight="1">
      <c r="A1054" s="1187"/>
      <c r="B1054" s="1225"/>
      <c r="C1054" s="1154" t="s">
        <v>2902</v>
      </c>
      <c r="D1054" s="1154" t="s">
        <v>2278</v>
      </c>
      <c r="E1054" s="433" t="s">
        <v>2279</v>
      </c>
      <c r="F1054" s="434">
        <v>4</v>
      </c>
      <c r="G1054" s="417">
        <v>4</v>
      </c>
      <c r="H1054" s="414" t="s">
        <v>1294</v>
      </c>
      <c r="I1054" s="1282" t="s">
        <v>2924</v>
      </c>
      <c r="J1054" s="233"/>
    </row>
    <row r="1055" spans="1:10" ht="20.25" customHeight="1">
      <c r="A1055" s="1187"/>
      <c r="B1055" s="1225"/>
      <c r="C1055" s="1153"/>
      <c r="D1055" s="1153"/>
      <c r="E1055" s="433" t="s">
        <v>2279</v>
      </c>
      <c r="F1055" s="434">
        <v>4</v>
      </c>
      <c r="G1055" s="417">
        <v>4</v>
      </c>
      <c r="H1055" s="414" t="s">
        <v>2899</v>
      </c>
      <c r="I1055" s="1273"/>
      <c r="J1055" s="234"/>
    </row>
    <row r="1056" spans="1:10" ht="20.25" customHeight="1">
      <c r="A1056" s="1187"/>
      <c r="B1056" s="1225"/>
      <c r="C1056" s="419" t="s">
        <v>2973</v>
      </c>
      <c r="D1056" s="419" t="s">
        <v>2310</v>
      </c>
      <c r="E1056" s="455" t="s">
        <v>2279</v>
      </c>
      <c r="F1056" s="452">
        <v>25</v>
      </c>
      <c r="G1056" s="452">
        <v>25</v>
      </c>
      <c r="H1056" s="419" t="s">
        <v>2273</v>
      </c>
      <c r="I1056" s="186" t="s">
        <v>2974</v>
      </c>
      <c r="J1056" s="228"/>
    </row>
    <row r="1057" spans="1:10" ht="20.25" customHeight="1">
      <c r="A1057" s="1187"/>
      <c r="B1057" s="1225"/>
      <c r="C1057" s="414" t="s">
        <v>2904</v>
      </c>
      <c r="D1057" s="414" t="s">
        <v>2905</v>
      </c>
      <c r="E1057" s="433" t="s">
        <v>2279</v>
      </c>
      <c r="F1057" s="547">
        <v>80</v>
      </c>
      <c r="G1057" s="547">
        <v>80</v>
      </c>
      <c r="H1057" s="414" t="s">
        <v>2273</v>
      </c>
      <c r="I1057" s="180"/>
      <c r="J1057" s="181"/>
    </row>
    <row r="1058" spans="1:10" ht="20.25" customHeight="1">
      <c r="A1058" s="1187"/>
      <c r="B1058" s="1225"/>
      <c r="C1058" s="414" t="s">
        <v>2907</v>
      </c>
      <c r="D1058" s="480" t="s">
        <v>2908</v>
      </c>
      <c r="E1058" s="433" t="s">
        <v>2279</v>
      </c>
      <c r="F1058" s="434">
        <v>5</v>
      </c>
      <c r="G1058" s="417">
        <v>5</v>
      </c>
      <c r="H1058" s="414" t="s">
        <v>2273</v>
      </c>
      <c r="I1058" s="180"/>
      <c r="J1058" s="181"/>
    </row>
    <row r="1059" spans="1:10" ht="20.25" customHeight="1">
      <c r="A1059" s="1187"/>
      <c r="B1059" s="1225"/>
      <c r="C1059" s="419" t="s">
        <v>2345</v>
      </c>
      <c r="D1059" s="419" t="s">
        <v>2912</v>
      </c>
      <c r="E1059" s="455" t="s">
        <v>2279</v>
      </c>
      <c r="F1059" s="452"/>
      <c r="G1059" s="422"/>
      <c r="H1059" s="419"/>
      <c r="I1059" s="180" t="s">
        <v>2427</v>
      </c>
      <c r="J1059" s="181"/>
    </row>
    <row r="1060" spans="1:10" ht="20.25" customHeight="1">
      <c r="A1060" s="1187"/>
      <c r="B1060" s="1225"/>
      <c r="C1060" s="512" t="s">
        <v>2916</v>
      </c>
      <c r="D1060" s="513" t="s">
        <v>2917</v>
      </c>
      <c r="E1060" s="514"/>
      <c r="F1060" s="515"/>
      <c r="G1060" s="515"/>
      <c r="H1060" s="512"/>
      <c r="I1060" s="229" t="s">
        <v>2915</v>
      </c>
      <c r="J1060" s="234"/>
    </row>
    <row r="1061" spans="1:10" ht="20.25" customHeight="1">
      <c r="A1061" s="1186" t="s">
        <v>2887</v>
      </c>
      <c r="B1061" s="1224" t="s">
        <v>376</v>
      </c>
      <c r="C1061" s="458" t="s">
        <v>2309</v>
      </c>
      <c r="D1061" s="458" t="s">
        <v>2310</v>
      </c>
      <c r="E1061" s="428" t="s">
        <v>2279</v>
      </c>
      <c r="F1061" s="429">
        <v>75</v>
      </c>
      <c r="G1061" s="429">
        <v>0</v>
      </c>
      <c r="H1061" s="458" t="s">
        <v>2273</v>
      </c>
      <c r="I1061" s="178"/>
      <c r="J1061" s="179"/>
    </row>
    <row r="1062" spans="1:10" ht="20.25" customHeight="1">
      <c r="A1062" s="1187"/>
      <c r="B1062" s="1225"/>
      <c r="C1062" s="414" t="s">
        <v>2728</v>
      </c>
      <c r="D1062" s="414" t="s">
        <v>2944</v>
      </c>
      <c r="E1062" s="433" t="s">
        <v>2279</v>
      </c>
      <c r="F1062" s="434">
        <v>25</v>
      </c>
      <c r="G1062" s="434">
        <v>0</v>
      </c>
      <c r="H1062" s="414" t="s">
        <v>2273</v>
      </c>
      <c r="I1062" s="180"/>
      <c r="J1062" s="181"/>
    </row>
    <row r="1063" spans="1:10" ht="20.25" customHeight="1">
      <c r="A1063" s="1187"/>
      <c r="B1063" s="1225"/>
      <c r="C1063" s="414" t="s">
        <v>2920</v>
      </c>
      <c r="D1063" s="414" t="s">
        <v>2921</v>
      </c>
      <c r="E1063" s="433" t="s">
        <v>2279</v>
      </c>
      <c r="F1063" s="434">
        <v>25</v>
      </c>
      <c r="G1063" s="434">
        <v>0</v>
      </c>
      <c r="H1063" s="414" t="s">
        <v>2273</v>
      </c>
      <c r="I1063" s="180"/>
      <c r="J1063" s="181"/>
    </row>
    <row r="1064" spans="1:10" ht="20.25" customHeight="1">
      <c r="A1064" s="1187"/>
      <c r="B1064" s="1225"/>
      <c r="C1064" s="1154" t="s">
        <v>2928</v>
      </c>
      <c r="D1064" s="1154" t="s">
        <v>2377</v>
      </c>
      <c r="E1064" s="433" t="s">
        <v>2279</v>
      </c>
      <c r="F1064" s="524">
        <v>4.5</v>
      </c>
      <c r="G1064" s="525">
        <v>4.5</v>
      </c>
      <c r="H1064" s="414" t="s">
        <v>2929</v>
      </c>
      <c r="I1064" s="1292" t="s">
        <v>2975</v>
      </c>
      <c r="J1064" s="550"/>
    </row>
    <row r="1065" spans="1:10" ht="20.25" customHeight="1">
      <c r="A1065" s="1187"/>
      <c r="B1065" s="1225"/>
      <c r="C1065" s="1153"/>
      <c r="D1065" s="1153"/>
      <c r="E1065" s="433" t="s">
        <v>2279</v>
      </c>
      <c r="F1065" s="434">
        <v>18</v>
      </c>
      <c r="G1065" s="417">
        <v>18</v>
      </c>
      <c r="H1065" s="414" t="s">
        <v>1294</v>
      </c>
      <c r="I1065" s="1293"/>
      <c r="J1065" s="238"/>
    </row>
    <row r="1066" spans="1:10" ht="20.25" customHeight="1">
      <c r="A1066" s="1187"/>
      <c r="B1066" s="1225"/>
      <c r="C1066" s="419" t="s">
        <v>2895</v>
      </c>
      <c r="D1066" s="419" t="s">
        <v>2896</v>
      </c>
      <c r="E1066" s="433" t="s">
        <v>2279</v>
      </c>
      <c r="F1066" s="524">
        <v>5</v>
      </c>
      <c r="G1066" s="524">
        <v>5</v>
      </c>
      <c r="H1066" s="414" t="s">
        <v>2268</v>
      </c>
      <c r="I1066" s="180"/>
      <c r="J1066" s="181"/>
    </row>
    <row r="1067" spans="1:10" ht="20.25" customHeight="1">
      <c r="A1067" s="1187"/>
      <c r="B1067" s="1225"/>
      <c r="C1067" s="414" t="s">
        <v>2976</v>
      </c>
      <c r="D1067" s="414" t="s">
        <v>2977</v>
      </c>
      <c r="E1067" s="433" t="s">
        <v>2279</v>
      </c>
      <c r="F1067" s="434">
        <v>25</v>
      </c>
      <c r="G1067" s="434">
        <v>25</v>
      </c>
      <c r="H1067" s="414" t="s">
        <v>2273</v>
      </c>
      <c r="I1067" s="180"/>
      <c r="J1067" s="181"/>
    </row>
    <row r="1068" spans="1:10" ht="20.25" customHeight="1">
      <c r="A1068" s="1187"/>
      <c r="B1068" s="1225"/>
      <c r="C1068" s="1154" t="s">
        <v>2902</v>
      </c>
      <c r="D1068" s="1154" t="s">
        <v>2322</v>
      </c>
      <c r="E1068" s="433" t="s">
        <v>2279</v>
      </c>
      <c r="F1068" s="434">
        <v>5</v>
      </c>
      <c r="G1068" s="417">
        <v>5</v>
      </c>
      <c r="H1068" s="414" t="s">
        <v>1294</v>
      </c>
      <c r="I1068" s="1292" t="s">
        <v>2924</v>
      </c>
      <c r="J1068" s="550"/>
    </row>
    <row r="1069" spans="1:10" ht="20.25" customHeight="1">
      <c r="A1069" s="1187"/>
      <c r="B1069" s="1225"/>
      <c r="C1069" s="1153"/>
      <c r="D1069" s="1153"/>
      <c r="E1069" s="455" t="s">
        <v>2279</v>
      </c>
      <c r="F1069" s="452">
        <v>5</v>
      </c>
      <c r="G1069" s="422">
        <v>5</v>
      </c>
      <c r="H1069" s="419" t="s">
        <v>2899</v>
      </c>
      <c r="I1069" s="1293"/>
      <c r="J1069" s="240"/>
    </row>
    <row r="1070" spans="1:10" ht="20.25" customHeight="1">
      <c r="A1070" s="1187"/>
      <c r="B1070" s="1225"/>
      <c r="C1070" s="411" t="s">
        <v>2904</v>
      </c>
      <c r="D1070" s="411" t="s">
        <v>2978</v>
      </c>
      <c r="E1070" s="433" t="s">
        <v>2279</v>
      </c>
      <c r="F1070" s="524">
        <v>95</v>
      </c>
      <c r="G1070" s="525">
        <v>95</v>
      </c>
      <c r="H1070" s="414" t="s">
        <v>2273</v>
      </c>
      <c r="I1070" s="180"/>
      <c r="J1070" s="181"/>
    </row>
    <row r="1071" spans="1:10" ht="20.25" customHeight="1">
      <c r="A1071" s="1187"/>
      <c r="B1071" s="1225"/>
      <c r="C1071" s="414" t="s">
        <v>2907</v>
      </c>
      <c r="D1071" s="480" t="s">
        <v>2908</v>
      </c>
      <c r="E1071" s="433" t="s">
        <v>2279</v>
      </c>
      <c r="F1071" s="434">
        <v>5</v>
      </c>
      <c r="G1071" s="417">
        <v>5</v>
      </c>
      <c r="H1071" s="414" t="s">
        <v>2273</v>
      </c>
      <c r="I1071" s="180"/>
      <c r="J1071" s="181"/>
    </row>
    <row r="1072" spans="1:10" ht="20.25" customHeight="1">
      <c r="A1072" s="1187"/>
      <c r="B1072" s="1225"/>
      <c r="C1072" s="419" t="s">
        <v>2345</v>
      </c>
      <c r="D1072" s="419" t="s">
        <v>2912</v>
      </c>
      <c r="E1072" s="455" t="s">
        <v>2279</v>
      </c>
      <c r="F1072" s="452"/>
      <c r="G1072" s="422"/>
      <c r="H1072" s="419"/>
      <c r="I1072" s="180" t="s">
        <v>2427</v>
      </c>
      <c r="J1072" s="181"/>
    </row>
    <row r="1073" spans="1:10" ht="20.25" customHeight="1">
      <c r="A1073" s="1187"/>
      <c r="B1073" s="1225"/>
      <c r="C1073" s="512" t="s">
        <v>2916</v>
      </c>
      <c r="D1073" s="513" t="s">
        <v>2917</v>
      </c>
      <c r="E1073" s="514"/>
      <c r="F1073" s="515"/>
      <c r="G1073" s="515"/>
      <c r="H1073" s="512"/>
      <c r="I1073" s="229" t="s">
        <v>2915</v>
      </c>
      <c r="J1073" s="238"/>
    </row>
    <row r="1074" spans="1:10" ht="20.25" customHeight="1">
      <c r="A1074" s="1186" t="s">
        <v>2887</v>
      </c>
      <c r="B1074" s="1224" t="s">
        <v>2979</v>
      </c>
      <c r="C1074" s="458" t="s">
        <v>2309</v>
      </c>
      <c r="D1074" s="458" t="s">
        <v>2310</v>
      </c>
      <c r="E1074" s="428" t="s">
        <v>2279</v>
      </c>
      <c r="F1074" s="429">
        <v>75</v>
      </c>
      <c r="G1074" s="429">
        <v>0</v>
      </c>
      <c r="H1074" s="458" t="s">
        <v>2273</v>
      </c>
      <c r="I1074" s="552"/>
      <c r="J1074" s="553"/>
    </row>
    <row r="1075" spans="1:10" ht="20.25" customHeight="1">
      <c r="A1075" s="1187"/>
      <c r="B1075" s="1225"/>
      <c r="C1075" s="414" t="s">
        <v>2728</v>
      </c>
      <c r="D1075" s="414" t="s">
        <v>2944</v>
      </c>
      <c r="E1075" s="433" t="s">
        <v>2279</v>
      </c>
      <c r="F1075" s="434">
        <v>25</v>
      </c>
      <c r="G1075" s="434">
        <v>0</v>
      </c>
      <c r="H1075" s="414" t="s">
        <v>2273</v>
      </c>
      <c r="I1075" s="282"/>
      <c r="J1075" s="283"/>
    </row>
    <row r="1076" spans="1:10" ht="20.25" customHeight="1">
      <c r="A1076" s="1187"/>
      <c r="B1076" s="1225"/>
      <c r="C1076" s="414" t="s">
        <v>2920</v>
      </c>
      <c r="D1076" s="414" t="s">
        <v>2921</v>
      </c>
      <c r="E1076" s="433" t="s">
        <v>2279</v>
      </c>
      <c r="F1076" s="434">
        <v>25</v>
      </c>
      <c r="G1076" s="434">
        <v>0</v>
      </c>
      <c r="H1076" s="414" t="s">
        <v>2273</v>
      </c>
      <c r="I1076" s="282"/>
      <c r="J1076" s="283"/>
    </row>
    <row r="1077" spans="1:10" ht="20.25" customHeight="1">
      <c r="A1077" s="1187"/>
      <c r="B1077" s="1225"/>
      <c r="C1077" s="1154" t="s">
        <v>2656</v>
      </c>
      <c r="D1077" s="1154" t="s">
        <v>2377</v>
      </c>
      <c r="E1077" s="433" t="s">
        <v>2279</v>
      </c>
      <c r="F1077" s="434">
        <v>5.5</v>
      </c>
      <c r="G1077" s="434">
        <v>5.5</v>
      </c>
      <c r="H1077" s="414" t="s">
        <v>2929</v>
      </c>
      <c r="I1077" s="1292" t="s">
        <v>2980</v>
      </c>
      <c r="J1077" s="550"/>
    </row>
    <row r="1078" spans="1:10" ht="20.25" customHeight="1">
      <c r="A1078" s="1187"/>
      <c r="B1078" s="1225"/>
      <c r="C1078" s="1153"/>
      <c r="D1078" s="1153"/>
      <c r="E1078" s="433" t="s">
        <v>2279</v>
      </c>
      <c r="F1078" s="434">
        <v>23</v>
      </c>
      <c r="G1078" s="434">
        <v>23</v>
      </c>
      <c r="H1078" s="414" t="s">
        <v>1294</v>
      </c>
      <c r="I1078" s="1293"/>
      <c r="J1078" s="238"/>
    </row>
    <row r="1079" spans="1:10" ht="20.25" customHeight="1">
      <c r="A1079" s="1187"/>
      <c r="B1079" s="1225"/>
      <c r="C1079" s="414" t="s">
        <v>2893</v>
      </c>
      <c r="D1079" s="414" t="s">
        <v>2894</v>
      </c>
      <c r="E1079" s="433" t="s">
        <v>2279</v>
      </c>
      <c r="F1079" s="434">
        <v>2</v>
      </c>
      <c r="G1079" s="434">
        <v>2</v>
      </c>
      <c r="H1079" s="414" t="s">
        <v>2268</v>
      </c>
      <c r="I1079" s="282"/>
      <c r="J1079" s="283"/>
    </row>
    <row r="1080" spans="1:10" ht="20.25" customHeight="1">
      <c r="A1080" s="1187"/>
      <c r="B1080" s="1225"/>
      <c r="C1080" s="414" t="s">
        <v>2895</v>
      </c>
      <c r="D1080" s="419" t="s">
        <v>2896</v>
      </c>
      <c r="E1080" s="433" t="s">
        <v>2279</v>
      </c>
      <c r="F1080" s="524">
        <v>4</v>
      </c>
      <c r="G1080" s="524">
        <v>4</v>
      </c>
      <c r="H1080" s="414" t="s">
        <v>2268</v>
      </c>
      <c r="I1080" s="180"/>
      <c r="J1080" s="181"/>
    </row>
    <row r="1081" spans="1:10" ht="20.25" customHeight="1">
      <c r="A1081" s="1187"/>
      <c r="B1081" s="1225"/>
      <c r="C1081" s="414" t="s">
        <v>2981</v>
      </c>
      <c r="D1081" s="414" t="s">
        <v>2516</v>
      </c>
      <c r="E1081" s="433" t="s">
        <v>2279</v>
      </c>
      <c r="F1081" s="434">
        <v>25</v>
      </c>
      <c r="G1081" s="434">
        <v>25</v>
      </c>
      <c r="H1081" s="414" t="s">
        <v>2273</v>
      </c>
      <c r="I1081" s="180"/>
      <c r="J1081" s="181"/>
    </row>
    <row r="1082" spans="1:10" ht="20.25" customHeight="1">
      <c r="A1082" s="1187"/>
      <c r="B1082" s="1225"/>
      <c r="C1082" s="414" t="s">
        <v>2982</v>
      </c>
      <c r="D1082" s="414" t="s">
        <v>2607</v>
      </c>
      <c r="E1082" s="433" t="s">
        <v>2279</v>
      </c>
      <c r="F1082" s="434">
        <v>25</v>
      </c>
      <c r="G1082" s="434">
        <v>25</v>
      </c>
      <c r="H1082" s="414" t="s">
        <v>2273</v>
      </c>
      <c r="I1082" s="180"/>
      <c r="J1082" s="181"/>
    </row>
    <row r="1083" spans="1:10" ht="20.25" customHeight="1">
      <c r="A1083" s="1187"/>
      <c r="B1083" s="1225"/>
      <c r="C1083" s="1154" t="s">
        <v>2983</v>
      </c>
      <c r="D1083" s="1154" t="s">
        <v>2322</v>
      </c>
      <c r="E1083" s="433" t="s">
        <v>2279</v>
      </c>
      <c r="F1083" s="434">
        <v>4</v>
      </c>
      <c r="G1083" s="417">
        <v>4</v>
      </c>
      <c r="H1083" s="414" t="s">
        <v>1294</v>
      </c>
      <c r="I1083" s="1292" t="s">
        <v>2903</v>
      </c>
      <c r="J1083" s="550"/>
    </row>
    <row r="1084" spans="1:10" ht="20.25" customHeight="1">
      <c r="A1084" s="1187"/>
      <c r="B1084" s="1225"/>
      <c r="C1084" s="1153"/>
      <c r="D1084" s="1153"/>
      <c r="E1084" s="455" t="s">
        <v>2279</v>
      </c>
      <c r="F1084" s="452">
        <v>4</v>
      </c>
      <c r="G1084" s="422">
        <v>4</v>
      </c>
      <c r="H1084" s="419" t="s">
        <v>2899</v>
      </c>
      <c r="I1084" s="1293"/>
      <c r="J1084" s="240"/>
    </row>
    <row r="1085" spans="1:10" ht="20.25" customHeight="1">
      <c r="A1085" s="1187"/>
      <c r="B1085" s="1225"/>
      <c r="C1085" s="414" t="s">
        <v>2904</v>
      </c>
      <c r="D1085" s="414" t="s">
        <v>2905</v>
      </c>
      <c r="E1085" s="433" t="s">
        <v>2279</v>
      </c>
      <c r="F1085" s="524">
        <v>125</v>
      </c>
      <c r="G1085" s="525">
        <v>125</v>
      </c>
      <c r="H1085" s="538" t="s">
        <v>2273</v>
      </c>
      <c r="I1085" s="532" t="s">
        <v>2906</v>
      </c>
      <c r="J1085" s="181"/>
    </row>
    <row r="1086" spans="1:10" ht="20.25" customHeight="1">
      <c r="A1086" s="1187"/>
      <c r="B1086" s="1225"/>
      <c r="C1086" s="414" t="s">
        <v>2907</v>
      </c>
      <c r="D1086" s="480" t="s">
        <v>2908</v>
      </c>
      <c r="E1086" s="433" t="s">
        <v>2279</v>
      </c>
      <c r="F1086" s="434">
        <v>5</v>
      </c>
      <c r="G1086" s="417">
        <v>5</v>
      </c>
      <c r="H1086" s="414" t="s">
        <v>2273</v>
      </c>
      <c r="I1086" s="180"/>
      <c r="J1086" s="181"/>
    </row>
    <row r="1087" spans="1:10" ht="20.25" customHeight="1">
      <c r="A1087" s="1187"/>
      <c r="B1087" s="1225"/>
      <c r="C1087" s="414" t="s">
        <v>2984</v>
      </c>
      <c r="D1087" s="414" t="s">
        <v>2892</v>
      </c>
      <c r="E1087" s="375" t="s">
        <v>2279</v>
      </c>
      <c r="F1087" s="548">
        <v>5</v>
      </c>
      <c r="G1087" s="548">
        <v>0</v>
      </c>
      <c r="H1087" s="167" t="s">
        <v>2268</v>
      </c>
      <c r="I1087" s="282"/>
      <c r="J1087" s="554"/>
    </row>
    <row r="1088" spans="1:10" ht="20.25" customHeight="1">
      <c r="A1088" s="1187"/>
      <c r="B1088" s="1225"/>
      <c r="C1088" s="419" t="s">
        <v>2985</v>
      </c>
      <c r="D1088" s="419" t="s">
        <v>2912</v>
      </c>
      <c r="E1088" s="455" t="s">
        <v>2279</v>
      </c>
      <c r="F1088" s="452"/>
      <c r="G1088" s="422"/>
      <c r="H1088" s="419"/>
      <c r="I1088" s="180" t="s">
        <v>2427</v>
      </c>
      <c r="J1088" s="181"/>
    </row>
    <row r="1089" spans="1:10" ht="20.25" customHeight="1">
      <c r="A1089" s="1187"/>
      <c r="B1089" s="1225"/>
      <c r="C1089" s="512" t="s">
        <v>2916</v>
      </c>
      <c r="D1089" s="513" t="s">
        <v>2917</v>
      </c>
      <c r="E1089" s="514"/>
      <c r="F1089" s="515"/>
      <c r="G1089" s="515"/>
      <c r="H1089" s="512"/>
      <c r="I1089" s="229" t="s">
        <v>2915</v>
      </c>
      <c r="J1089" s="238"/>
    </row>
    <row r="1090" spans="1:10" ht="20.25" customHeight="1">
      <c r="A1090" s="1186" t="s">
        <v>2986</v>
      </c>
      <c r="B1090" s="1224" t="s">
        <v>2987</v>
      </c>
      <c r="C1090" s="458" t="s">
        <v>2309</v>
      </c>
      <c r="D1090" s="458" t="s">
        <v>2310</v>
      </c>
      <c r="E1090" s="428" t="s">
        <v>2279</v>
      </c>
      <c r="F1090" s="429">
        <v>65</v>
      </c>
      <c r="G1090" s="429">
        <v>0</v>
      </c>
      <c r="H1090" s="458" t="s">
        <v>2273</v>
      </c>
      <c r="I1090" s="552"/>
      <c r="J1090" s="553"/>
    </row>
    <row r="1091" spans="1:10" ht="20.25" customHeight="1">
      <c r="A1091" s="1187"/>
      <c r="B1091" s="1225"/>
      <c r="C1091" s="414" t="s">
        <v>2728</v>
      </c>
      <c r="D1091" s="414" t="s">
        <v>2944</v>
      </c>
      <c r="E1091" s="433" t="s">
        <v>2279</v>
      </c>
      <c r="F1091" s="434">
        <v>25</v>
      </c>
      <c r="G1091" s="434">
        <v>0</v>
      </c>
      <c r="H1091" s="414" t="s">
        <v>2273</v>
      </c>
      <c r="I1091" s="282"/>
      <c r="J1091" s="283"/>
    </row>
    <row r="1092" spans="1:10" ht="20.25" customHeight="1">
      <c r="A1092" s="1187"/>
      <c r="B1092" s="1225"/>
      <c r="C1092" s="414" t="s">
        <v>2890</v>
      </c>
      <c r="D1092" s="414" t="s">
        <v>2856</v>
      </c>
      <c r="E1092" s="433" t="s">
        <v>2279</v>
      </c>
      <c r="F1092" s="434">
        <v>35</v>
      </c>
      <c r="G1092" s="434">
        <v>0</v>
      </c>
      <c r="H1092" s="414" t="s">
        <v>2273</v>
      </c>
      <c r="I1092" s="282"/>
      <c r="J1092" s="283"/>
    </row>
    <row r="1093" spans="1:10" ht="20.25" customHeight="1">
      <c r="A1093" s="1187"/>
      <c r="B1093" s="1225"/>
      <c r="C1093" s="1154" t="s">
        <v>2928</v>
      </c>
      <c r="D1093" s="1154" t="s">
        <v>2377</v>
      </c>
      <c r="E1093" s="433" t="s">
        <v>2279</v>
      </c>
      <c r="F1093" s="524">
        <v>4.95</v>
      </c>
      <c r="G1093" s="525">
        <v>4.95</v>
      </c>
      <c r="H1093" s="414" t="s">
        <v>2929</v>
      </c>
      <c r="I1093" s="1292" t="s">
        <v>2988</v>
      </c>
      <c r="J1093" s="550"/>
    </row>
    <row r="1094" spans="1:10" ht="20.25" customHeight="1">
      <c r="A1094" s="1187"/>
      <c r="B1094" s="1225"/>
      <c r="C1094" s="1153"/>
      <c r="D1094" s="1153"/>
      <c r="E1094" s="433" t="s">
        <v>2279</v>
      </c>
      <c r="F1094" s="434">
        <v>20</v>
      </c>
      <c r="G1094" s="417">
        <v>20</v>
      </c>
      <c r="H1094" s="414" t="s">
        <v>1294</v>
      </c>
      <c r="I1094" s="1293"/>
      <c r="J1094" s="238"/>
    </row>
    <row r="1095" spans="1:10" ht="20.25" customHeight="1">
      <c r="A1095" s="1187"/>
      <c r="B1095" s="1225"/>
      <c r="C1095" s="414" t="s">
        <v>2383</v>
      </c>
      <c r="D1095" s="414" t="s">
        <v>2989</v>
      </c>
      <c r="E1095" s="433" t="s">
        <v>2279</v>
      </c>
      <c r="F1095" s="434">
        <v>0</v>
      </c>
      <c r="G1095" s="417">
        <v>25</v>
      </c>
      <c r="H1095" s="414" t="s">
        <v>2273</v>
      </c>
      <c r="I1095" s="282"/>
      <c r="J1095" s="554"/>
    </row>
    <row r="1096" spans="1:10" ht="20.25" customHeight="1">
      <c r="A1096" s="1187"/>
      <c r="B1096" s="1225"/>
      <c r="C1096" s="456" t="s">
        <v>2990</v>
      </c>
      <c r="D1096" s="456" t="s">
        <v>2470</v>
      </c>
      <c r="E1096" s="433" t="s">
        <v>2279</v>
      </c>
      <c r="F1096" s="434">
        <v>5</v>
      </c>
      <c r="G1096" s="417">
        <v>5</v>
      </c>
      <c r="H1096" s="414" t="s">
        <v>2268</v>
      </c>
      <c r="I1096" s="282"/>
      <c r="J1096" s="554"/>
    </row>
    <row r="1097" spans="1:10" ht="20.25" customHeight="1">
      <c r="A1097" s="1187"/>
      <c r="B1097" s="1225"/>
      <c r="C1097" s="419" t="s">
        <v>2895</v>
      </c>
      <c r="D1097" s="419" t="s">
        <v>2896</v>
      </c>
      <c r="E1097" s="433" t="s">
        <v>2279</v>
      </c>
      <c r="F1097" s="524">
        <v>5</v>
      </c>
      <c r="G1097" s="524">
        <v>5</v>
      </c>
      <c r="H1097" s="414" t="s">
        <v>2268</v>
      </c>
      <c r="I1097" s="546" t="s">
        <v>2991</v>
      </c>
      <c r="J1097" s="181"/>
    </row>
    <row r="1098" spans="1:10" ht="20.25" customHeight="1">
      <c r="A1098" s="1187"/>
      <c r="B1098" s="1225"/>
      <c r="C1098" s="1154" t="s">
        <v>2992</v>
      </c>
      <c r="D1098" s="1154" t="s">
        <v>2278</v>
      </c>
      <c r="E1098" s="433" t="s">
        <v>2279</v>
      </c>
      <c r="F1098" s="434">
        <v>4.5</v>
      </c>
      <c r="G1098" s="417">
        <v>4.5</v>
      </c>
      <c r="H1098" s="414" t="s">
        <v>1294</v>
      </c>
      <c r="I1098" s="423" t="s">
        <v>2664</v>
      </c>
      <c r="J1098" s="550"/>
    </row>
    <row r="1099" spans="1:10" ht="20.25" customHeight="1">
      <c r="A1099" s="1187"/>
      <c r="B1099" s="1225"/>
      <c r="C1099" s="1153"/>
      <c r="D1099" s="1153"/>
      <c r="E1099" s="433" t="s">
        <v>2279</v>
      </c>
      <c r="F1099" s="434">
        <v>4.5</v>
      </c>
      <c r="G1099" s="417">
        <v>4.5</v>
      </c>
      <c r="H1099" s="414" t="s">
        <v>2899</v>
      </c>
      <c r="I1099" s="237"/>
      <c r="J1099" s="238"/>
    </row>
    <row r="1100" spans="1:10" ht="20.25" customHeight="1">
      <c r="A1100" s="1187"/>
      <c r="B1100" s="1225"/>
      <c r="C1100" s="1154" t="s">
        <v>2993</v>
      </c>
      <c r="D1100" s="1154" t="s">
        <v>2994</v>
      </c>
      <c r="E1100" s="433" t="s">
        <v>2279</v>
      </c>
      <c r="F1100" s="434">
        <v>40</v>
      </c>
      <c r="G1100" s="417">
        <v>40</v>
      </c>
      <c r="H1100" s="414" t="s">
        <v>2268</v>
      </c>
      <c r="I1100" s="282" t="s">
        <v>2995</v>
      </c>
      <c r="J1100" s="283"/>
    </row>
    <row r="1101" spans="1:10" ht="20.25" customHeight="1">
      <c r="A1101" s="1187"/>
      <c r="B1101" s="1225"/>
      <c r="C1101" s="1152"/>
      <c r="D1101" s="1152"/>
      <c r="E1101" s="433" t="s">
        <v>2279</v>
      </c>
      <c r="F1101" s="434">
        <v>60</v>
      </c>
      <c r="G1101" s="417">
        <v>60</v>
      </c>
      <c r="H1101" s="414" t="s">
        <v>2268</v>
      </c>
      <c r="I1101" s="282" t="s">
        <v>2996</v>
      </c>
      <c r="J1101" s="283"/>
    </row>
    <row r="1102" spans="1:10" ht="20.25" customHeight="1">
      <c r="A1102" s="1187"/>
      <c r="B1102" s="1225"/>
      <c r="C1102" s="1153"/>
      <c r="D1102" s="1153"/>
      <c r="E1102" s="433" t="s">
        <v>2279</v>
      </c>
      <c r="F1102" s="434">
        <v>80</v>
      </c>
      <c r="G1102" s="417">
        <v>80</v>
      </c>
      <c r="H1102" s="414" t="s">
        <v>2268</v>
      </c>
      <c r="I1102" s="282" t="s">
        <v>2997</v>
      </c>
      <c r="J1102" s="283"/>
    </row>
    <row r="1103" spans="1:10" ht="20.25" customHeight="1">
      <c r="A1103" s="1187"/>
      <c r="B1103" s="1225"/>
      <c r="C1103" s="1154" t="s">
        <v>2998</v>
      </c>
      <c r="D1103" s="1154" t="s">
        <v>2999</v>
      </c>
      <c r="E1103" s="433" t="s">
        <v>2279</v>
      </c>
      <c r="F1103" s="434">
        <v>70</v>
      </c>
      <c r="G1103" s="417">
        <v>70</v>
      </c>
      <c r="H1103" s="414" t="s">
        <v>2341</v>
      </c>
      <c r="I1103" s="1292" t="s">
        <v>3000</v>
      </c>
      <c r="J1103" s="550"/>
    </row>
    <row r="1104" spans="1:10" ht="20.25" customHeight="1">
      <c r="A1104" s="1187"/>
      <c r="B1104" s="1225"/>
      <c r="C1104" s="1153"/>
      <c r="D1104" s="1153"/>
      <c r="E1104" s="455" t="s">
        <v>2279</v>
      </c>
      <c r="F1104" s="452">
        <v>20</v>
      </c>
      <c r="G1104" s="422">
        <v>20</v>
      </c>
      <c r="H1104" s="419" t="s">
        <v>3001</v>
      </c>
      <c r="I1104" s="1293"/>
      <c r="J1104" s="240"/>
    </row>
    <row r="1105" spans="1:10" ht="20.25" customHeight="1">
      <c r="A1105" s="1187"/>
      <c r="B1105" s="1225"/>
      <c r="C1105" s="432" t="s">
        <v>3002</v>
      </c>
      <c r="D1105" s="480" t="s">
        <v>3003</v>
      </c>
      <c r="E1105" s="455" t="s">
        <v>2279</v>
      </c>
      <c r="F1105" s="452">
        <v>3</v>
      </c>
      <c r="G1105" s="422">
        <v>3</v>
      </c>
      <c r="H1105" s="419" t="s">
        <v>2268</v>
      </c>
      <c r="I1105" s="551"/>
      <c r="J1105" s="240"/>
    </row>
    <row r="1106" spans="1:10" ht="20.25" customHeight="1">
      <c r="A1106" s="1187"/>
      <c r="B1106" s="1225"/>
      <c r="C1106" s="414" t="s">
        <v>2345</v>
      </c>
      <c r="D1106" s="414" t="s">
        <v>2912</v>
      </c>
      <c r="E1106" s="433" t="s">
        <v>2279</v>
      </c>
      <c r="F1106" s="434"/>
      <c r="G1106" s="417"/>
      <c r="H1106" s="414"/>
      <c r="I1106" s="508" t="s">
        <v>2427</v>
      </c>
      <c r="J1106" s="509"/>
    </row>
    <row r="1107" spans="1:10" ht="20.25" customHeight="1">
      <c r="A1107" s="1187"/>
      <c r="B1107" s="1225"/>
      <c r="C1107" s="419" t="s">
        <v>2916</v>
      </c>
      <c r="D1107" s="451" t="s">
        <v>2917</v>
      </c>
      <c r="E1107" s="455"/>
      <c r="F1107" s="452"/>
      <c r="G1107" s="452"/>
      <c r="H1107" s="419"/>
      <c r="I1107" s="186" t="s">
        <v>2915</v>
      </c>
      <c r="J1107" s="509"/>
    </row>
    <row r="1108" spans="1:10" ht="20.25" customHeight="1">
      <c r="A1108" s="1187"/>
      <c r="B1108" s="1225"/>
      <c r="C1108" s="414" t="s">
        <v>2907</v>
      </c>
      <c r="D1108" s="461" t="s">
        <v>2908</v>
      </c>
      <c r="E1108" s="433" t="s">
        <v>2279</v>
      </c>
      <c r="F1108" s="434">
        <v>5</v>
      </c>
      <c r="G1108" s="417">
        <v>5</v>
      </c>
      <c r="H1108" s="414" t="s">
        <v>2273</v>
      </c>
      <c r="I1108" s="180"/>
      <c r="J1108" s="181"/>
    </row>
    <row r="1109" spans="1:10" s="80" customFormat="1" ht="20.25" customHeight="1">
      <c r="A1109" s="1188"/>
      <c r="B1109" s="1226"/>
      <c r="C1109" s="555" t="s">
        <v>2904</v>
      </c>
      <c r="D1109" s="555" t="s">
        <v>2905</v>
      </c>
      <c r="E1109" s="424" t="s">
        <v>2279</v>
      </c>
      <c r="F1109" s="556">
        <v>125</v>
      </c>
      <c r="G1109" s="557">
        <v>125</v>
      </c>
      <c r="H1109" s="555" t="s">
        <v>2273</v>
      </c>
      <c r="I1109" s="570" t="s">
        <v>2906</v>
      </c>
      <c r="J1109" s="571"/>
    </row>
    <row r="1110" spans="1:10" ht="20.25" customHeight="1">
      <c r="A1110" s="1186" t="s">
        <v>2887</v>
      </c>
      <c r="B1110" s="1186" t="s">
        <v>275</v>
      </c>
      <c r="C1110" s="458" t="s">
        <v>2282</v>
      </c>
      <c r="D1110" s="458" t="s">
        <v>2283</v>
      </c>
      <c r="E1110" s="401" t="s">
        <v>2279</v>
      </c>
      <c r="F1110" s="429">
        <v>95</v>
      </c>
      <c r="G1110" s="429">
        <v>0</v>
      </c>
      <c r="H1110" s="458" t="s">
        <v>2273</v>
      </c>
      <c r="I1110" s="552"/>
      <c r="J1110" s="553"/>
    </row>
    <row r="1111" spans="1:10" ht="20.25" customHeight="1">
      <c r="A1111" s="1187"/>
      <c r="B1111" s="1187"/>
      <c r="C1111" s="414" t="s">
        <v>2728</v>
      </c>
      <c r="D1111" s="414" t="s">
        <v>2944</v>
      </c>
      <c r="E1111" s="433" t="s">
        <v>2279</v>
      </c>
      <c r="F1111" s="434">
        <v>35</v>
      </c>
      <c r="G1111" s="417">
        <v>0</v>
      </c>
      <c r="H1111" s="414" t="s">
        <v>2273</v>
      </c>
      <c r="I1111" s="180"/>
      <c r="J1111" s="181"/>
    </row>
    <row r="1112" spans="1:10" ht="20.25" customHeight="1">
      <c r="A1112" s="1187"/>
      <c r="B1112" s="1187"/>
      <c r="C1112" s="1154" t="s">
        <v>3004</v>
      </c>
      <c r="D1112" s="1154" t="s">
        <v>2266</v>
      </c>
      <c r="E1112" s="433" t="s">
        <v>2279</v>
      </c>
      <c r="F1112" s="434">
        <v>1.5</v>
      </c>
      <c r="G1112" s="417">
        <v>1.5</v>
      </c>
      <c r="H1112" s="414" t="s">
        <v>2755</v>
      </c>
      <c r="I1112" s="1292" t="s">
        <v>3005</v>
      </c>
      <c r="J1112" s="550"/>
    </row>
    <row r="1113" spans="1:10" ht="20.25" customHeight="1">
      <c r="A1113" s="1187"/>
      <c r="B1113" s="1187"/>
      <c r="C1113" s="1152"/>
      <c r="D1113" s="1152"/>
      <c r="E1113" s="455" t="s">
        <v>2279</v>
      </c>
      <c r="F1113" s="452">
        <v>4.5</v>
      </c>
      <c r="G1113" s="422">
        <v>4.5</v>
      </c>
      <c r="H1113" s="419" t="s">
        <v>1294</v>
      </c>
      <c r="I1113" s="1294"/>
      <c r="J1113" s="240"/>
    </row>
    <row r="1114" spans="1:10" ht="20.25" customHeight="1">
      <c r="A1114" s="1198"/>
      <c r="B1114" s="1198"/>
      <c r="C1114" s="512" t="s">
        <v>2341</v>
      </c>
      <c r="D1114" s="513" t="s">
        <v>2384</v>
      </c>
      <c r="E1114" s="514"/>
      <c r="F1114" s="515"/>
      <c r="G1114" s="516"/>
      <c r="H1114" s="512"/>
      <c r="I1114" s="186" t="s">
        <v>2915</v>
      </c>
      <c r="J1114" s="240"/>
    </row>
    <row r="1115" spans="1:10" ht="20.25" customHeight="1">
      <c r="A1115" s="1186" t="s">
        <v>2887</v>
      </c>
      <c r="B1115" s="1186" t="s">
        <v>283</v>
      </c>
      <c r="C1115" s="458" t="s">
        <v>2282</v>
      </c>
      <c r="D1115" s="458" t="s">
        <v>2283</v>
      </c>
      <c r="E1115" s="428" t="s">
        <v>2279</v>
      </c>
      <c r="F1115" s="429">
        <v>95</v>
      </c>
      <c r="G1115" s="429">
        <v>0</v>
      </c>
      <c r="H1115" s="458" t="s">
        <v>2273</v>
      </c>
      <c r="I1115" s="552"/>
      <c r="J1115" s="553"/>
    </row>
    <row r="1116" spans="1:10" ht="20.25" customHeight="1">
      <c r="A1116" s="1187"/>
      <c r="B1116" s="1187"/>
      <c r="C1116" s="414" t="s">
        <v>2728</v>
      </c>
      <c r="D1116" s="414" t="s">
        <v>2944</v>
      </c>
      <c r="E1116" s="433" t="s">
        <v>2279</v>
      </c>
      <c r="F1116" s="434">
        <v>30</v>
      </c>
      <c r="G1116" s="417">
        <v>0</v>
      </c>
      <c r="H1116" s="414" t="s">
        <v>2273</v>
      </c>
      <c r="I1116" s="282"/>
      <c r="J1116" s="283"/>
    </row>
    <row r="1117" spans="1:10" ht="20.25" customHeight="1">
      <c r="A1117" s="1187"/>
      <c r="B1117" s="1187"/>
      <c r="C1117" s="1154" t="s">
        <v>3004</v>
      </c>
      <c r="D1117" s="1154" t="s">
        <v>2266</v>
      </c>
      <c r="E1117" s="433" t="s">
        <v>2279</v>
      </c>
      <c r="F1117" s="434">
        <v>1.5</v>
      </c>
      <c r="G1117" s="417">
        <v>1.5</v>
      </c>
      <c r="H1117" s="414" t="s">
        <v>2755</v>
      </c>
      <c r="I1117" s="1292" t="s">
        <v>3005</v>
      </c>
      <c r="J1117" s="550"/>
    </row>
    <row r="1118" spans="1:10" ht="20.25" customHeight="1">
      <c r="A1118" s="1187"/>
      <c r="B1118" s="1187"/>
      <c r="C1118" s="1152"/>
      <c r="D1118" s="1152"/>
      <c r="E1118" s="455" t="s">
        <v>2279</v>
      </c>
      <c r="F1118" s="452">
        <v>4.5</v>
      </c>
      <c r="G1118" s="422">
        <v>4.5</v>
      </c>
      <c r="H1118" s="419" t="s">
        <v>1294</v>
      </c>
      <c r="I1118" s="1294"/>
      <c r="J1118" s="240"/>
    </row>
    <row r="1119" spans="1:10" ht="20.25" customHeight="1">
      <c r="A1119" s="1198"/>
      <c r="B1119" s="1198"/>
      <c r="C1119" s="512" t="s">
        <v>2341</v>
      </c>
      <c r="D1119" s="513" t="s">
        <v>2384</v>
      </c>
      <c r="E1119" s="514"/>
      <c r="F1119" s="515"/>
      <c r="G1119" s="516"/>
      <c r="H1119" s="512"/>
      <c r="I1119" s="189" t="s">
        <v>2915</v>
      </c>
      <c r="J1119" s="572"/>
    </row>
    <row r="1120" spans="1:10" ht="20.25" customHeight="1">
      <c r="A1120" s="1186" t="s">
        <v>2887</v>
      </c>
      <c r="B1120" s="1186" t="s">
        <v>281</v>
      </c>
      <c r="C1120" s="432" t="s">
        <v>2282</v>
      </c>
      <c r="D1120" s="432" t="s">
        <v>2283</v>
      </c>
      <c r="E1120" s="473" t="s">
        <v>2279</v>
      </c>
      <c r="F1120" s="474">
        <v>95</v>
      </c>
      <c r="G1120" s="474">
        <v>0</v>
      </c>
      <c r="H1120" s="432" t="s">
        <v>2273</v>
      </c>
      <c r="I1120" s="237"/>
      <c r="J1120" s="238"/>
    </row>
    <row r="1121" spans="1:10" ht="20.25" customHeight="1">
      <c r="A1121" s="1187"/>
      <c r="B1121" s="1187"/>
      <c r="C1121" s="414" t="s">
        <v>2728</v>
      </c>
      <c r="D1121" s="414" t="s">
        <v>2944</v>
      </c>
      <c r="E1121" s="433" t="s">
        <v>2279</v>
      </c>
      <c r="F1121" s="434">
        <v>35</v>
      </c>
      <c r="G1121" s="417">
        <v>0</v>
      </c>
      <c r="H1121" s="414" t="s">
        <v>2273</v>
      </c>
      <c r="I1121" s="282"/>
      <c r="J1121" s="283"/>
    </row>
    <row r="1122" spans="1:10" ht="20.25" customHeight="1">
      <c r="A1122" s="1187"/>
      <c r="B1122" s="1187"/>
      <c r="C1122" s="1154" t="s">
        <v>3004</v>
      </c>
      <c r="D1122" s="1154" t="s">
        <v>2266</v>
      </c>
      <c r="E1122" s="433" t="s">
        <v>2279</v>
      </c>
      <c r="F1122" s="434">
        <v>1.9</v>
      </c>
      <c r="G1122" s="417">
        <v>1.9</v>
      </c>
      <c r="H1122" s="414" t="s">
        <v>2755</v>
      </c>
      <c r="I1122" s="1292" t="s">
        <v>3006</v>
      </c>
      <c r="J1122" s="550"/>
    </row>
    <row r="1123" spans="1:10" ht="20.25" customHeight="1">
      <c r="A1123" s="1187"/>
      <c r="B1123" s="1187"/>
      <c r="C1123" s="1152"/>
      <c r="D1123" s="1152"/>
      <c r="E1123" s="455" t="s">
        <v>2279</v>
      </c>
      <c r="F1123" s="452">
        <v>5.7</v>
      </c>
      <c r="G1123" s="422">
        <v>5.7</v>
      </c>
      <c r="H1123" s="419" t="s">
        <v>1294</v>
      </c>
      <c r="I1123" s="1294"/>
      <c r="J1123" s="240"/>
    </row>
    <row r="1124" spans="1:10" ht="20.25" customHeight="1">
      <c r="A1124" s="1198"/>
      <c r="B1124" s="1198"/>
      <c r="C1124" s="512" t="s">
        <v>2341</v>
      </c>
      <c r="D1124" s="513" t="s">
        <v>2384</v>
      </c>
      <c r="E1124" s="514"/>
      <c r="F1124" s="515"/>
      <c r="G1124" s="516"/>
      <c r="H1124" s="512"/>
      <c r="I1124" s="186" t="s">
        <v>2915</v>
      </c>
      <c r="J1124" s="512"/>
    </row>
    <row r="1125" spans="1:10" ht="20.25" customHeight="1">
      <c r="A1125" s="1168" t="s">
        <v>3007</v>
      </c>
      <c r="B1125" s="1221" t="s">
        <v>1089</v>
      </c>
      <c r="C1125" s="1259" t="s">
        <v>2620</v>
      </c>
      <c r="D1125" s="1259" t="s">
        <v>2377</v>
      </c>
      <c r="E1125" s="558" t="s">
        <v>2279</v>
      </c>
      <c r="F1125" s="140">
        <v>43</v>
      </c>
      <c r="G1125" s="140">
        <v>25</v>
      </c>
      <c r="H1125" s="91" t="s">
        <v>2268</v>
      </c>
      <c r="I1125" s="1289" t="s">
        <v>2404</v>
      </c>
      <c r="J1125" s="441"/>
    </row>
    <row r="1126" spans="1:10" ht="20.25" customHeight="1">
      <c r="A1126" s="1169"/>
      <c r="B1126" s="1222"/>
      <c r="C1126" s="1260"/>
      <c r="D1126" s="1260"/>
      <c r="E1126" s="542" t="s">
        <v>2279</v>
      </c>
      <c r="F1126" s="108">
        <v>75</v>
      </c>
      <c r="G1126" s="559">
        <v>50</v>
      </c>
      <c r="H1126" s="102" t="s">
        <v>2273</v>
      </c>
      <c r="I1126" s="1286"/>
      <c r="J1126" s="233"/>
    </row>
    <row r="1127" spans="1:10" ht="20.25" customHeight="1">
      <c r="A1127" s="1169"/>
      <c r="B1127" s="1222"/>
      <c r="C1127" s="160" t="s">
        <v>3008</v>
      </c>
      <c r="D1127" s="160" t="s">
        <v>3009</v>
      </c>
      <c r="E1127" s="542" t="s">
        <v>2279</v>
      </c>
      <c r="F1127" s="108">
        <v>3</v>
      </c>
      <c r="G1127" s="559">
        <v>0</v>
      </c>
      <c r="H1127" s="102" t="s">
        <v>2268</v>
      </c>
      <c r="I1127" s="282"/>
      <c r="J1127" s="283"/>
    </row>
    <row r="1128" spans="1:10" ht="20.25" customHeight="1">
      <c r="A1128" s="1169"/>
      <c r="B1128" s="1222"/>
      <c r="C1128" s="109" t="s">
        <v>3010</v>
      </c>
      <c r="D1128" s="109" t="s">
        <v>2272</v>
      </c>
      <c r="E1128" s="542" t="s">
        <v>2279</v>
      </c>
      <c r="F1128" s="108">
        <v>65</v>
      </c>
      <c r="G1128" s="559">
        <v>35</v>
      </c>
      <c r="H1128" s="102" t="s">
        <v>2273</v>
      </c>
      <c r="I1128" s="282"/>
      <c r="J1128" s="283"/>
    </row>
    <row r="1129" spans="1:10" ht="20.25" customHeight="1">
      <c r="A1129" s="1169"/>
      <c r="B1129" s="1222"/>
      <c r="C1129" s="109" t="s">
        <v>3011</v>
      </c>
      <c r="D1129" s="109" t="s">
        <v>2310</v>
      </c>
      <c r="E1129" s="542" t="s">
        <v>2279</v>
      </c>
      <c r="F1129" s="108">
        <v>35</v>
      </c>
      <c r="G1129" s="559">
        <v>0</v>
      </c>
      <c r="H1129" s="102" t="s">
        <v>2273</v>
      </c>
      <c r="I1129" s="282"/>
      <c r="J1129" s="283"/>
    </row>
    <row r="1130" spans="1:10" ht="20.25" customHeight="1">
      <c r="A1130" s="1169"/>
      <c r="B1130" s="1222"/>
      <c r="C1130" s="109" t="s">
        <v>2825</v>
      </c>
      <c r="D1130" s="109" t="s">
        <v>3012</v>
      </c>
      <c r="E1130" s="542" t="s">
        <v>2279</v>
      </c>
      <c r="F1130" s="108">
        <v>4</v>
      </c>
      <c r="G1130" s="559">
        <v>4</v>
      </c>
      <c r="H1130" s="102" t="s">
        <v>1295</v>
      </c>
      <c r="I1130" s="282"/>
      <c r="J1130" s="283"/>
    </row>
    <row r="1131" spans="1:10" ht="20.25" customHeight="1">
      <c r="A1131" s="1169"/>
      <c r="B1131" s="1222"/>
      <c r="C1131" s="491" t="s">
        <v>2318</v>
      </c>
      <c r="D1131" s="560" t="s">
        <v>2308</v>
      </c>
      <c r="E1131" s="561" t="s">
        <v>2279</v>
      </c>
      <c r="F1131" s="490">
        <v>45</v>
      </c>
      <c r="G1131" s="562">
        <v>45</v>
      </c>
      <c r="H1131" s="563" t="s">
        <v>2273</v>
      </c>
      <c r="I1131" s="282"/>
      <c r="J1131" s="283"/>
    </row>
    <row r="1132" spans="1:10" ht="20.25" customHeight="1">
      <c r="A1132" s="1169"/>
      <c r="B1132" s="1222"/>
      <c r="C1132" s="109" t="s">
        <v>3013</v>
      </c>
      <c r="D1132" s="109" t="s">
        <v>3014</v>
      </c>
      <c r="E1132" s="542" t="s">
        <v>2279</v>
      </c>
      <c r="F1132" s="108">
        <v>20</v>
      </c>
      <c r="G1132" s="559">
        <v>15</v>
      </c>
      <c r="H1132" s="102" t="s">
        <v>2273</v>
      </c>
      <c r="I1132" s="282"/>
      <c r="J1132" s="283"/>
    </row>
    <row r="1133" spans="1:10" ht="20.25" customHeight="1">
      <c r="A1133" s="1169"/>
      <c r="B1133" s="1222"/>
      <c r="C1133" s="109" t="s">
        <v>3015</v>
      </c>
      <c r="D1133" s="109" t="s">
        <v>3016</v>
      </c>
      <c r="E1133" s="107" t="s">
        <v>2279</v>
      </c>
      <c r="F1133" s="384">
        <v>0.21</v>
      </c>
      <c r="G1133" s="384">
        <v>0.21</v>
      </c>
      <c r="H1133" s="109"/>
      <c r="I1133" s="180" t="s">
        <v>2770</v>
      </c>
      <c r="J1133" s="181"/>
    </row>
    <row r="1134" spans="1:10" ht="20.25" customHeight="1">
      <c r="A1134" s="1169"/>
      <c r="B1134" s="1222"/>
      <c r="C1134" s="218" t="s">
        <v>3017</v>
      </c>
      <c r="D1134" s="564" t="s">
        <v>3018</v>
      </c>
      <c r="E1134" s="143" t="s">
        <v>2279</v>
      </c>
      <c r="F1134" s="221"/>
      <c r="G1134" s="145"/>
      <c r="H1134" s="218"/>
      <c r="I1134" s="180" t="s">
        <v>2427</v>
      </c>
      <c r="J1134" s="181"/>
    </row>
    <row r="1135" spans="1:10" ht="20.25" customHeight="1">
      <c r="A1135" s="1169"/>
      <c r="B1135" s="1222"/>
      <c r="C1135" s="512" t="s">
        <v>2289</v>
      </c>
      <c r="D1135" s="513" t="s">
        <v>2290</v>
      </c>
      <c r="E1135" s="514" t="s">
        <v>2279</v>
      </c>
      <c r="F1135" s="515">
        <v>5</v>
      </c>
      <c r="G1135" s="516">
        <v>5</v>
      </c>
      <c r="H1135" s="512" t="s">
        <v>2268</v>
      </c>
      <c r="I1135" s="186"/>
      <c r="J1135" s="228"/>
    </row>
    <row r="1136" spans="1:10" ht="20.25" customHeight="1">
      <c r="A1136" s="1199" t="s">
        <v>3019</v>
      </c>
      <c r="B1136" s="1203" t="s">
        <v>1275</v>
      </c>
      <c r="C1136" s="565" t="s">
        <v>2282</v>
      </c>
      <c r="D1136" s="565" t="s">
        <v>2319</v>
      </c>
      <c r="E1136" s="207" t="s">
        <v>2279</v>
      </c>
      <c r="F1136" s="150">
        <v>30</v>
      </c>
      <c r="G1136" s="151">
        <v>30</v>
      </c>
      <c r="H1136" s="566" t="s">
        <v>3020</v>
      </c>
      <c r="I1136" s="573"/>
      <c r="J1136" s="574"/>
    </row>
    <row r="1137" spans="1:10" ht="20.25" customHeight="1">
      <c r="A1137" s="1200"/>
      <c r="B1137" s="1204"/>
      <c r="C1137" s="226" t="s">
        <v>3021</v>
      </c>
      <c r="D1137" s="226" t="s">
        <v>3022</v>
      </c>
      <c r="E1137" s="107" t="s">
        <v>2279</v>
      </c>
      <c r="F1137" s="105">
        <v>105</v>
      </c>
      <c r="G1137" s="108">
        <v>105</v>
      </c>
      <c r="H1137" s="109" t="s">
        <v>3020</v>
      </c>
      <c r="I1137" s="416"/>
      <c r="J1137" s="575"/>
    </row>
    <row r="1138" spans="1:10" ht="20.25" customHeight="1">
      <c r="A1138" s="1200"/>
      <c r="B1138" s="1204"/>
      <c r="C1138" s="226" t="s">
        <v>2720</v>
      </c>
      <c r="D1138" s="226" t="s">
        <v>2759</v>
      </c>
      <c r="E1138" s="107" t="s">
        <v>2279</v>
      </c>
      <c r="F1138" s="105">
        <v>25</v>
      </c>
      <c r="G1138" s="108">
        <v>25</v>
      </c>
      <c r="H1138" s="109" t="s">
        <v>2268</v>
      </c>
      <c r="I1138" s="102"/>
      <c r="J1138" s="576"/>
    </row>
    <row r="1139" spans="1:10" ht="20.25" customHeight="1">
      <c r="A1139" s="1200"/>
      <c r="B1139" s="1204"/>
      <c r="C1139" s="567" t="s">
        <v>3017</v>
      </c>
      <c r="D1139" s="567" t="s">
        <v>3023</v>
      </c>
      <c r="E1139" s="143" t="s">
        <v>2279</v>
      </c>
      <c r="F1139" s="221"/>
      <c r="G1139" s="145"/>
      <c r="H1139" s="218"/>
      <c r="I1139" s="423" t="s">
        <v>2427</v>
      </c>
      <c r="J1139" s="550"/>
    </row>
    <row r="1140" spans="1:10" ht="20.25" customHeight="1">
      <c r="A1140" s="1200"/>
      <c r="B1140" s="1204"/>
      <c r="C1140" s="567" t="s">
        <v>3024</v>
      </c>
      <c r="D1140" s="568" t="s">
        <v>3025</v>
      </c>
      <c r="E1140" s="143" t="s">
        <v>2279</v>
      </c>
      <c r="F1140" s="221">
        <v>25</v>
      </c>
      <c r="G1140" s="145">
        <v>25</v>
      </c>
      <c r="H1140" s="218" t="s">
        <v>2273</v>
      </c>
      <c r="I1140" s="180" t="s">
        <v>2922</v>
      </c>
      <c r="J1140" s="181"/>
    </row>
    <row r="1141" spans="1:10" ht="20.25" customHeight="1">
      <c r="A1141" s="1200"/>
      <c r="B1141" s="1204"/>
      <c r="C1141" s="567" t="s">
        <v>3026</v>
      </c>
      <c r="D1141" s="568" t="s">
        <v>2519</v>
      </c>
      <c r="E1141" s="143" t="s">
        <v>2279</v>
      </c>
      <c r="F1141" s="221"/>
      <c r="G1141" s="145"/>
      <c r="H1141" s="218"/>
      <c r="I1141" s="577" t="s">
        <v>3027</v>
      </c>
      <c r="J1141" s="550"/>
    </row>
    <row r="1142" spans="1:10" ht="20.25" customHeight="1">
      <c r="A1142" s="1200"/>
      <c r="B1142" s="1204"/>
      <c r="C1142" s="109" t="s">
        <v>3015</v>
      </c>
      <c r="D1142" s="109" t="s">
        <v>3016</v>
      </c>
      <c r="E1142" s="515"/>
      <c r="F1142" s="569">
        <v>0.13</v>
      </c>
      <c r="G1142" s="569">
        <v>0.13</v>
      </c>
      <c r="H1142" s="515"/>
      <c r="I1142" s="180" t="s">
        <v>2770</v>
      </c>
      <c r="J1142" s="181"/>
    </row>
    <row r="1143" spans="1:10" ht="20.25" customHeight="1">
      <c r="A1143" s="1165" t="s">
        <v>3019</v>
      </c>
      <c r="B1143" s="1221" t="s">
        <v>1090</v>
      </c>
      <c r="C1143" s="1259" t="s">
        <v>2265</v>
      </c>
      <c r="D1143" s="1259" t="s">
        <v>2266</v>
      </c>
      <c r="E1143" s="157" t="s">
        <v>2279</v>
      </c>
      <c r="F1143" s="158">
        <v>35</v>
      </c>
      <c r="G1143" s="159">
        <v>21</v>
      </c>
      <c r="H1143" s="160" t="s">
        <v>2268</v>
      </c>
      <c r="I1143" s="1312" t="s">
        <v>2404</v>
      </c>
      <c r="J1143" s="578"/>
    </row>
    <row r="1144" spans="1:10" ht="20.25" customHeight="1">
      <c r="A1144" s="1166"/>
      <c r="B1144" s="1222"/>
      <c r="C1144" s="1260"/>
      <c r="D1144" s="1260"/>
      <c r="E1144" s="107" t="s">
        <v>2279</v>
      </c>
      <c r="F1144" s="105">
        <v>265</v>
      </c>
      <c r="G1144" s="108">
        <v>200</v>
      </c>
      <c r="H1144" s="109" t="s">
        <v>2273</v>
      </c>
      <c r="I1144" s="1293"/>
      <c r="J1144" s="579"/>
    </row>
    <row r="1145" spans="1:10" ht="20.25" customHeight="1">
      <c r="A1145" s="1166"/>
      <c r="B1145" s="1222"/>
      <c r="C1145" s="109" t="s">
        <v>2282</v>
      </c>
      <c r="D1145" s="109" t="s">
        <v>2283</v>
      </c>
      <c r="E1145" s="107" t="s">
        <v>2279</v>
      </c>
      <c r="F1145" s="105">
        <v>100</v>
      </c>
      <c r="G1145" s="108">
        <v>80</v>
      </c>
      <c r="H1145" s="109" t="s">
        <v>2273</v>
      </c>
      <c r="I1145" s="282"/>
      <c r="J1145" s="283"/>
    </row>
    <row r="1146" spans="1:10" ht="20.25" customHeight="1">
      <c r="A1146" s="1166"/>
      <c r="B1146" s="1222"/>
      <c r="C1146" s="109" t="s">
        <v>3028</v>
      </c>
      <c r="D1146" s="109" t="s">
        <v>2649</v>
      </c>
      <c r="E1146" s="107" t="s">
        <v>2279</v>
      </c>
      <c r="F1146" s="105">
        <v>60</v>
      </c>
      <c r="G1146" s="108">
        <v>30</v>
      </c>
      <c r="H1146" s="109" t="s">
        <v>2273</v>
      </c>
      <c r="I1146" s="282"/>
      <c r="J1146" s="283"/>
    </row>
    <row r="1147" spans="1:10" ht="20.25" customHeight="1">
      <c r="A1147" s="1166"/>
      <c r="B1147" s="1222"/>
      <c r="C1147" s="109" t="s">
        <v>3029</v>
      </c>
      <c r="D1147" s="109" t="s">
        <v>2601</v>
      </c>
      <c r="E1147" s="107" t="s">
        <v>2279</v>
      </c>
      <c r="F1147" s="105">
        <v>15</v>
      </c>
      <c r="G1147" s="108">
        <v>9</v>
      </c>
      <c r="H1147" s="109" t="s">
        <v>2273</v>
      </c>
      <c r="I1147" s="282"/>
      <c r="J1147" s="283"/>
    </row>
    <row r="1148" spans="1:10" ht="20.25" customHeight="1">
      <c r="A1148" s="1166"/>
      <c r="B1148" s="1222"/>
      <c r="C1148" s="109" t="s">
        <v>2280</v>
      </c>
      <c r="D1148" s="109" t="s">
        <v>2281</v>
      </c>
      <c r="E1148" s="107" t="s">
        <v>2279</v>
      </c>
      <c r="F1148" s="105">
        <v>48.8</v>
      </c>
      <c r="G1148" s="105">
        <v>24.4</v>
      </c>
      <c r="H1148" s="109" t="s">
        <v>2273</v>
      </c>
      <c r="I1148" s="282"/>
      <c r="J1148" s="283"/>
    </row>
    <row r="1149" spans="1:10" ht="20.25" customHeight="1">
      <c r="A1149" s="1166"/>
      <c r="B1149" s="1222"/>
      <c r="C1149" s="109" t="s">
        <v>3030</v>
      </c>
      <c r="D1149" s="209" t="s">
        <v>2837</v>
      </c>
      <c r="E1149" s="107" t="s">
        <v>2279</v>
      </c>
      <c r="F1149" s="105">
        <v>65</v>
      </c>
      <c r="G1149" s="105">
        <v>65</v>
      </c>
      <c r="H1149" s="109" t="s">
        <v>2273</v>
      </c>
      <c r="I1149" s="282"/>
      <c r="J1149" s="283"/>
    </row>
    <row r="1150" spans="1:10" ht="20.25" customHeight="1">
      <c r="A1150" s="1166"/>
      <c r="B1150" s="1222"/>
      <c r="C1150" s="109" t="s">
        <v>3015</v>
      </c>
      <c r="D1150" s="109" t="s">
        <v>3016</v>
      </c>
      <c r="E1150" s="107" t="s">
        <v>2279</v>
      </c>
      <c r="F1150" s="384">
        <v>0.22</v>
      </c>
      <c r="G1150" s="384">
        <v>0.22</v>
      </c>
      <c r="H1150" s="109"/>
      <c r="I1150" s="180" t="s">
        <v>2770</v>
      </c>
      <c r="J1150" s="181"/>
    </row>
    <row r="1151" spans="1:10" ht="20.25" customHeight="1">
      <c r="A1151" s="1166"/>
      <c r="B1151" s="1222"/>
      <c r="C1151" s="109" t="s">
        <v>3017</v>
      </c>
      <c r="D1151" s="109" t="s">
        <v>3023</v>
      </c>
      <c r="E1151" s="107" t="s">
        <v>2279</v>
      </c>
      <c r="F1151" s="105"/>
      <c r="G1151" s="108"/>
      <c r="H1151" s="109"/>
      <c r="I1151" s="180" t="s">
        <v>2427</v>
      </c>
      <c r="J1151" s="181"/>
    </row>
    <row r="1152" spans="1:10" ht="20.25" customHeight="1">
      <c r="A1152" s="1166"/>
      <c r="B1152" s="1222"/>
      <c r="C1152" s="425" t="s">
        <v>2289</v>
      </c>
      <c r="D1152" s="426" t="s">
        <v>2290</v>
      </c>
      <c r="E1152" s="153" t="s">
        <v>2279</v>
      </c>
      <c r="F1152" s="154">
        <v>5</v>
      </c>
      <c r="G1152" s="155">
        <v>5</v>
      </c>
      <c r="H1152" s="156" t="s">
        <v>2268</v>
      </c>
      <c r="I1152" s="186"/>
      <c r="J1152" s="228"/>
    </row>
    <row r="1153" spans="1:10" ht="20.25" customHeight="1">
      <c r="A1153" s="1168" t="s">
        <v>3007</v>
      </c>
      <c r="B1153" s="1221" t="s">
        <v>1103</v>
      </c>
      <c r="C1153" s="91" t="s">
        <v>2265</v>
      </c>
      <c r="D1153" s="91" t="s">
        <v>2266</v>
      </c>
      <c r="E1153" s="138" t="s">
        <v>2279</v>
      </c>
      <c r="F1153" s="139">
        <v>20</v>
      </c>
      <c r="G1153" s="140">
        <v>20</v>
      </c>
      <c r="H1153" s="91" t="s">
        <v>2268</v>
      </c>
      <c r="I1153" s="552"/>
      <c r="J1153" s="553"/>
    </row>
    <row r="1154" spans="1:10" ht="20.25" customHeight="1">
      <c r="A1154" s="1169"/>
      <c r="B1154" s="1222"/>
      <c r="C1154" s="109" t="s">
        <v>2376</v>
      </c>
      <c r="D1154" s="109" t="s">
        <v>2377</v>
      </c>
      <c r="E1154" s="107" t="s">
        <v>2279</v>
      </c>
      <c r="F1154" s="105">
        <v>100</v>
      </c>
      <c r="G1154" s="108">
        <v>60</v>
      </c>
      <c r="H1154" s="109" t="s">
        <v>2273</v>
      </c>
      <c r="I1154" s="282"/>
      <c r="J1154" s="283"/>
    </row>
    <row r="1155" spans="1:10" ht="20.25" customHeight="1">
      <c r="A1155" s="1169"/>
      <c r="B1155" s="1222"/>
      <c r="C1155" s="160" t="s">
        <v>3011</v>
      </c>
      <c r="D1155" s="160" t="s">
        <v>2310</v>
      </c>
      <c r="E1155" s="107" t="s">
        <v>2279</v>
      </c>
      <c r="F1155" s="105">
        <v>75</v>
      </c>
      <c r="G1155" s="108">
        <v>50</v>
      </c>
      <c r="H1155" s="109" t="s">
        <v>2273</v>
      </c>
      <c r="I1155" s="282"/>
      <c r="J1155" s="283"/>
    </row>
    <row r="1156" spans="1:10" ht="20.25" customHeight="1">
      <c r="A1156" s="1169"/>
      <c r="B1156" s="1222"/>
      <c r="C1156" s="109" t="s">
        <v>3031</v>
      </c>
      <c r="D1156" s="109" t="s">
        <v>2766</v>
      </c>
      <c r="E1156" s="107" t="s">
        <v>3032</v>
      </c>
      <c r="F1156" s="105">
        <v>180</v>
      </c>
      <c r="G1156" s="108">
        <v>150</v>
      </c>
      <c r="H1156" s="109" t="s">
        <v>2273</v>
      </c>
      <c r="I1156" s="282"/>
      <c r="J1156" s="283"/>
    </row>
    <row r="1157" spans="1:10" ht="20.25" customHeight="1">
      <c r="A1157" s="1169"/>
      <c r="B1157" s="1222"/>
      <c r="C1157" s="1261" t="s">
        <v>3033</v>
      </c>
      <c r="D1157" s="1261" t="s">
        <v>3034</v>
      </c>
      <c r="E1157" s="107" t="s">
        <v>2279</v>
      </c>
      <c r="F1157" s="105">
        <v>0</v>
      </c>
      <c r="G1157" s="108">
        <v>20</v>
      </c>
      <c r="H1157" s="109" t="s">
        <v>2273</v>
      </c>
      <c r="I1157" s="282"/>
      <c r="J1157" s="283"/>
    </row>
    <row r="1158" spans="1:10" ht="20.25" customHeight="1">
      <c r="A1158" s="1169"/>
      <c r="B1158" s="1222"/>
      <c r="C1158" s="1260"/>
      <c r="D1158" s="1260"/>
      <c r="E1158" s="107" t="s">
        <v>3032</v>
      </c>
      <c r="F1158" s="105">
        <v>70</v>
      </c>
      <c r="G1158" s="108">
        <v>0</v>
      </c>
      <c r="H1158" s="109" t="s">
        <v>2273</v>
      </c>
      <c r="I1158" s="282"/>
      <c r="J1158" s="283"/>
    </row>
    <row r="1159" spans="1:10" ht="20.25" customHeight="1">
      <c r="A1159" s="1169"/>
      <c r="B1159" s="1222"/>
      <c r="C1159" s="109" t="s">
        <v>2648</v>
      </c>
      <c r="D1159" s="109" t="s">
        <v>2649</v>
      </c>
      <c r="E1159" s="107" t="s">
        <v>3032</v>
      </c>
      <c r="F1159" s="105">
        <v>17</v>
      </c>
      <c r="G1159" s="108">
        <v>8</v>
      </c>
      <c r="H1159" s="109" t="s">
        <v>2273</v>
      </c>
      <c r="I1159" s="282"/>
      <c r="J1159" s="283"/>
    </row>
    <row r="1160" spans="1:10" ht="20.25" customHeight="1">
      <c r="A1160" s="1169"/>
      <c r="B1160" s="1222"/>
      <c r="C1160" s="1261" t="s">
        <v>3035</v>
      </c>
      <c r="D1160" s="1261" t="s">
        <v>3036</v>
      </c>
      <c r="E1160" s="107" t="s">
        <v>2279</v>
      </c>
      <c r="F1160" s="105">
        <v>30</v>
      </c>
      <c r="G1160" s="108">
        <v>0</v>
      </c>
      <c r="H1160" s="109" t="s">
        <v>2273</v>
      </c>
      <c r="I1160" s="282"/>
      <c r="J1160" s="283"/>
    </row>
    <row r="1161" spans="1:10" ht="20.25" customHeight="1">
      <c r="A1161" s="1169"/>
      <c r="B1161" s="1222"/>
      <c r="C1161" s="1260"/>
      <c r="D1161" s="1260"/>
      <c r="E1161" s="107" t="s">
        <v>3032</v>
      </c>
      <c r="F1161" s="105">
        <v>0</v>
      </c>
      <c r="G1161" s="108">
        <v>20</v>
      </c>
      <c r="H1161" s="109" t="s">
        <v>2273</v>
      </c>
      <c r="I1161" s="282"/>
      <c r="J1161" s="283"/>
    </row>
    <row r="1162" spans="1:10" ht="20.25" customHeight="1">
      <c r="A1162" s="1169"/>
      <c r="B1162" s="1222"/>
      <c r="C1162" s="1261" t="s">
        <v>2282</v>
      </c>
      <c r="D1162" s="1261" t="s">
        <v>2283</v>
      </c>
      <c r="E1162" s="107" t="s">
        <v>2279</v>
      </c>
      <c r="F1162" s="108">
        <v>0</v>
      </c>
      <c r="G1162" s="108">
        <v>30</v>
      </c>
      <c r="H1162" s="109" t="s">
        <v>2273</v>
      </c>
      <c r="I1162" s="282"/>
      <c r="J1162" s="283"/>
    </row>
    <row r="1163" spans="1:10" ht="20.25" customHeight="1">
      <c r="A1163" s="1169"/>
      <c r="B1163" s="1222"/>
      <c r="C1163" s="1260"/>
      <c r="D1163" s="1260"/>
      <c r="E1163" s="107" t="s">
        <v>2279</v>
      </c>
      <c r="F1163" s="105">
        <v>10</v>
      </c>
      <c r="G1163" s="108">
        <v>0</v>
      </c>
      <c r="H1163" s="109" t="s">
        <v>2268</v>
      </c>
      <c r="I1163" s="282"/>
      <c r="J1163" s="283"/>
    </row>
    <row r="1164" spans="1:10" ht="20.25" customHeight="1">
      <c r="A1164" s="1169"/>
      <c r="B1164" s="1222"/>
      <c r="C1164" s="109" t="s">
        <v>3015</v>
      </c>
      <c r="D1164" s="109" t="s">
        <v>3016</v>
      </c>
      <c r="E1164" s="107" t="s">
        <v>3037</v>
      </c>
      <c r="F1164" s="384">
        <v>0.2</v>
      </c>
      <c r="G1164" s="384">
        <v>0.2</v>
      </c>
      <c r="H1164" s="109"/>
      <c r="I1164" s="180" t="s">
        <v>2770</v>
      </c>
      <c r="J1164" s="181"/>
    </row>
    <row r="1165" spans="1:10" ht="20.25" customHeight="1">
      <c r="A1165" s="1169"/>
      <c r="B1165" s="1222"/>
      <c r="C1165" s="109" t="s">
        <v>3017</v>
      </c>
      <c r="D1165" s="109" t="s">
        <v>3023</v>
      </c>
      <c r="E1165" s="107" t="s">
        <v>2279</v>
      </c>
      <c r="F1165" s="105"/>
      <c r="G1165" s="108"/>
      <c r="H1165" s="109"/>
      <c r="I1165" s="180" t="s">
        <v>2427</v>
      </c>
      <c r="J1165" s="181"/>
    </row>
    <row r="1166" spans="1:10" ht="20.25" customHeight="1">
      <c r="A1166" s="1169"/>
      <c r="B1166" s="1222"/>
      <c r="C1166" s="425" t="s">
        <v>2289</v>
      </c>
      <c r="D1166" s="426" t="s">
        <v>2290</v>
      </c>
      <c r="E1166" s="153" t="s">
        <v>2279</v>
      </c>
      <c r="F1166" s="154">
        <v>5</v>
      </c>
      <c r="G1166" s="155">
        <v>5</v>
      </c>
      <c r="H1166" s="156" t="s">
        <v>2268</v>
      </c>
      <c r="I1166" s="186"/>
      <c r="J1166" s="228"/>
    </row>
    <row r="1167" spans="1:10" ht="20.25" customHeight="1">
      <c r="A1167" s="1168" t="s">
        <v>3007</v>
      </c>
      <c r="B1167" s="1221" t="s">
        <v>1099</v>
      </c>
      <c r="C1167" s="91" t="s">
        <v>3038</v>
      </c>
      <c r="D1167" s="91" t="s">
        <v>2377</v>
      </c>
      <c r="E1167" s="138" t="s">
        <v>2279</v>
      </c>
      <c r="F1167" s="139">
        <v>150</v>
      </c>
      <c r="G1167" s="140">
        <v>80</v>
      </c>
      <c r="H1167" s="91" t="s">
        <v>2273</v>
      </c>
      <c r="I1167" s="552"/>
      <c r="J1167" s="553"/>
    </row>
    <row r="1168" spans="1:10" ht="20.25" customHeight="1">
      <c r="A1168" s="1169"/>
      <c r="B1168" s="1222"/>
      <c r="C1168" s="109" t="s">
        <v>3011</v>
      </c>
      <c r="D1168" s="109" t="s">
        <v>2310</v>
      </c>
      <c r="E1168" s="107" t="s">
        <v>2279</v>
      </c>
      <c r="F1168" s="105">
        <v>150</v>
      </c>
      <c r="G1168" s="108">
        <v>60</v>
      </c>
      <c r="H1168" s="109" t="s">
        <v>2273</v>
      </c>
      <c r="I1168" s="282"/>
      <c r="J1168" s="283"/>
    </row>
    <row r="1169" spans="1:10" ht="20.25" customHeight="1">
      <c r="A1169" s="1169"/>
      <c r="B1169" s="1222"/>
      <c r="C1169" s="160" t="s">
        <v>3039</v>
      </c>
      <c r="D1169" s="160" t="s">
        <v>2266</v>
      </c>
      <c r="E1169" s="107" t="s">
        <v>3032</v>
      </c>
      <c r="F1169" s="105">
        <v>49</v>
      </c>
      <c r="G1169" s="108">
        <v>49</v>
      </c>
      <c r="H1169" s="109" t="s">
        <v>2268</v>
      </c>
      <c r="I1169" s="418" t="s">
        <v>3040</v>
      </c>
      <c r="J1169" s="602"/>
    </row>
    <row r="1170" spans="1:10" ht="20.25" customHeight="1">
      <c r="A1170" s="1169"/>
      <c r="B1170" s="1222"/>
      <c r="C1170" s="109" t="s">
        <v>3041</v>
      </c>
      <c r="D1170" s="109" t="s">
        <v>3042</v>
      </c>
      <c r="E1170" s="107" t="s">
        <v>3032</v>
      </c>
      <c r="F1170" s="105">
        <v>40</v>
      </c>
      <c r="G1170" s="108">
        <v>40</v>
      </c>
      <c r="H1170" s="109" t="s">
        <v>2268</v>
      </c>
      <c r="I1170" s="418" t="s">
        <v>3043</v>
      </c>
      <c r="J1170" s="602"/>
    </row>
    <row r="1171" spans="1:10" ht="20.25" customHeight="1">
      <c r="A1171" s="1169"/>
      <c r="B1171" s="1222"/>
      <c r="C1171" s="580" t="s">
        <v>3035</v>
      </c>
      <c r="D1171" s="580" t="s">
        <v>3044</v>
      </c>
      <c r="E1171" s="107" t="s">
        <v>2279</v>
      </c>
      <c r="F1171" s="105">
        <v>80</v>
      </c>
      <c r="G1171" s="108">
        <v>30</v>
      </c>
      <c r="H1171" s="109" t="s">
        <v>2273</v>
      </c>
      <c r="I1171" s="282"/>
      <c r="J1171" s="283"/>
    </row>
    <row r="1172" spans="1:10" ht="20.25" customHeight="1">
      <c r="A1172" s="1169"/>
      <c r="B1172" s="1222"/>
      <c r="C1172" s="581" t="s">
        <v>2648</v>
      </c>
      <c r="D1172" s="581" t="s">
        <v>2649</v>
      </c>
      <c r="E1172" s="107" t="s">
        <v>2279</v>
      </c>
      <c r="F1172" s="105">
        <v>15</v>
      </c>
      <c r="G1172" s="108">
        <v>8</v>
      </c>
      <c r="H1172" s="109" t="s">
        <v>2273</v>
      </c>
      <c r="I1172" s="282"/>
      <c r="J1172" s="283"/>
    </row>
    <row r="1173" spans="1:10" ht="20.25" customHeight="1">
      <c r="A1173" s="1169"/>
      <c r="B1173" s="1222"/>
      <c r="C1173" s="109" t="s">
        <v>3045</v>
      </c>
      <c r="D1173" s="109" t="s">
        <v>3046</v>
      </c>
      <c r="E1173" s="107" t="s">
        <v>2279</v>
      </c>
      <c r="F1173" s="105">
        <v>20</v>
      </c>
      <c r="G1173" s="108">
        <v>0</v>
      </c>
      <c r="H1173" s="109" t="s">
        <v>2273</v>
      </c>
      <c r="I1173" s="282"/>
      <c r="J1173" s="283"/>
    </row>
    <row r="1174" spans="1:10" ht="20.25" customHeight="1">
      <c r="A1174" s="1169"/>
      <c r="B1174" s="1222"/>
      <c r="C1174" s="109" t="s">
        <v>3015</v>
      </c>
      <c r="D1174" s="109" t="s">
        <v>3016</v>
      </c>
      <c r="E1174" s="107" t="s">
        <v>3037</v>
      </c>
      <c r="F1174" s="384">
        <v>0.2</v>
      </c>
      <c r="G1174" s="384">
        <v>0.2</v>
      </c>
      <c r="H1174" s="109"/>
      <c r="I1174" s="180" t="s">
        <v>2770</v>
      </c>
      <c r="J1174" s="181"/>
    </row>
    <row r="1175" spans="1:10" ht="20.25" customHeight="1">
      <c r="A1175" s="1170"/>
      <c r="B1175" s="1223"/>
      <c r="C1175" s="425" t="s">
        <v>3017</v>
      </c>
      <c r="D1175" s="425" t="s">
        <v>3023</v>
      </c>
      <c r="E1175" s="107" t="s">
        <v>2279</v>
      </c>
      <c r="F1175" s="105"/>
      <c r="G1175" s="108"/>
      <c r="H1175" s="109"/>
      <c r="I1175" s="449" t="s">
        <v>2427</v>
      </c>
      <c r="J1175" s="450"/>
    </row>
    <row r="1176" spans="1:10" ht="20.25" customHeight="1">
      <c r="A1176" s="1201" t="s">
        <v>3007</v>
      </c>
      <c r="B1176" s="1237" t="s">
        <v>1134</v>
      </c>
      <c r="C1176" s="582" t="s">
        <v>3047</v>
      </c>
      <c r="D1176" s="583" t="s">
        <v>2266</v>
      </c>
      <c r="E1176" s="584" t="s">
        <v>2279</v>
      </c>
      <c r="F1176" s="585">
        <v>26.5</v>
      </c>
      <c r="G1176" s="586">
        <v>18</v>
      </c>
      <c r="H1176" s="583" t="s">
        <v>2268</v>
      </c>
      <c r="I1176" s="405" t="s">
        <v>3048</v>
      </c>
      <c r="J1176" s="603"/>
    </row>
    <row r="1177" spans="1:10" ht="20.25" customHeight="1">
      <c r="A1177" s="1202"/>
      <c r="B1177" s="1238"/>
      <c r="C1177" s="491" t="s">
        <v>3049</v>
      </c>
      <c r="D1177" s="563" t="s">
        <v>2272</v>
      </c>
      <c r="E1177" s="587" t="s">
        <v>2279</v>
      </c>
      <c r="F1177" s="489">
        <v>60</v>
      </c>
      <c r="G1177" s="490">
        <v>60</v>
      </c>
      <c r="H1177" s="491" t="s">
        <v>2273</v>
      </c>
      <c r="I1177" s="409"/>
      <c r="J1177" s="604"/>
    </row>
    <row r="1178" spans="1:10" ht="20.25" customHeight="1">
      <c r="A1178" s="1202"/>
      <c r="B1178" s="1238"/>
      <c r="C1178" s="491" t="s">
        <v>2405</v>
      </c>
      <c r="D1178" s="563" t="s">
        <v>2392</v>
      </c>
      <c r="E1178" s="587" t="s">
        <v>2279</v>
      </c>
      <c r="F1178" s="489">
        <v>4.5</v>
      </c>
      <c r="G1178" s="490">
        <v>4</v>
      </c>
      <c r="H1178" s="491" t="s">
        <v>2268</v>
      </c>
      <c r="I1178" s="409" t="s">
        <v>3050</v>
      </c>
      <c r="J1178" s="604"/>
    </row>
    <row r="1179" spans="1:10" ht="20.25" customHeight="1">
      <c r="A1179" s="1202"/>
      <c r="B1179" s="1238"/>
      <c r="C1179" s="491" t="s">
        <v>2265</v>
      </c>
      <c r="D1179" s="588" t="s">
        <v>2844</v>
      </c>
      <c r="E1179" s="587" t="s">
        <v>2279</v>
      </c>
      <c r="F1179" s="489">
        <v>10</v>
      </c>
      <c r="G1179" s="490">
        <v>10</v>
      </c>
      <c r="H1179" s="491" t="s">
        <v>2268</v>
      </c>
      <c r="I1179" s="409"/>
      <c r="J1179" s="604"/>
    </row>
    <row r="1180" spans="1:10" ht="20.25" customHeight="1">
      <c r="A1180" s="1202"/>
      <c r="B1180" s="1238"/>
      <c r="C1180" s="491" t="s">
        <v>2300</v>
      </c>
      <c r="D1180" s="563" t="s">
        <v>2272</v>
      </c>
      <c r="E1180" s="587" t="s">
        <v>2279</v>
      </c>
      <c r="F1180" s="489">
        <v>35</v>
      </c>
      <c r="G1180" s="490">
        <v>20</v>
      </c>
      <c r="H1180" s="491" t="s">
        <v>2273</v>
      </c>
      <c r="I1180" s="409"/>
      <c r="J1180" s="604"/>
    </row>
    <row r="1181" spans="1:10" ht="20.25" customHeight="1">
      <c r="A1181" s="1202"/>
      <c r="B1181" s="1238"/>
      <c r="C1181" s="491" t="s">
        <v>2582</v>
      </c>
      <c r="D1181" s="588" t="s">
        <v>3051</v>
      </c>
      <c r="E1181" s="587" t="s">
        <v>2279</v>
      </c>
      <c r="F1181" s="489">
        <v>60</v>
      </c>
      <c r="G1181" s="490">
        <v>60</v>
      </c>
      <c r="H1181" s="491" t="s">
        <v>2273</v>
      </c>
      <c r="I1181" s="409"/>
      <c r="J1181" s="604"/>
    </row>
    <row r="1182" spans="1:10" ht="20.25" customHeight="1">
      <c r="A1182" s="1202"/>
      <c r="B1182" s="1238"/>
      <c r="C1182" s="491" t="s">
        <v>2282</v>
      </c>
      <c r="D1182" s="563" t="s">
        <v>2283</v>
      </c>
      <c r="E1182" s="587" t="s">
        <v>2279</v>
      </c>
      <c r="F1182" s="489">
        <v>45</v>
      </c>
      <c r="G1182" s="490">
        <v>25</v>
      </c>
      <c r="H1182" s="491" t="s">
        <v>2273</v>
      </c>
      <c r="I1182" s="409"/>
      <c r="J1182" s="604"/>
    </row>
    <row r="1183" spans="1:10" ht="20.25" customHeight="1">
      <c r="A1183" s="1202"/>
      <c r="B1183" s="1238"/>
      <c r="C1183" s="491" t="s">
        <v>3052</v>
      </c>
      <c r="D1183" s="563" t="s">
        <v>3053</v>
      </c>
      <c r="E1183" s="587" t="s">
        <v>2279</v>
      </c>
      <c r="F1183" s="489">
        <v>20</v>
      </c>
      <c r="G1183" s="490">
        <v>20</v>
      </c>
      <c r="H1183" s="491" t="s">
        <v>2273</v>
      </c>
      <c r="I1183" s="409"/>
      <c r="J1183" s="604"/>
    </row>
    <row r="1184" spans="1:10" ht="20.25" customHeight="1">
      <c r="A1184" s="1202"/>
      <c r="B1184" s="1238"/>
      <c r="C1184" s="1262" t="s">
        <v>2280</v>
      </c>
      <c r="D1184" s="1262" t="s">
        <v>2281</v>
      </c>
      <c r="E1184" s="1276" t="s">
        <v>2279</v>
      </c>
      <c r="F1184" s="1278" t="s">
        <v>3054</v>
      </c>
      <c r="G1184" s="1278" t="s">
        <v>3054</v>
      </c>
      <c r="H1184" s="1262"/>
      <c r="I1184" s="1313" t="s">
        <v>3055</v>
      </c>
      <c r="J1184" s="605"/>
    </row>
    <row r="1185" spans="1:10" ht="20.25" customHeight="1">
      <c r="A1185" s="1202"/>
      <c r="B1185" s="1238"/>
      <c r="C1185" s="1263"/>
      <c r="D1185" s="1263"/>
      <c r="E1185" s="1277"/>
      <c r="F1185" s="1279"/>
      <c r="G1185" s="1279"/>
      <c r="H1185" s="1263"/>
      <c r="I1185" s="1314"/>
      <c r="J1185" s="606"/>
    </row>
    <row r="1186" spans="1:10" ht="20.25" customHeight="1">
      <c r="A1186" s="1202"/>
      <c r="B1186" s="1238"/>
      <c r="C1186" s="1262" t="s">
        <v>2351</v>
      </c>
      <c r="D1186" s="1262" t="s">
        <v>3056</v>
      </c>
      <c r="E1186" s="1276" t="s">
        <v>2279</v>
      </c>
      <c r="F1186" s="1249" t="s">
        <v>3057</v>
      </c>
      <c r="G1186" s="1283" t="s">
        <v>3058</v>
      </c>
      <c r="H1186" s="1262"/>
      <c r="I1186" s="1313" t="s">
        <v>3059</v>
      </c>
      <c r="J1186" s="607"/>
    </row>
    <row r="1187" spans="1:10" ht="20.25" customHeight="1">
      <c r="A1187" s="1202"/>
      <c r="B1187" s="1238"/>
      <c r="C1187" s="1263"/>
      <c r="D1187" s="1263"/>
      <c r="E1187" s="1277"/>
      <c r="F1187" s="1158"/>
      <c r="G1187" s="1284"/>
      <c r="H1187" s="1263"/>
      <c r="I1187" s="1314"/>
      <c r="J1187" s="608"/>
    </row>
    <row r="1188" spans="1:10" ht="20.25" customHeight="1">
      <c r="A1188" s="1202"/>
      <c r="B1188" s="1238"/>
      <c r="C1188" s="491" t="s">
        <v>3015</v>
      </c>
      <c r="D1188" s="491" t="s">
        <v>3016</v>
      </c>
      <c r="E1188" s="492" t="s">
        <v>2279</v>
      </c>
      <c r="F1188" s="589">
        <v>0.19</v>
      </c>
      <c r="G1188" s="589">
        <v>0.19</v>
      </c>
      <c r="H1188" s="491"/>
      <c r="I1188" s="448" t="s">
        <v>2770</v>
      </c>
      <c r="J1188" s="609"/>
    </row>
    <row r="1189" spans="1:10" ht="20.25" customHeight="1">
      <c r="A1189" s="1202"/>
      <c r="B1189" s="1238"/>
      <c r="C1189" s="590" t="s">
        <v>3017</v>
      </c>
      <c r="D1189" s="590" t="s">
        <v>3060</v>
      </c>
      <c r="E1189" s="492" t="s">
        <v>2279</v>
      </c>
      <c r="F1189" s="489"/>
      <c r="G1189" s="490"/>
      <c r="H1189" s="491"/>
      <c r="I1189" s="409" t="s">
        <v>2427</v>
      </c>
      <c r="J1189" s="604"/>
    </row>
    <row r="1190" spans="1:10" ht="20.25" customHeight="1">
      <c r="A1190" s="1202"/>
      <c r="B1190" s="1238"/>
      <c r="C1190" s="591" t="s">
        <v>3061</v>
      </c>
      <c r="D1190" s="591"/>
      <c r="E1190" s="591"/>
      <c r="F1190" s="591"/>
      <c r="G1190" s="591"/>
      <c r="H1190" s="591"/>
      <c r="I1190" s="409" t="s">
        <v>3062</v>
      </c>
      <c r="J1190" s="604"/>
    </row>
    <row r="1191" spans="1:10" ht="20.25" customHeight="1">
      <c r="A1191" s="1202"/>
      <c r="B1191" s="1238"/>
      <c r="C1191" s="590" t="s">
        <v>2680</v>
      </c>
      <c r="D1191" s="590" t="s">
        <v>3063</v>
      </c>
      <c r="E1191" s="492" t="s">
        <v>2279</v>
      </c>
      <c r="F1191" s="489">
        <v>16</v>
      </c>
      <c r="G1191" s="490">
        <v>16</v>
      </c>
      <c r="H1191" s="491" t="s">
        <v>2268</v>
      </c>
      <c r="I1191" s="409"/>
      <c r="J1191" s="604"/>
    </row>
    <row r="1192" spans="1:10" ht="20.25" customHeight="1">
      <c r="A1192" s="1202"/>
      <c r="B1192" s="1238"/>
      <c r="C1192" s="592" t="s">
        <v>2289</v>
      </c>
      <c r="D1192" s="593" t="s">
        <v>2290</v>
      </c>
      <c r="E1192" s="594" t="s">
        <v>2279</v>
      </c>
      <c r="F1192" s="595">
        <v>5</v>
      </c>
      <c r="G1192" s="596">
        <v>5</v>
      </c>
      <c r="H1192" s="597" t="s">
        <v>2268</v>
      </c>
      <c r="I1192" s="496"/>
      <c r="J1192" s="610"/>
    </row>
    <row r="1193" spans="1:10" ht="20.25" customHeight="1">
      <c r="A1193" s="1201" t="s">
        <v>3007</v>
      </c>
      <c r="B1193" s="1221" t="s">
        <v>1121</v>
      </c>
      <c r="C1193" s="1259" t="s">
        <v>3064</v>
      </c>
      <c r="D1193" s="1259" t="s">
        <v>2377</v>
      </c>
      <c r="E1193" s="558" t="s">
        <v>2279</v>
      </c>
      <c r="F1193" s="140">
        <v>115</v>
      </c>
      <c r="G1193" s="140">
        <v>90</v>
      </c>
      <c r="H1193" s="91" t="s">
        <v>1295</v>
      </c>
      <c r="I1193" s="1312" t="s">
        <v>2404</v>
      </c>
      <c r="J1193" s="611"/>
    </row>
    <row r="1194" spans="1:10" ht="20.25" customHeight="1">
      <c r="A1194" s="1202"/>
      <c r="B1194" s="1222"/>
      <c r="C1194" s="1260"/>
      <c r="D1194" s="1260"/>
      <c r="E1194" s="598" t="s">
        <v>2279</v>
      </c>
      <c r="F1194" s="159">
        <v>35</v>
      </c>
      <c r="G1194" s="159">
        <v>35</v>
      </c>
      <c r="H1194" s="160" t="s">
        <v>1294</v>
      </c>
      <c r="I1194" s="1293"/>
      <c r="J1194" s="579"/>
    </row>
    <row r="1195" spans="1:10" ht="20.25" customHeight="1">
      <c r="A1195" s="1202"/>
      <c r="B1195" s="1222"/>
      <c r="C1195" s="218" t="s">
        <v>2282</v>
      </c>
      <c r="D1195" s="218" t="s">
        <v>2283</v>
      </c>
      <c r="E1195" s="542" t="s">
        <v>2279</v>
      </c>
      <c r="F1195" s="108">
        <v>60</v>
      </c>
      <c r="G1195" s="108">
        <v>30</v>
      </c>
      <c r="H1195" s="109" t="s">
        <v>2273</v>
      </c>
      <c r="I1195" s="282"/>
      <c r="J1195" s="283"/>
    </row>
    <row r="1196" spans="1:10" ht="20.25" customHeight="1">
      <c r="A1196" s="1202"/>
      <c r="B1196" s="1222"/>
      <c r="C1196" s="218" t="s">
        <v>2265</v>
      </c>
      <c r="D1196" s="218" t="s">
        <v>2266</v>
      </c>
      <c r="E1196" s="542" t="s">
        <v>2279</v>
      </c>
      <c r="F1196" s="108">
        <v>80</v>
      </c>
      <c r="G1196" s="108">
        <v>70</v>
      </c>
      <c r="H1196" s="109" t="s">
        <v>2273</v>
      </c>
      <c r="I1196" s="282"/>
      <c r="J1196" s="283"/>
    </row>
    <row r="1197" spans="1:10" ht="20.25" customHeight="1">
      <c r="A1197" s="1202"/>
      <c r="B1197" s="1222"/>
      <c r="C1197" s="218" t="s">
        <v>2480</v>
      </c>
      <c r="D1197" s="218" t="s">
        <v>2401</v>
      </c>
      <c r="E1197" s="542" t="s">
        <v>2279</v>
      </c>
      <c r="F1197" s="108">
        <v>30</v>
      </c>
      <c r="G1197" s="108">
        <v>0</v>
      </c>
      <c r="H1197" s="109" t="s">
        <v>2273</v>
      </c>
      <c r="I1197" s="282"/>
      <c r="J1197" s="283"/>
    </row>
    <row r="1198" spans="1:10" ht="20.25" customHeight="1">
      <c r="A1198" s="1202"/>
      <c r="B1198" s="1222"/>
      <c r="C1198" s="218" t="s">
        <v>3065</v>
      </c>
      <c r="D1198" s="564" t="s">
        <v>2308</v>
      </c>
      <c r="E1198" s="542" t="s">
        <v>2279</v>
      </c>
      <c r="F1198" s="108">
        <v>20</v>
      </c>
      <c r="G1198" s="108">
        <v>20</v>
      </c>
      <c r="H1198" s="109" t="s">
        <v>2268</v>
      </c>
      <c r="I1198" s="282"/>
      <c r="J1198" s="283"/>
    </row>
    <row r="1199" spans="1:10" ht="20.25" customHeight="1">
      <c r="A1199" s="1202"/>
      <c r="B1199" s="1222"/>
      <c r="C1199" s="218" t="s">
        <v>2302</v>
      </c>
      <c r="D1199" s="218" t="s">
        <v>2303</v>
      </c>
      <c r="E1199" s="542" t="s">
        <v>2279</v>
      </c>
      <c r="F1199" s="108">
        <v>10</v>
      </c>
      <c r="G1199" s="108">
        <v>0</v>
      </c>
      <c r="H1199" s="109" t="s">
        <v>2273</v>
      </c>
      <c r="I1199" s="282"/>
      <c r="J1199" s="283"/>
    </row>
    <row r="1200" spans="1:10" ht="20.25" customHeight="1">
      <c r="A1200" s="1202"/>
      <c r="B1200" s="1222"/>
      <c r="C1200" s="109" t="s">
        <v>3015</v>
      </c>
      <c r="D1200" s="109" t="s">
        <v>3016</v>
      </c>
      <c r="E1200" s="107" t="s">
        <v>2279</v>
      </c>
      <c r="F1200" s="384">
        <v>0.18</v>
      </c>
      <c r="G1200" s="384">
        <v>0.18</v>
      </c>
      <c r="H1200" s="109"/>
      <c r="I1200" s="180" t="s">
        <v>2770</v>
      </c>
      <c r="J1200" s="181"/>
    </row>
    <row r="1201" spans="1:10" ht="20.25" customHeight="1">
      <c r="A1201" s="1202"/>
      <c r="B1201" s="1222"/>
      <c r="C1201" s="109" t="s">
        <v>3017</v>
      </c>
      <c r="D1201" s="109" t="s">
        <v>3023</v>
      </c>
      <c r="E1201" s="107" t="s">
        <v>2279</v>
      </c>
      <c r="F1201" s="105"/>
      <c r="G1201" s="108"/>
      <c r="H1201" s="109"/>
      <c r="I1201" s="282" t="s">
        <v>2427</v>
      </c>
      <c r="J1201" s="283"/>
    </row>
    <row r="1202" spans="1:10" ht="20.25" customHeight="1">
      <c r="A1202" s="1202"/>
      <c r="B1202" s="1222"/>
      <c r="C1202" s="24" t="s">
        <v>3066</v>
      </c>
      <c r="D1202" s="581" t="s">
        <v>3067</v>
      </c>
      <c r="E1202" s="157"/>
      <c r="F1202" s="158"/>
      <c r="G1202" s="159"/>
      <c r="H1202" s="160"/>
      <c r="I1202" s="282" t="s">
        <v>3249</v>
      </c>
      <c r="J1202" s="283"/>
    </row>
    <row r="1203" spans="1:10" ht="20.25" customHeight="1">
      <c r="A1203" s="1202"/>
      <c r="B1203" s="1222"/>
      <c r="C1203" s="425" t="s">
        <v>2289</v>
      </c>
      <c r="D1203" s="426" t="s">
        <v>2290</v>
      </c>
      <c r="E1203" s="153" t="s">
        <v>2279</v>
      </c>
      <c r="F1203" s="154">
        <v>5</v>
      </c>
      <c r="G1203" s="155">
        <v>5</v>
      </c>
      <c r="H1203" s="156" t="s">
        <v>2268</v>
      </c>
      <c r="I1203" s="423"/>
      <c r="J1203" s="550"/>
    </row>
    <row r="1204" spans="1:10" ht="20.25" customHeight="1">
      <c r="A1204" s="1168" t="s">
        <v>3007</v>
      </c>
      <c r="B1204" s="1221" t="s">
        <v>1120</v>
      </c>
      <c r="C1204" s="1248" t="s">
        <v>3068</v>
      </c>
      <c r="D1204" s="1248" t="s">
        <v>2377</v>
      </c>
      <c r="E1204" s="599" t="s">
        <v>2279</v>
      </c>
      <c r="F1204" s="600">
        <v>20</v>
      </c>
      <c r="G1204" s="600">
        <v>14</v>
      </c>
      <c r="H1204" s="165" t="s">
        <v>2268</v>
      </c>
      <c r="I1204" s="1289" t="s">
        <v>2404</v>
      </c>
      <c r="J1204" s="441"/>
    </row>
    <row r="1205" spans="1:10" ht="20.25" customHeight="1">
      <c r="A1205" s="1169"/>
      <c r="B1205" s="1222"/>
      <c r="C1205" s="1241"/>
      <c r="D1205" s="1241"/>
      <c r="E1205" s="319" t="s">
        <v>2279</v>
      </c>
      <c r="F1205" s="320">
        <v>60</v>
      </c>
      <c r="G1205" s="320">
        <v>50</v>
      </c>
      <c r="H1205" s="169" t="s">
        <v>2273</v>
      </c>
      <c r="I1205" s="1286"/>
      <c r="J1205" s="233"/>
    </row>
    <row r="1206" spans="1:10" ht="20.25" customHeight="1">
      <c r="A1206" s="1169"/>
      <c r="B1206" s="1222"/>
      <c r="C1206" s="1239" t="s">
        <v>2715</v>
      </c>
      <c r="D1206" s="1239" t="s">
        <v>2567</v>
      </c>
      <c r="E1206" s="319" t="s">
        <v>2279</v>
      </c>
      <c r="F1206" s="320">
        <v>12</v>
      </c>
      <c r="G1206" s="320">
        <v>10</v>
      </c>
      <c r="H1206" s="169" t="s">
        <v>2268</v>
      </c>
      <c r="I1206" s="1292" t="s">
        <v>2404</v>
      </c>
      <c r="J1206" s="612"/>
    </row>
    <row r="1207" spans="1:10" ht="20.25" customHeight="1">
      <c r="A1207" s="1169"/>
      <c r="B1207" s="1222"/>
      <c r="C1207" s="1241"/>
      <c r="D1207" s="1241"/>
      <c r="E1207" s="319" t="s">
        <v>2279</v>
      </c>
      <c r="F1207" s="320">
        <v>60</v>
      </c>
      <c r="G1207" s="320">
        <v>50</v>
      </c>
      <c r="H1207" s="169" t="s">
        <v>2273</v>
      </c>
      <c r="I1207" s="1293"/>
      <c r="J1207" s="579"/>
    </row>
    <row r="1208" spans="1:10" ht="20.25" customHeight="1">
      <c r="A1208" s="1169"/>
      <c r="B1208" s="1222"/>
      <c r="C1208" s="169" t="s">
        <v>3069</v>
      </c>
      <c r="D1208" s="169" t="s">
        <v>3070</v>
      </c>
      <c r="E1208" s="319" t="s">
        <v>2279</v>
      </c>
      <c r="F1208" s="320">
        <v>10</v>
      </c>
      <c r="G1208" s="320">
        <v>10</v>
      </c>
      <c r="H1208" s="169" t="s">
        <v>2268</v>
      </c>
      <c r="I1208" s="613"/>
      <c r="J1208" s="283"/>
    </row>
    <row r="1209" spans="1:10" ht="20.25" customHeight="1">
      <c r="A1209" s="1169"/>
      <c r="B1209" s="1222"/>
      <c r="C1209" s="169" t="s">
        <v>3071</v>
      </c>
      <c r="D1209" s="169" t="s">
        <v>2308</v>
      </c>
      <c r="E1209" s="319" t="s">
        <v>2279</v>
      </c>
      <c r="F1209" s="320">
        <v>50</v>
      </c>
      <c r="G1209" s="320">
        <v>50</v>
      </c>
      <c r="H1209" s="169" t="s">
        <v>2273</v>
      </c>
      <c r="I1209" s="613"/>
      <c r="J1209" s="283"/>
    </row>
    <row r="1210" spans="1:10" ht="20.25" customHeight="1">
      <c r="A1210" s="1169"/>
      <c r="B1210" s="1222"/>
      <c r="C1210" s="169" t="s">
        <v>3072</v>
      </c>
      <c r="D1210" s="169" t="s">
        <v>2272</v>
      </c>
      <c r="E1210" s="319" t="s">
        <v>2279</v>
      </c>
      <c r="F1210" s="320">
        <v>50</v>
      </c>
      <c r="G1210" s="320">
        <v>35</v>
      </c>
      <c r="H1210" s="169" t="s">
        <v>2273</v>
      </c>
      <c r="I1210" s="613"/>
      <c r="J1210" s="283"/>
    </row>
    <row r="1211" spans="1:10" ht="20.25" customHeight="1">
      <c r="A1211" s="1169"/>
      <c r="B1211" s="1222"/>
      <c r="C1211" s="169" t="s">
        <v>2282</v>
      </c>
      <c r="D1211" s="169" t="s">
        <v>2283</v>
      </c>
      <c r="E1211" s="319" t="s">
        <v>2279</v>
      </c>
      <c r="F1211" s="320">
        <v>45</v>
      </c>
      <c r="G1211" s="320">
        <v>45</v>
      </c>
      <c r="H1211" s="169" t="s">
        <v>2273</v>
      </c>
      <c r="I1211" s="613"/>
      <c r="J1211" s="283"/>
    </row>
    <row r="1212" spans="1:10" ht="20.25" customHeight="1">
      <c r="A1212" s="1169"/>
      <c r="B1212" s="1222"/>
      <c r="C1212" s="1261" t="s">
        <v>3073</v>
      </c>
      <c r="D1212" s="1261" t="s">
        <v>2266</v>
      </c>
      <c r="E1212" s="601" t="s">
        <v>2279</v>
      </c>
      <c r="F1212" s="159">
        <v>10</v>
      </c>
      <c r="G1212" s="159">
        <v>8</v>
      </c>
      <c r="H1212" s="160" t="s">
        <v>2268</v>
      </c>
      <c r="I1212" s="1292" t="s">
        <v>2404</v>
      </c>
      <c r="J1212" s="612"/>
    </row>
    <row r="1213" spans="1:10" ht="20.25" customHeight="1">
      <c r="A1213" s="1169"/>
      <c r="B1213" s="1222"/>
      <c r="C1213" s="1260"/>
      <c r="D1213" s="1260"/>
      <c r="E1213" s="598"/>
      <c r="F1213" s="159">
        <v>50</v>
      </c>
      <c r="G1213" s="159">
        <v>40</v>
      </c>
      <c r="H1213" s="169" t="s">
        <v>2273</v>
      </c>
      <c r="I1213" s="1293"/>
      <c r="J1213" s="579"/>
    </row>
    <row r="1214" spans="1:10" ht="20.25" customHeight="1">
      <c r="A1214" s="1169"/>
      <c r="B1214" s="1222"/>
      <c r="C1214" s="109" t="s">
        <v>2351</v>
      </c>
      <c r="D1214" s="109" t="s">
        <v>3074</v>
      </c>
      <c r="E1214" s="107" t="s">
        <v>2279</v>
      </c>
      <c r="F1214" s="105"/>
      <c r="G1214" s="108"/>
      <c r="H1214" s="109"/>
      <c r="I1214" s="614" t="s">
        <v>3075</v>
      </c>
      <c r="J1214" s="283"/>
    </row>
    <row r="1215" spans="1:10" ht="20.25" customHeight="1">
      <c r="A1215" s="1169"/>
      <c r="B1215" s="1222"/>
      <c r="C1215" s="109" t="s">
        <v>3015</v>
      </c>
      <c r="D1215" s="109" t="s">
        <v>3016</v>
      </c>
      <c r="E1215" s="107" t="s">
        <v>2279</v>
      </c>
      <c r="F1215" s="384">
        <v>0.14000000000000001</v>
      </c>
      <c r="G1215" s="384">
        <v>0.14000000000000001</v>
      </c>
      <c r="H1215" s="109"/>
      <c r="I1215" s="180" t="s">
        <v>2770</v>
      </c>
      <c r="J1215" s="181"/>
    </row>
    <row r="1216" spans="1:10" ht="20.25" customHeight="1">
      <c r="A1216" s="1169"/>
      <c r="B1216" s="1222"/>
      <c r="C1216" s="109" t="s">
        <v>3017</v>
      </c>
      <c r="D1216" s="109" t="s">
        <v>3023</v>
      </c>
      <c r="E1216" s="107" t="s">
        <v>2279</v>
      </c>
      <c r="F1216" s="105"/>
      <c r="G1216" s="108"/>
      <c r="H1216" s="109"/>
      <c r="I1216" s="180" t="s">
        <v>2427</v>
      </c>
      <c r="J1216" s="181"/>
    </row>
    <row r="1217" spans="1:10" ht="20.25" customHeight="1">
      <c r="A1217" s="1169"/>
      <c r="B1217" s="1222"/>
      <c r="C1217" s="109" t="s">
        <v>3076</v>
      </c>
      <c r="D1217" s="209" t="s">
        <v>2270</v>
      </c>
      <c r="E1217" s="107" t="s">
        <v>2279</v>
      </c>
      <c r="F1217" s="105">
        <v>50</v>
      </c>
      <c r="G1217" s="108">
        <v>50</v>
      </c>
      <c r="H1217" s="109" t="s">
        <v>2273</v>
      </c>
      <c r="I1217" s="180"/>
      <c r="J1217" s="181"/>
    </row>
    <row r="1218" spans="1:10" ht="20.25" customHeight="1">
      <c r="A1218" s="1169"/>
      <c r="B1218" s="1222"/>
      <c r="C1218" s="226" t="s">
        <v>2289</v>
      </c>
      <c r="D1218" s="227" t="s">
        <v>2290</v>
      </c>
      <c r="E1218" s="107" t="s">
        <v>2279</v>
      </c>
      <c r="F1218" s="105">
        <v>5</v>
      </c>
      <c r="G1218" s="108">
        <v>5</v>
      </c>
      <c r="H1218" s="109" t="s">
        <v>2268</v>
      </c>
      <c r="I1218" s="282"/>
      <c r="J1218" s="283"/>
    </row>
    <row r="1219" spans="1:10" ht="20.25" customHeight="1">
      <c r="A1219" s="1169"/>
      <c r="B1219" s="1222"/>
      <c r="C1219" s="615" t="s">
        <v>3077</v>
      </c>
      <c r="D1219" s="616" t="s">
        <v>2729</v>
      </c>
      <c r="E1219" s="617" t="s">
        <v>2279</v>
      </c>
      <c r="F1219" s="618">
        <v>30</v>
      </c>
      <c r="G1219" s="619">
        <v>30</v>
      </c>
      <c r="H1219" s="620" t="s">
        <v>2273</v>
      </c>
      <c r="I1219" s="239"/>
      <c r="J1219" s="240"/>
    </row>
    <row r="1220" spans="1:10" ht="20.25" customHeight="1">
      <c r="A1220" s="1169" t="s">
        <v>3007</v>
      </c>
      <c r="B1220" s="1222" t="s">
        <v>1137</v>
      </c>
      <c r="C1220" s="160" t="s">
        <v>2715</v>
      </c>
      <c r="D1220" s="160" t="s">
        <v>2266</v>
      </c>
      <c r="E1220" s="598" t="s">
        <v>2279</v>
      </c>
      <c r="F1220" s="159">
        <v>78</v>
      </c>
      <c r="G1220" s="159">
        <v>72</v>
      </c>
      <c r="H1220" s="160" t="s">
        <v>2268</v>
      </c>
      <c r="I1220" s="237"/>
      <c r="J1220" s="238"/>
    </row>
    <row r="1221" spans="1:10" ht="20.25" customHeight="1">
      <c r="A1221" s="1169"/>
      <c r="B1221" s="1222"/>
      <c r="C1221" s="109" t="s">
        <v>3078</v>
      </c>
      <c r="D1221" s="109" t="s">
        <v>3079</v>
      </c>
      <c r="E1221" s="542" t="s">
        <v>2279</v>
      </c>
      <c r="F1221" s="108">
        <v>60</v>
      </c>
      <c r="G1221" s="108">
        <v>50</v>
      </c>
      <c r="H1221" s="109" t="s">
        <v>2273</v>
      </c>
      <c r="I1221" s="282"/>
      <c r="J1221" s="283"/>
    </row>
    <row r="1222" spans="1:10" ht="20.25" customHeight="1">
      <c r="A1222" s="1169"/>
      <c r="B1222" s="1222"/>
      <c r="C1222" s="1261" t="s">
        <v>2376</v>
      </c>
      <c r="D1222" s="1261" t="s">
        <v>2377</v>
      </c>
      <c r="E1222" s="542" t="s">
        <v>2279</v>
      </c>
      <c r="F1222" s="100">
        <v>48</v>
      </c>
      <c r="G1222" s="100">
        <v>23</v>
      </c>
      <c r="H1222" s="109" t="s">
        <v>2268</v>
      </c>
      <c r="I1222" s="1292" t="s">
        <v>2404</v>
      </c>
      <c r="J1222" s="550"/>
    </row>
    <row r="1223" spans="1:10" ht="20.25" customHeight="1">
      <c r="A1223" s="1169"/>
      <c r="B1223" s="1222"/>
      <c r="C1223" s="1260"/>
      <c r="D1223" s="1260"/>
      <c r="E1223" s="542" t="s">
        <v>2279</v>
      </c>
      <c r="F1223" s="100">
        <v>78</v>
      </c>
      <c r="G1223" s="100">
        <v>30</v>
      </c>
      <c r="H1223" s="109" t="s">
        <v>2273</v>
      </c>
      <c r="I1223" s="1293"/>
      <c r="J1223" s="238"/>
    </row>
    <row r="1224" spans="1:10" ht="20.25" customHeight="1">
      <c r="A1224" s="1169"/>
      <c r="B1224" s="1222"/>
      <c r="C1224" s="109" t="s">
        <v>3080</v>
      </c>
      <c r="D1224" s="109" t="s">
        <v>3081</v>
      </c>
      <c r="E1224" s="542" t="s">
        <v>2279</v>
      </c>
      <c r="F1224" s="100">
        <v>70</v>
      </c>
      <c r="G1224" s="100">
        <v>15</v>
      </c>
      <c r="H1224" s="109" t="s">
        <v>2273</v>
      </c>
      <c r="I1224" s="282"/>
      <c r="J1224" s="283"/>
    </row>
    <row r="1225" spans="1:10" ht="20.25" customHeight="1">
      <c r="A1225" s="1169"/>
      <c r="B1225" s="1222"/>
      <c r="C1225" s="109" t="s">
        <v>2351</v>
      </c>
      <c r="D1225" s="109" t="s">
        <v>3074</v>
      </c>
      <c r="E1225" s="542" t="s">
        <v>2279</v>
      </c>
      <c r="F1225" s="100">
        <v>40</v>
      </c>
      <c r="G1225" s="100">
        <v>40</v>
      </c>
      <c r="H1225" s="109" t="s">
        <v>2273</v>
      </c>
      <c r="I1225" s="282"/>
      <c r="J1225" s="283"/>
    </row>
    <row r="1226" spans="1:10" ht="20.25" customHeight="1">
      <c r="A1226" s="1169"/>
      <c r="B1226" s="1222"/>
      <c r="C1226" s="109" t="s">
        <v>3015</v>
      </c>
      <c r="D1226" s="109" t="s">
        <v>3016</v>
      </c>
      <c r="E1226" s="107" t="s">
        <v>2279</v>
      </c>
      <c r="F1226" s="589">
        <v>0.19</v>
      </c>
      <c r="G1226" s="589">
        <v>0.19</v>
      </c>
      <c r="H1226" s="109"/>
      <c r="I1226" s="180" t="s">
        <v>2770</v>
      </c>
      <c r="J1226" s="181"/>
    </row>
    <row r="1227" spans="1:10" ht="20.25" customHeight="1">
      <c r="A1227" s="1169"/>
      <c r="B1227" s="1222"/>
      <c r="C1227" s="109" t="s">
        <v>3017</v>
      </c>
      <c r="D1227" s="109" t="s">
        <v>3023</v>
      </c>
      <c r="E1227" s="107" t="s">
        <v>2279</v>
      </c>
      <c r="F1227" s="105"/>
      <c r="G1227" s="108"/>
      <c r="H1227" s="109"/>
      <c r="I1227" s="180" t="s">
        <v>2427</v>
      </c>
      <c r="J1227" s="181"/>
    </row>
    <row r="1228" spans="1:10" ht="20.25" customHeight="1">
      <c r="A1228" s="1169"/>
      <c r="B1228" s="1222"/>
      <c r="C1228" s="425" t="s">
        <v>2289</v>
      </c>
      <c r="D1228" s="426" t="s">
        <v>2290</v>
      </c>
      <c r="E1228" s="153" t="s">
        <v>2279</v>
      </c>
      <c r="F1228" s="154">
        <v>5</v>
      </c>
      <c r="G1228" s="155">
        <v>5</v>
      </c>
      <c r="H1228" s="156" t="s">
        <v>2268</v>
      </c>
      <c r="I1228" s="186"/>
      <c r="J1228" s="228"/>
    </row>
    <row r="1229" spans="1:10" ht="20.25" customHeight="1">
      <c r="A1229" s="1168" t="s">
        <v>3007</v>
      </c>
      <c r="B1229" s="1224" t="s">
        <v>1167</v>
      </c>
      <c r="C1229" s="91" t="s">
        <v>2464</v>
      </c>
      <c r="D1229" s="91" t="s">
        <v>2310</v>
      </c>
      <c r="E1229" s="138" t="s">
        <v>2279</v>
      </c>
      <c r="F1229" s="139">
        <v>77</v>
      </c>
      <c r="G1229" s="140">
        <v>67</v>
      </c>
      <c r="H1229" s="91" t="s">
        <v>2273</v>
      </c>
      <c r="I1229" s="552"/>
      <c r="J1229" s="553"/>
    </row>
    <row r="1230" spans="1:10" ht="20.25" customHeight="1">
      <c r="A1230" s="1169"/>
      <c r="B1230" s="1225"/>
      <c r="C1230" s="109" t="s">
        <v>2376</v>
      </c>
      <c r="D1230" s="109" t="s">
        <v>2377</v>
      </c>
      <c r="E1230" s="107" t="s">
        <v>2279</v>
      </c>
      <c r="F1230" s="336">
        <v>59</v>
      </c>
      <c r="G1230" s="621">
        <v>57</v>
      </c>
      <c r="H1230" s="109" t="s">
        <v>2268</v>
      </c>
      <c r="I1230" s="282"/>
      <c r="J1230" s="283"/>
    </row>
    <row r="1231" spans="1:10" ht="20.25" customHeight="1">
      <c r="A1231" s="1169"/>
      <c r="B1231" s="1225"/>
      <c r="C1231" s="109" t="s">
        <v>3010</v>
      </c>
      <c r="D1231" s="109" t="s">
        <v>2272</v>
      </c>
      <c r="E1231" s="107" t="s">
        <v>2279</v>
      </c>
      <c r="F1231" s="105">
        <v>50</v>
      </c>
      <c r="G1231" s="108">
        <v>30</v>
      </c>
      <c r="H1231" s="109" t="s">
        <v>2273</v>
      </c>
      <c r="I1231" s="282"/>
      <c r="J1231" s="283"/>
    </row>
    <row r="1232" spans="1:10" ht="20.25" customHeight="1">
      <c r="A1232" s="1169"/>
      <c r="B1232" s="1225"/>
      <c r="C1232" s="109" t="s">
        <v>3082</v>
      </c>
      <c r="D1232" s="109" t="s">
        <v>3083</v>
      </c>
      <c r="E1232" s="107" t="s">
        <v>2279</v>
      </c>
      <c r="F1232" s="105">
        <v>10</v>
      </c>
      <c r="G1232" s="108">
        <v>10</v>
      </c>
      <c r="H1232" s="109" t="s">
        <v>2273</v>
      </c>
      <c r="I1232" s="282"/>
      <c r="J1232" s="283"/>
    </row>
    <row r="1233" spans="1:10" ht="20.25" customHeight="1">
      <c r="A1233" s="1169"/>
      <c r="B1233" s="1225"/>
      <c r="C1233" s="109" t="s">
        <v>3084</v>
      </c>
      <c r="D1233" s="109" t="s">
        <v>2401</v>
      </c>
      <c r="E1233" s="107" t="s">
        <v>2279</v>
      </c>
      <c r="F1233" s="105">
        <v>10</v>
      </c>
      <c r="G1233" s="108">
        <v>10</v>
      </c>
      <c r="H1233" s="109" t="s">
        <v>2273</v>
      </c>
      <c r="I1233" s="282"/>
      <c r="J1233" s="283"/>
    </row>
    <row r="1234" spans="1:10" ht="20.25" customHeight="1">
      <c r="A1234" s="1169"/>
      <c r="B1234" s="1225"/>
      <c r="C1234" s="109" t="s">
        <v>3085</v>
      </c>
      <c r="D1234" s="209" t="s">
        <v>2426</v>
      </c>
      <c r="E1234" s="107" t="s">
        <v>2279</v>
      </c>
      <c r="F1234" s="105">
        <v>10</v>
      </c>
      <c r="G1234" s="108">
        <v>10</v>
      </c>
      <c r="H1234" s="109" t="s">
        <v>2268</v>
      </c>
      <c r="I1234" s="282"/>
      <c r="J1234" s="283"/>
    </row>
    <row r="1235" spans="1:10" ht="20.25" customHeight="1">
      <c r="A1235" s="1169"/>
      <c r="B1235" s="1225"/>
      <c r="C1235" s="109" t="s">
        <v>2422</v>
      </c>
      <c r="D1235" s="109" t="s">
        <v>3086</v>
      </c>
      <c r="E1235" s="107" t="s">
        <v>2279</v>
      </c>
      <c r="F1235" s="336">
        <v>15</v>
      </c>
      <c r="G1235" s="621">
        <v>15</v>
      </c>
      <c r="H1235" s="109" t="s">
        <v>2268</v>
      </c>
      <c r="I1235" s="282"/>
      <c r="J1235" s="283"/>
    </row>
    <row r="1236" spans="1:10" ht="20.25" customHeight="1">
      <c r="A1236" s="1169"/>
      <c r="B1236" s="1225"/>
      <c r="C1236" s="109" t="s">
        <v>3015</v>
      </c>
      <c r="D1236" s="109" t="s">
        <v>3016</v>
      </c>
      <c r="E1236" s="107" t="s">
        <v>2279</v>
      </c>
      <c r="F1236" s="384">
        <v>0.16</v>
      </c>
      <c r="G1236" s="384">
        <v>0.16</v>
      </c>
      <c r="H1236" s="109"/>
      <c r="I1236" s="180" t="s">
        <v>2770</v>
      </c>
      <c r="J1236" s="181"/>
    </row>
    <row r="1237" spans="1:10" ht="20.25" customHeight="1">
      <c r="A1237" s="1169"/>
      <c r="B1237" s="1225"/>
      <c r="C1237" s="109" t="s">
        <v>3017</v>
      </c>
      <c r="D1237" s="109" t="s">
        <v>3023</v>
      </c>
      <c r="E1237" s="107" t="s">
        <v>2279</v>
      </c>
      <c r="F1237" s="105"/>
      <c r="G1237" s="108"/>
      <c r="H1237" s="109"/>
      <c r="I1237" s="180" t="s">
        <v>2427</v>
      </c>
      <c r="J1237" s="181"/>
    </row>
    <row r="1238" spans="1:10" ht="20.25" customHeight="1">
      <c r="A1238" s="1169"/>
      <c r="B1238" s="1225"/>
      <c r="C1238" s="425" t="s">
        <v>2289</v>
      </c>
      <c r="D1238" s="426" t="s">
        <v>2290</v>
      </c>
      <c r="E1238" s="153" t="s">
        <v>2279</v>
      </c>
      <c r="F1238" s="154">
        <v>5</v>
      </c>
      <c r="G1238" s="155">
        <v>5</v>
      </c>
      <c r="H1238" s="156" t="s">
        <v>2268</v>
      </c>
      <c r="I1238" s="186"/>
      <c r="J1238" s="228"/>
    </row>
    <row r="1239" spans="1:10" ht="20.25" customHeight="1">
      <c r="A1239" s="1168" t="s">
        <v>3007</v>
      </c>
      <c r="B1239" s="1224" t="s">
        <v>1172</v>
      </c>
      <c r="C1239" s="91" t="s">
        <v>2282</v>
      </c>
      <c r="D1239" s="91" t="s">
        <v>2283</v>
      </c>
      <c r="E1239" s="138" t="s">
        <v>2279</v>
      </c>
      <c r="F1239" s="139">
        <v>95</v>
      </c>
      <c r="G1239" s="140">
        <v>55</v>
      </c>
      <c r="H1239" s="91" t="s">
        <v>2273</v>
      </c>
      <c r="I1239" s="552"/>
      <c r="J1239" s="553"/>
    </row>
    <row r="1240" spans="1:10" ht="20.25" customHeight="1">
      <c r="A1240" s="1169"/>
      <c r="B1240" s="1225"/>
      <c r="C1240" s="109" t="s">
        <v>2549</v>
      </c>
      <c r="D1240" s="109" t="s">
        <v>3087</v>
      </c>
      <c r="E1240" s="107" t="s">
        <v>2279</v>
      </c>
      <c r="F1240" s="105">
        <v>45</v>
      </c>
      <c r="G1240" s="108">
        <v>35</v>
      </c>
      <c r="H1240" s="109" t="s">
        <v>2273</v>
      </c>
      <c r="I1240" s="282"/>
      <c r="J1240" s="283"/>
    </row>
    <row r="1241" spans="1:10" ht="20.25" customHeight="1">
      <c r="A1241" s="1169"/>
      <c r="B1241" s="1225"/>
      <c r="C1241" s="1261" t="s">
        <v>2487</v>
      </c>
      <c r="D1241" s="1261" t="s">
        <v>2690</v>
      </c>
      <c r="E1241" s="107" t="s">
        <v>2279</v>
      </c>
      <c r="F1241" s="105">
        <v>35</v>
      </c>
      <c r="G1241" s="108">
        <v>20</v>
      </c>
      <c r="H1241" s="109" t="s">
        <v>2268</v>
      </c>
      <c r="I1241" s="1292" t="s">
        <v>2404</v>
      </c>
      <c r="J1241" s="550"/>
    </row>
    <row r="1242" spans="1:10" ht="20.25" customHeight="1">
      <c r="A1242" s="1169"/>
      <c r="B1242" s="1225"/>
      <c r="C1242" s="1260"/>
      <c r="D1242" s="1260"/>
      <c r="E1242" s="107" t="s">
        <v>2279</v>
      </c>
      <c r="F1242" s="105">
        <v>50</v>
      </c>
      <c r="G1242" s="108">
        <v>35</v>
      </c>
      <c r="H1242" s="109" t="s">
        <v>2273</v>
      </c>
      <c r="I1242" s="1293"/>
      <c r="J1242" s="238"/>
    </row>
    <row r="1243" spans="1:10" ht="20.25" customHeight="1">
      <c r="A1243" s="1169"/>
      <c r="B1243" s="1225"/>
      <c r="C1243" s="109" t="s">
        <v>3088</v>
      </c>
      <c r="D1243" s="109" t="s">
        <v>2455</v>
      </c>
      <c r="E1243" s="107" t="s">
        <v>2279</v>
      </c>
      <c r="F1243" s="105">
        <v>3</v>
      </c>
      <c r="G1243" s="108">
        <v>3</v>
      </c>
      <c r="H1243" s="109" t="s">
        <v>2273</v>
      </c>
      <c r="I1243" s="282"/>
      <c r="J1243" s="283"/>
    </row>
    <row r="1244" spans="1:10" ht="20.25" customHeight="1">
      <c r="A1244" s="1169"/>
      <c r="B1244" s="1225"/>
      <c r="C1244" s="109" t="s">
        <v>3089</v>
      </c>
      <c r="D1244" s="109" t="s">
        <v>3090</v>
      </c>
      <c r="E1244" s="107" t="s">
        <v>2279</v>
      </c>
      <c r="F1244" s="105">
        <v>25</v>
      </c>
      <c r="G1244" s="108">
        <v>25</v>
      </c>
      <c r="H1244" s="109" t="s">
        <v>2273</v>
      </c>
      <c r="I1244" s="418" t="s">
        <v>3091</v>
      </c>
      <c r="J1244" s="602"/>
    </row>
    <row r="1245" spans="1:10" ht="20.25" customHeight="1">
      <c r="A1245" s="1169"/>
      <c r="B1245" s="1225"/>
      <c r="C1245" s="109" t="s">
        <v>3092</v>
      </c>
      <c r="D1245" s="109" t="s">
        <v>3093</v>
      </c>
      <c r="E1245" s="107" t="s">
        <v>2279</v>
      </c>
      <c r="F1245" s="105">
        <v>150</v>
      </c>
      <c r="G1245" s="108">
        <v>150</v>
      </c>
      <c r="H1245" s="109" t="s">
        <v>2273</v>
      </c>
      <c r="I1245" s="180" t="s">
        <v>2698</v>
      </c>
      <c r="J1245" s="181"/>
    </row>
    <row r="1246" spans="1:10" ht="20.25" customHeight="1">
      <c r="A1246" s="1169"/>
      <c r="B1246" s="1225"/>
      <c r="C1246" s="109" t="s">
        <v>3094</v>
      </c>
      <c r="D1246" s="109" t="s">
        <v>2885</v>
      </c>
      <c r="E1246" s="107" t="s">
        <v>2279</v>
      </c>
      <c r="F1246" s="105"/>
      <c r="G1246" s="108"/>
      <c r="H1246" s="109"/>
      <c r="I1246" s="282" t="s">
        <v>3095</v>
      </c>
      <c r="J1246" s="283"/>
    </row>
    <row r="1247" spans="1:10" ht="20.25" customHeight="1">
      <c r="A1247" s="1169"/>
      <c r="B1247" s="1225"/>
      <c r="C1247" s="109" t="s">
        <v>3015</v>
      </c>
      <c r="D1247" s="109" t="s">
        <v>3016</v>
      </c>
      <c r="E1247" s="107" t="s">
        <v>2279</v>
      </c>
      <c r="F1247" s="105"/>
      <c r="G1247" s="108"/>
      <c r="H1247" s="109"/>
      <c r="I1247" s="180" t="s">
        <v>2770</v>
      </c>
      <c r="J1247" s="181"/>
    </row>
    <row r="1248" spans="1:10" ht="20.25" customHeight="1">
      <c r="A1248" s="1169"/>
      <c r="B1248" s="1225"/>
      <c r="C1248" s="622" t="s">
        <v>3096</v>
      </c>
      <c r="D1248" s="218" t="s">
        <v>3097</v>
      </c>
      <c r="E1248" s="143" t="s">
        <v>2279</v>
      </c>
      <c r="F1248" s="221">
        <v>1</v>
      </c>
      <c r="G1248" s="145">
        <v>1</v>
      </c>
      <c r="H1248" s="109" t="s">
        <v>3098</v>
      </c>
      <c r="I1248" s="180" t="s">
        <v>3099</v>
      </c>
      <c r="J1248" s="181"/>
    </row>
    <row r="1249" spans="1:10" ht="20.25" customHeight="1">
      <c r="A1249" s="1169"/>
      <c r="B1249" s="1225"/>
      <c r="C1249" s="623" t="s">
        <v>2265</v>
      </c>
      <c r="D1249" s="109" t="s">
        <v>2719</v>
      </c>
      <c r="E1249" s="107" t="s">
        <v>2279</v>
      </c>
      <c r="F1249" s="105">
        <v>10</v>
      </c>
      <c r="G1249" s="108"/>
      <c r="H1249" s="623" t="s">
        <v>3100</v>
      </c>
      <c r="I1249" s="180" t="s">
        <v>3101</v>
      </c>
      <c r="J1249" s="181"/>
    </row>
    <row r="1250" spans="1:10" ht="20.25" customHeight="1">
      <c r="A1250" s="1169"/>
      <c r="B1250" s="1225"/>
      <c r="C1250" s="623" t="s">
        <v>3017</v>
      </c>
      <c r="D1250" s="109" t="s">
        <v>3023</v>
      </c>
      <c r="E1250" s="107" t="s">
        <v>2279</v>
      </c>
      <c r="F1250" s="105"/>
      <c r="G1250" s="108"/>
      <c r="H1250" s="623"/>
      <c r="I1250" s="180" t="s">
        <v>2427</v>
      </c>
      <c r="J1250" s="181"/>
    </row>
    <row r="1251" spans="1:10" ht="20.25" customHeight="1">
      <c r="A1251" s="1170"/>
      <c r="B1251" s="1226"/>
      <c r="C1251" s="425" t="s">
        <v>2289</v>
      </c>
      <c r="D1251" s="426" t="s">
        <v>2290</v>
      </c>
      <c r="E1251" s="153" t="s">
        <v>2279</v>
      </c>
      <c r="F1251" s="154">
        <v>5</v>
      </c>
      <c r="G1251" s="155">
        <v>5</v>
      </c>
      <c r="H1251" s="156" t="s">
        <v>2268</v>
      </c>
      <c r="I1251" s="449"/>
      <c r="J1251" s="450"/>
    </row>
    <row r="1252" spans="1:10" ht="20.25" customHeight="1">
      <c r="A1252" s="1168" t="s">
        <v>3007</v>
      </c>
      <c r="B1252" s="1224" t="s">
        <v>3102</v>
      </c>
      <c r="C1252" s="624" t="s">
        <v>3103</v>
      </c>
      <c r="D1252" s="91" t="s">
        <v>2283</v>
      </c>
      <c r="E1252" s="138" t="s">
        <v>2279</v>
      </c>
      <c r="F1252" s="139">
        <v>95</v>
      </c>
      <c r="G1252" s="140">
        <v>90</v>
      </c>
      <c r="H1252" s="624" t="s">
        <v>2273</v>
      </c>
      <c r="I1252" s="1147"/>
      <c r="J1252" s="1148"/>
    </row>
    <row r="1253" spans="1:10" ht="20.25" customHeight="1">
      <c r="A1253" s="1169"/>
      <c r="B1253" s="1225"/>
      <c r="C1253" s="623" t="s">
        <v>3038</v>
      </c>
      <c r="D1253" s="109" t="s">
        <v>2377</v>
      </c>
      <c r="E1253" s="107" t="s">
        <v>2279</v>
      </c>
      <c r="F1253" s="105">
        <v>15</v>
      </c>
      <c r="G1253" s="108">
        <v>15</v>
      </c>
      <c r="H1253" s="623" t="s">
        <v>3100</v>
      </c>
      <c r="I1253" s="1149" t="s">
        <v>3104</v>
      </c>
      <c r="J1253" s="1150"/>
    </row>
    <row r="1254" spans="1:10" ht="20.25" customHeight="1">
      <c r="A1254" s="1169"/>
      <c r="B1254" s="1225"/>
      <c r="C1254" s="623" t="s">
        <v>2265</v>
      </c>
      <c r="D1254" s="109" t="s">
        <v>2719</v>
      </c>
      <c r="E1254" s="107" t="s">
        <v>2279</v>
      </c>
      <c r="F1254" s="105">
        <v>10</v>
      </c>
      <c r="G1254" s="108">
        <v>10</v>
      </c>
      <c r="H1254" s="623" t="s">
        <v>3100</v>
      </c>
      <c r="I1254" s="1159" t="s">
        <v>3105</v>
      </c>
      <c r="J1254" s="1160"/>
    </row>
    <row r="1255" spans="1:10" ht="20.25" customHeight="1">
      <c r="A1255" s="1169"/>
      <c r="B1255" s="1225"/>
      <c r="C1255" s="623" t="s">
        <v>3015</v>
      </c>
      <c r="D1255" s="109" t="s">
        <v>3016</v>
      </c>
      <c r="E1255" s="107" t="s">
        <v>2279</v>
      </c>
      <c r="F1255" s="105"/>
      <c r="G1255" s="108"/>
      <c r="H1255" s="623"/>
      <c r="I1255" s="1149" t="s">
        <v>2421</v>
      </c>
      <c r="J1255" s="1150"/>
    </row>
    <row r="1256" spans="1:10" ht="20.25" customHeight="1">
      <c r="A1256" s="1170"/>
      <c r="B1256" s="1226"/>
      <c r="C1256" s="625" t="s">
        <v>3106</v>
      </c>
      <c r="D1256" s="156" t="s">
        <v>3018</v>
      </c>
      <c r="E1256" s="153" t="s">
        <v>2279</v>
      </c>
      <c r="F1256" s="154"/>
      <c r="G1256" s="155"/>
      <c r="H1256" s="625"/>
      <c r="I1256" s="1161" t="s">
        <v>2427</v>
      </c>
      <c r="J1256" s="1162"/>
    </row>
    <row r="1257" spans="1:10" ht="20.25" customHeight="1">
      <c r="A1257" s="1168" t="s">
        <v>3007</v>
      </c>
      <c r="B1257" s="1224" t="s">
        <v>1112</v>
      </c>
      <c r="C1257" s="624" t="s">
        <v>2376</v>
      </c>
      <c r="D1257" s="91" t="s">
        <v>2377</v>
      </c>
      <c r="E1257" s="138" t="s">
        <v>2279</v>
      </c>
      <c r="F1257" s="139">
        <v>200</v>
      </c>
      <c r="G1257" s="140">
        <v>150</v>
      </c>
      <c r="H1257" s="624" t="s">
        <v>2273</v>
      </c>
      <c r="I1257" s="1147"/>
      <c r="J1257" s="1148"/>
    </row>
    <row r="1258" spans="1:10" ht="20.25" customHeight="1">
      <c r="A1258" s="1169"/>
      <c r="B1258" s="1225"/>
      <c r="C1258" s="623" t="s">
        <v>3107</v>
      </c>
      <c r="D1258" s="109" t="s">
        <v>2310</v>
      </c>
      <c r="E1258" s="107" t="s">
        <v>2279</v>
      </c>
      <c r="F1258" s="105">
        <v>150</v>
      </c>
      <c r="G1258" s="108">
        <v>100</v>
      </c>
      <c r="H1258" s="623" t="s">
        <v>2273</v>
      </c>
      <c r="I1258" s="1149"/>
      <c r="J1258" s="1150"/>
    </row>
    <row r="1259" spans="1:10" ht="20.25" customHeight="1">
      <c r="A1259" s="1169"/>
      <c r="B1259" s="1225"/>
      <c r="C1259" s="623" t="s">
        <v>2265</v>
      </c>
      <c r="D1259" s="109" t="s">
        <v>2266</v>
      </c>
      <c r="E1259" s="107" t="s">
        <v>2279</v>
      </c>
      <c r="F1259" s="105">
        <v>25</v>
      </c>
      <c r="G1259" s="108">
        <v>25</v>
      </c>
      <c r="H1259" s="623" t="s">
        <v>2268</v>
      </c>
      <c r="I1259" s="1149"/>
      <c r="J1259" s="1150"/>
    </row>
    <row r="1260" spans="1:10" ht="20.25" customHeight="1">
      <c r="A1260" s="1169"/>
      <c r="B1260" s="1225"/>
      <c r="C1260" s="623" t="s">
        <v>3035</v>
      </c>
      <c r="D1260" s="109" t="s">
        <v>3108</v>
      </c>
      <c r="E1260" s="107" t="s">
        <v>2279</v>
      </c>
      <c r="F1260" s="105">
        <v>20</v>
      </c>
      <c r="G1260" s="108">
        <v>20</v>
      </c>
      <c r="H1260" s="623" t="s">
        <v>2273</v>
      </c>
      <c r="I1260" s="1149"/>
      <c r="J1260" s="1150"/>
    </row>
    <row r="1261" spans="1:10" ht="20.25" customHeight="1">
      <c r="A1261" s="1170"/>
      <c r="B1261" s="1226"/>
      <c r="C1261" s="625" t="s">
        <v>2648</v>
      </c>
      <c r="D1261" s="156" t="s">
        <v>3109</v>
      </c>
      <c r="E1261" s="153" t="s">
        <v>2279</v>
      </c>
      <c r="F1261" s="154">
        <v>5</v>
      </c>
      <c r="G1261" s="155" t="s">
        <v>3110</v>
      </c>
      <c r="H1261" s="625" t="s">
        <v>2273</v>
      </c>
      <c r="I1261" s="1163"/>
      <c r="J1261" s="1164"/>
    </row>
  </sheetData>
  <sheetProtection algorithmName="SHA-512" hashValue="YVNNndMVZpTpYuP9WymxQUeUdbNgEJE0r9TIPT2YWceXA9BhDCGd0aT9D7pLYU5R5bnC3lIgUan1NxjGQkEkog==" saltValue="6f7RHv+2hOM+HfcdL8IU+A==" spinCount="100000" sheet="1" objects="1" scenarios="1" formatCells="0" formatColumns="0" formatRows="0" insertColumns="0" insertRows="0" insertHyperlinks="0" deleteColumns="0" deleteRows="0" sort="0" autoFilter="0" pivotTables="0"/>
  <mergeCells count="486">
    <mergeCell ref="J460:J461"/>
    <mergeCell ref="J466:J467"/>
    <mergeCell ref="A1:J2"/>
    <mergeCell ref="F224:J232"/>
    <mergeCell ref="I981:J982"/>
    <mergeCell ref="I1143:I1144"/>
    <mergeCell ref="I1184:I1185"/>
    <mergeCell ref="I1186:I1187"/>
    <mergeCell ref="I1193:I1194"/>
    <mergeCell ref="I947:I948"/>
    <mergeCell ref="I950:I951"/>
    <mergeCell ref="I969:I970"/>
    <mergeCell ref="I972:I973"/>
    <mergeCell ref="I1006:I1007"/>
    <mergeCell ref="I1038:I1039"/>
    <mergeCell ref="I1045:I1047"/>
    <mergeCell ref="I1054:I1055"/>
    <mergeCell ref="I1064:I1065"/>
    <mergeCell ref="I619:I620"/>
    <mergeCell ref="I694:I695"/>
    <mergeCell ref="I706:I707"/>
    <mergeCell ref="I719:I721"/>
    <mergeCell ref="I731:I732"/>
    <mergeCell ref="I745:I746"/>
    <mergeCell ref="I1204:I1205"/>
    <mergeCell ref="I1206:I1207"/>
    <mergeCell ref="I1212:I1213"/>
    <mergeCell ref="I1222:I1223"/>
    <mergeCell ref="I1241:I1242"/>
    <mergeCell ref="I1068:I1069"/>
    <mergeCell ref="I1077:I1078"/>
    <mergeCell ref="I1083:I1084"/>
    <mergeCell ref="I1093:I1094"/>
    <mergeCell ref="I1103:I1104"/>
    <mergeCell ref="I1112:I1113"/>
    <mergeCell ref="I1117:I1118"/>
    <mergeCell ref="I1122:I1123"/>
    <mergeCell ref="I1125:I1126"/>
    <mergeCell ref="I760:I761"/>
    <mergeCell ref="I778:I779"/>
    <mergeCell ref="I809:I810"/>
    <mergeCell ref="G1184:G1185"/>
    <mergeCell ref="G1186:G1187"/>
    <mergeCell ref="H1184:H1185"/>
    <mergeCell ref="H1186:H1187"/>
    <mergeCell ref="I161:I162"/>
    <mergeCell ref="I324:I325"/>
    <mergeCell ref="I460:I461"/>
    <mergeCell ref="I466:I467"/>
    <mergeCell ref="I472:I473"/>
    <mergeCell ref="I478:I479"/>
    <mergeCell ref="I487:I488"/>
    <mergeCell ref="I499:I500"/>
    <mergeCell ref="I501:I502"/>
    <mergeCell ref="I511:I512"/>
    <mergeCell ref="I519:I520"/>
    <mergeCell ref="I527:I528"/>
    <mergeCell ref="I536:I537"/>
    <mergeCell ref="I547:I549"/>
    <mergeCell ref="I558:I559"/>
    <mergeCell ref="I567:I568"/>
    <mergeCell ref="I575:I576"/>
    <mergeCell ref="I586:I587"/>
    <mergeCell ref="I597:I598"/>
    <mergeCell ref="I608:I609"/>
    <mergeCell ref="D1206:D1207"/>
    <mergeCell ref="D1212:D1213"/>
    <mergeCell ref="D1222:D1223"/>
    <mergeCell ref="D1241:D1242"/>
    <mergeCell ref="E955:E956"/>
    <mergeCell ref="E994:E995"/>
    <mergeCell ref="E1184:E1185"/>
    <mergeCell ref="E1186:E1187"/>
    <mergeCell ref="F1184:F1185"/>
    <mergeCell ref="F1186:F1187"/>
    <mergeCell ref="D1125:D1126"/>
    <mergeCell ref="D1143:D1144"/>
    <mergeCell ref="D1157:D1158"/>
    <mergeCell ref="D1160:D1161"/>
    <mergeCell ref="D1162:D1163"/>
    <mergeCell ref="D1184:D1185"/>
    <mergeCell ref="D1186:D1187"/>
    <mergeCell ref="D1193:D1194"/>
    <mergeCell ref="D1204:D1205"/>
    <mergeCell ref="D1077:D1078"/>
    <mergeCell ref="D1083:D1084"/>
    <mergeCell ref="D1093:D1094"/>
    <mergeCell ref="D1098:D1099"/>
    <mergeCell ref="D1100:D1102"/>
    <mergeCell ref="D1103:D1104"/>
    <mergeCell ref="D1112:D1113"/>
    <mergeCell ref="D1117:D1118"/>
    <mergeCell ref="D1122:D1123"/>
    <mergeCell ref="D996:D997"/>
    <mergeCell ref="D1006:D1007"/>
    <mergeCell ref="D1008:D1014"/>
    <mergeCell ref="D1025:D1033"/>
    <mergeCell ref="D1038:D1039"/>
    <mergeCell ref="D1045:D1047"/>
    <mergeCell ref="D1054:D1055"/>
    <mergeCell ref="D1064:D1065"/>
    <mergeCell ref="D1068:D1069"/>
    <mergeCell ref="D859:D861"/>
    <mergeCell ref="D947:D948"/>
    <mergeCell ref="D950:D951"/>
    <mergeCell ref="D955:D956"/>
    <mergeCell ref="D957:D958"/>
    <mergeCell ref="D969:D970"/>
    <mergeCell ref="D972:D973"/>
    <mergeCell ref="D981:D982"/>
    <mergeCell ref="D994:D995"/>
    <mergeCell ref="D706:D707"/>
    <mergeCell ref="D719:D721"/>
    <mergeCell ref="D731:D732"/>
    <mergeCell ref="D745:D746"/>
    <mergeCell ref="D757:D758"/>
    <mergeCell ref="D760:D761"/>
    <mergeCell ref="D778:D779"/>
    <mergeCell ref="D809:D810"/>
    <mergeCell ref="D829:D831"/>
    <mergeCell ref="D547:D549"/>
    <mergeCell ref="D558:D559"/>
    <mergeCell ref="D567:D568"/>
    <mergeCell ref="D575:D576"/>
    <mergeCell ref="D586:D587"/>
    <mergeCell ref="D597:D598"/>
    <mergeCell ref="D608:D609"/>
    <mergeCell ref="D619:D620"/>
    <mergeCell ref="D694:D695"/>
    <mergeCell ref="C1186:C1187"/>
    <mergeCell ref="C1193:C1194"/>
    <mergeCell ref="C1204:C1205"/>
    <mergeCell ref="C1206:C1207"/>
    <mergeCell ref="C1212:C1213"/>
    <mergeCell ref="C1222:C1223"/>
    <mergeCell ref="C1241:C1242"/>
    <mergeCell ref="D18:D24"/>
    <mergeCell ref="D161:D162"/>
    <mergeCell ref="D188:D198"/>
    <mergeCell ref="D203:D206"/>
    <mergeCell ref="D324:D325"/>
    <mergeCell ref="D460:D461"/>
    <mergeCell ref="D466:D467"/>
    <mergeCell ref="D472:D473"/>
    <mergeCell ref="D478:D479"/>
    <mergeCell ref="D487:D488"/>
    <mergeCell ref="D499:D500"/>
    <mergeCell ref="D501:D502"/>
    <mergeCell ref="D511:D512"/>
    <mergeCell ref="D519:D520"/>
    <mergeCell ref="D527:D528"/>
    <mergeCell ref="D536:D537"/>
    <mergeCell ref="D540:D542"/>
    <mergeCell ref="C1112:C1113"/>
    <mergeCell ref="C1117:C1118"/>
    <mergeCell ref="C1122:C1123"/>
    <mergeCell ref="C1125:C1126"/>
    <mergeCell ref="C1143:C1144"/>
    <mergeCell ref="C1157:C1158"/>
    <mergeCell ref="C1160:C1161"/>
    <mergeCell ref="C1162:C1163"/>
    <mergeCell ref="C1184:C1185"/>
    <mergeCell ref="C1054:C1055"/>
    <mergeCell ref="C1064:C1065"/>
    <mergeCell ref="C1068:C1069"/>
    <mergeCell ref="C1077:C1078"/>
    <mergeCell ref="C1083:C1084"/>
    <mergeCell ref="C1093:C1094"/>
    <mergeCell ref="C1098:C1099"/>
    <mergeCell ref="C1100:C1102"/>
    <mergeCell ref="C1103:C1104"/>
    <mergeCell ref="C972:C973"/>
    <mergeCell ref="C981:C982"/>
    <mergeCell ref="C994:C995"/>
    <mergeCell ref="C996:C997"/>
    <mergeCell ref="C1006:C1007"/>
    <mergeCell ref="C1008:C1014"/>
    <mergeCell ref="C1025:C1033"/>
    <mergeCell ref="C1038:C1039"/>
    <mergeCell ref="C1045:C1047"/>
    <mergeCell ref="C778:C779"/>
    <mergeCell ref="C809:C810"/>
    <mergeCell ref="C829:C831"/>
    <mergeCell ref="C859:C861"/>
    <mergeCell ref="C947:C948"/>
    <mergeCell ref="C950:C951"/>
    <mergeCell ref="C955:C956"/>
    <mergeCell ref="C957:C958"/>
    <mergeCell ref="C969:C970"/>
    <mergeCell ref="B1193:B1203"/>
    <mergeCell ref="B1204:B1219"/>
    <mergeCell ref="B1220:B1228"/>
    <mergeCell ref="B1229:B1238"/>
    <mergeCell ref="B1239:B1251"/>
    <mergeCell ref="B1252:B1256"/>
    <mergeCell ref="B1257:B1261"/>
    <mergeCell ref="C18:C24"/>
    <mergeCell ref="C161:C162"/>
    <mergeCell ref="C188:C198"/>
    <mergeCell ref="C203:C206"/>
    <mergeCell ref="C324:C325"/>
    <mergeCell ref="C460:C461"/>
    <mergeCell ref="C466:C467"/>
    <mergeCell ref="C472:C473"/>
    <mergeCell ref="C478:C479"/>
    <mergeCell ref="C487:C488"/>
    <mergeCell ref="C499:C500"/>
    <mergeCell ref="C501:C502"/>
    <mergeCell ref="C511:C512"/>
    <mergeCell ref="C519:C520"/>
    <mergeCell ref="C527:C528"/>
    <mergeCell ref="C536:C537"/>
    <mergeCell ref="C540:C542"/>
    <mergeCell ref="B1110:B1114"/>
    <mergeCell ref="B1115:B1119"/>
    <mergeCell ref="B1120:B1124"/>
    <mergeCell ref="B1125:B1135"/>
    <mergeCell ref="B1136:B1142"/>
    <mergeCell ref="B1143:B1152"/>
    <mergeCell ref="B1153:B1166"/>
    <mergeCell ref="B1167:B1175"/>
    <mergeCell ref="B1176:B1192"/>
    <mergeCell ref="B940:B960"/>
    <mergeCell ref="B961:B979"/>
    <mergeCell ref="B980:B999"/>
    <mergeCell ref="B1000:B1018"/>
    <mergeCell ref="B1019:B1041"/>
    <mergeCell ref="B1042:B1060"/>
    <mergeCell ref="B1061:B1073"/>
    <mergeCell ref="B1074:B1089"/>
    <mergeCell ref="B1090:B1109"/>
    <mergeCell ref="B847:B850"/>
    <mergeCell ref="B851:B864"/>
    <mergeCell ref="B865:B877"/>
    <mergeCell ref="B878:B890"/>
    <mergeCell ref="B891:B892"/>
    <mergeCell ref="B893:B907"/>
    <mergeCell ref="B908:B916"/>
    <mergeCell ref="B917:B925"/>
    <mergeCell ref="B926:B939"/>
    <mergeCell ref="B757:B759"/>
    <mergeCell ref="B760:B777"/>
    <mergeCell ref="B778:B795"/>
    <mergeCell ref="B796:B807"/>
    <mergeCell ref="B808:B816"/>
    <mergeCell ref="B817:B826"/>
    <mergeCell ref="B827:B836"/>
    <mergeCell ref="B837:B842"/>
    <mergeCell ref="B843:B846"/>
    <mergeCell ref="B658:B666"/>
    <mergeCell ref="B667:B676"/>
    <mergeCell ref="B677:B684"/>
    <mergeCell ref="B685:B692"/>
    <mergeCell ref="B693:B704"/>
    <mergeCell ref="B705:B716"/>
    <mergeCell ref="B717:B730"/>
    <mergeCell ref="B731:B744"/>
    <mergeCell ref="B745:B756"/>
    <mergeCell ref="B575:B585"/>
    <mergeCell ref="B586:B596"/>
    <mergeCell ref="B597:B607"/>
    <mergeCell ref="B608:B618"/>
    <mergeCell ref="B619:B630"/>
    <mergeCell ref="B631:B640"/>
    <mergeCell ref="B641:B646"/>
    <mergeCell ref="B647:B653"/>
    <mergeCell ref="B654:B657"/>
    <mergeCell ref="B487:B498"/>
    <mergeCell ref="B499:B510"/>
    <mergeCell ref="B511:B518"/>
    <mergeCell ref="B519:B526"/>
    <mergeCell ref="B527:B534"/>
    <mergeCell ref="B535:B546"/>
    <mergeCell ref="B547:B556"/>
    <mergeCell ref="B557:B565"/>
    <mergeCell ref="B566:B574"/>
    <mergeCell ref="B412:B424"/>
    <mergeCell ref="B425:B436"/>
    <mergeCell ref="B437:B448"/>
    <mergeCell ref="B449:B459"/>
    <mergeCell ref="B460:B465"/>
    <mergeCell ref="B466:B471"/>
    <mergeCell ref="B472:B477"/>
    <mergeCell ref="B478:B483"/>
    <mergeCell ref="B485:B486"/>
    <mergeCell ref="B332:B334"/>
    <mergeCell ref="B335:B341"/>
    <mergeCell ref="B342:B349"/>
    <mergeCell ref="B350:B353"/>
    <mergeCell ref="B354:B364"/>
    <mergeCell ref="B365:B373"/>
    <mergeCell ref="B374:B386"/>
    <mergeCell ref="B387:B398"/>
    <mergeCell ref="B399:B411"/>
    <mergeCell ref="B265:B270"/>
    <mergeCell ref="B271:B276"/>
    <mergeCell ref="B277:B284"/>
    <mergeCell ref="B285:B291"/>
    <mergeCell ref="B292:B300"/>
    <mergeCell ref="B301:B306"/>
    <mergeCell ref="B307:B317"/>
    <mergeCell ref="B318:B328"/>
    <mergeCell ref="B329:B331"/>
    <mergeCell ref="B184:B187"/>
    <mergeCell ref="B188:B202"/>
    <mergeCell ref="B203:B209"/>
    <mergeCell ref="B210:B216"/>
    <mergeCell ref="B217:B232"/>
    <mergeCell ref="B233:B242"/>
    <mergeCell ref="B243:B247"/>
    <mergeCell ref="B248:B257"/>
    <mergeCell ref="B258:B264"/>
    <mergeCell ref="B89:B92"/>
    <mergeCell ref="B93:B106"/>
    <mergeCell ref="B107:B119"/>
    <mergeCell ref="B120:B132"/>
    <mergeCell ref="B133:B144"/>
    <mergeCell ref="B145:B157"/>
    <mergeCell ref="B158:B168"/>
    <mergeCell ref="B169:B176"/>
    <mergeCell ref="B177:B183"/>
    <mergeCell ref="B5:B16"/>
    <mergeCell ref="B17:B33"/>
    <mergeCell ref="B34:B38"/>
    <mergeCell ref="B39:B42"/>
    <mergeCell ref="B43:B58"/>
    <mergeCell ref="B59:B69"/>
    <mergeCell ref="B70:B79"/>
    <mergeCell ref="B80:B84"/>
    <mergeCell ref="B85:B88"/>
    <mergeCell ref="A1167:A1175"/>
    <mergeCell ref="A1176:A1192"/>
    <mergeCell ref="A1193:A1203"/>
    <mergeCell ref="A1204:A1219"/>
    <mergeCell ref="A1220:A1228"/>
    <mergeCell ref="A1229:A1238"/>
    <mergeCell ref="A1239:A1251"/>
    <mergeCell ref="A1252:A1256"/>
    <mergeCell ref="A1257:A1261"/>
    <mergeCell ref="A1074:A1089"/>
    <mergeCell ref="A1090:A1109"/>
    <mergeCell ref="A1110:A1114"/>
    <mergeCell ref="A1115:A1119"/>
    <mergeCell ref="A1120:A1124"/>
    <mergeCell ref="A1125:A1135"/>
    <mergeCell ref="A1136:A1142"/>
    <mergeCell ref="A1143:A1152"/>
    <mergeCell ref="A1153:A1166"/>
    <mergeCell ref="A917:A925"/>
    <mergeCell ref="A926:A939"/>
    <mergeCell ref="A940:A960"/>
    <mergeCell ref="A961:A979"/>
    <mergeCell ref="A980:A999"/>
    <mergeCell ref="A1000:A1018"/>
    <mergeCell ref="A1019:A1041"/>
    <mergeCell ref="A1042:A1060"/>
    <mergeCell ref="A1061:A1073"/>
    <mergeCell ref="A837:A842"/>
    <mergeCell ref="A843:A846"/>
    <mergeCell ref="A847:A850"/>
    <mergeCell ref="A851:A864"/>
    <mergeCell ref="A865:A877"/>
    <mergeCell ref="A878:A890"/>
    <mergeCell ref="A891:A892"/>
    <mergeCell ref="A893:A907"/>
    <mergeCell ref="A908:A916"/>
    <mergeCell ref="A731:A744"/>
    <mergeCell ref="A745:A756"/>
    <mergeCell ref="A757:A759"/>
    <mergeCell ref="A760:A777"/>
    <mergeCell ref="A778:A795"/>
    <mergeCell ref="A796:A807"/>
    <mergeCell ref="A808:A816"/>
    <mergeCell ref="A817:A826"/>
    <mergeCell ref="A827:A836"/>
    <mergeCell ref="A647:A653"/>
    <mergeCell ref="A654:A657"/>
    <mergeCell ref="A658:A666"/>
    <mergeCell ref="A667:A676"/>
    <mergeCell ref="A677:A684"/>
    <mergeCell ref="A685:A692"/>
    <mergeCell ref="A693:A704"/>
    <mergeCell ref="A705:A716"/>
    <mergeCell ref="A717:A730"/>
    <mergeCell ref="A557:A565"/>
    <mergeCell ref="A566:A574"/>
    <mergeCell ref="A575:A585"/>
    <mergeCell ref="A586:A596"/>
    <mergeCell ref="A597:A607"/>
    <mergeCell ref="A608:A618"/>
    <mergeCell ref="A619:A630"/>
    <mergeCell ref="A631:A640"/>
    <mergeCell ref="A641:A646"/>
    <mergeCell ref="A478:A483"/>
    <mergeCell ref="A485:A486"/>
    <mergeCell ref="A487:A498"/>
    <mergeCell ref="A499:A510"/>
    <mergeCell ref="A511:A518"/>
    <mergeCell ref="A519:A526"/>
    <mergeCell ref="A527:A534"/>
    <mergeCell ref="A535:A546"/>
    <mergeCell ref="A547:A556"/>
    <mergeCell ref="A387:A398"/>
    <mergeCell ref="A399:A411"/>
    <mergeCell ref="A412:A424"/>
    <mergeCell ref="A425:A436"/>
    <mergeCell ref="A437:A448"/>
    <mergeCell ref="A449:A459"/>
    <mergeCell ref="A460:A465"/>
    <mergeCell ref="A466:A471"/>
    <mergeCell ref="A472:A477"/>
    <mergeCell ref="A318:A328"/>
    <mergeCell ref="A329:A331"/>
    <mergeCell ref="A332:A334"/>
    <mergeCell ref="A335:A341"/>
    <mergeCell ref="A342:A349"/>
    <mergeCell ref="A350:A353"/>
    <mergeCell ref="A354:A364"/>
    <mergeCell ref="A365:A373"/>
    <mergeCell ref="A374:A386"/>
    <mergeCell ref="A248:A257"/>
    <mergeCell ref="A258:A264"/>
    <mergeCell ref="A265:A270"/>
    <mergeCell ref="A271:A276"/>
    <mergeCell ref="A277:A284"/>
    <mergeCell ref="A285:A291"/>
    <mergeCell ref="A292:A300"/>
    <mergeCell ref="A301:A306"/>
    <mergeCell ref="A307:A317"/>
    <mergeCell ref="A169:A176"/>
    <mergeCell ref="A177:A183"/>
    <mergeCell ref="A184:A187"/>
    <mergeCell ref="A188:A202"/>
    <mergeCell ref="A203:A209"/>
    <mergeCell ref="A210:A216"/>
    <mergeCell ref="A217:A232"/>
    <mergeCell ref="A233:A242"/>
    <mergeCell ref="A243:A247"/>
    <mergeCell ref="I1254:J1254"/>
    <mergeCell ref="I1255:J1255"/>
    <mergeCell ref="I1256:J1256"/>
    <mergeCell ref="I1257:J1257"/>
    <mergeCell ref="I1258:J1258"/>
    <mergeCell ref="I1259:J1259"/>
    <mergeCell ref="I1260:J1260"/>
    <mergeCell ref="I1261:J126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I39:J39"/>
    <mergeCell ref="I40:J40"/>
    <mergeCell ref="I41:J41"/>
    <mergeCell ref="I42:J42"/>
    <mergeCell ref="F198:G198"/>
    <mergeCell ref="C223:J223"/>
    <mergeCell ref="I980:J980"/>
    <mergeCell ref="I1252:J1252"/>
    <mergeCell ref="I1253:J1253"/>
    <mergeCell ref="C547:C549"/>
    <mergeCell ref="C558:C559"/>
    <mergeCell ref="C567:C568"/>
    <mergeCell ref="C575:C576"/>
    <mergeCell ref="C586:C587"/>
    <mergeCell ref="C597:C598"/>
    <mergeCell ref="C608:C609"/>
    <mergeCell ref="C619:C620"/>
    <mergeCell ref="C694:C695"/>
    <mergeCell ref="C706:C707"/>
    <mergeCell ref="C719:C721"/>
    <mergeCell ref="C731:C732"/>
    <mergeCell ref="C745:C746"/>
    <mergeCell ref="C757:C758"/>
    <mergeCell ref="C760:C761"/>
  </mergeCells>
  <phoneticPr fontId="166"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3" customWidth="1"/>
    <col min="2" max="6" width="9" style="63"/>
    <col min="7" max="7" width="28.375" style="63" customWidth="1"/>
    <col min="8" max="8" width="9" style="63"/>
    <col min="9" max="9" width="16.875" style="63" customWidth="1"/>
    <col min="10" max="73" width="9" style="62"/>
    <col min="74" max="16384" width="9" style="63"/>
  </cols>
  <sheetData>
    <row r="1" spans="1:73" s="58" customFormat="1" ht="12" customHeight="1">
      <c r="J1" s="75"/>
      <c r="K1" s="75"/>
      <c r="L1" s="75"/>
      <c r="M1" s="75"/>
      <c r="N1" s="75"/>
      <c r="O1" s="75"/>
      <c r="P1" s="75"/>
      <c r="Q1" s="75"/>
      <c r="R1" s="75"/>
      <c r="S1" s="75"/>
      <c r="T1" s="75"/>
      <c r="U1" s="75"/>
      <c r="V1" s="75"/>
      <c r="W1" s="75"/>
      <c r="X1" s="75"/>
      <c r="Y1" s="75"/>
      <c r="Z1" s="75"/>
      <c r="AA1" s="75"/>
      <c r="AB1" s="75"/>
      <c r="AC1" s="75"/>
      <c r="AD1" s="75"/>
      <c r="AE1" s="75"/>
      <c r="AF1" s="75"/>
      <c r="AG1" s="75"/>
      <c r="AH1" s="75"/>
      <c r="AI1" s="75"/>
      <c r="AJ1" s="75"/>
      <c r="AK1" s="75"/>
      <c r="AL1" s="75"/>
      <c r="AM1" s="75"/>
      <c r="AN1" s="75"/>
      <c r="AO1" s="75"/>
      <c r="AP1" s="75"/>
      <c r="AQ1" s="75"/>
      <c r="AR1" s="75"/>
      <c r="AS1" s="75"/>
      <c r="AT1" s="75"/>
      <c r="AU1" s="75"/>
      <c r="AV1" s="75"/>
      <c r="AW1" s="75"/>
      <c r="AX1" s="75"/>
      <c r="AY1" s="75"/>
      <c r="AZ1" s="75"/>
      <c r="BA1" s="75"/>
      <c r="BB1" s="75"/>
      <c r="BC1" s="75"/>
      <c r="BD1" s="75"/>
      <c r="BE1" s="75"/>
      <c r="BF1" s="75"/>
      <c r="BG1" s="75"/>
      <c r="BH1" s="75"/>
      <c r="BI1" s="75"/>
      <c r="BJ1" s="75"/>
      <c r="BK1" s="75"/>
      <c r="BL1" s="75"/>
      <c r="BM1" s="75"/>
      <c r="BN1" s="75"/>
      <c r="BO1" s="75"/>
      <c r="BP1" s="75"/>
      <c r="BQ1" s="75"/>
      <c r="BR1" s="75"/>
      <c r="BS1" s="75"/>
      <c r="BT1" s="75"/>
      <c r="BU1" s="75"/>
    </row>
    <row r="2" spans="1:73" s="58" customFormat="1" ht="35.25" customHeight="1">
      <c r="A2" s="64" t="s">
        <v>3111</v>
      </c>
      <c r="B2" s="65"/>
      <c r="C2" s="65"/>
      <c r="D2" s="66" t="s">
        <v>3112</v>
      </c>
      <c r="J2" s="75"/>
      <c r="K2" s="75"/>
      <c r="L2" s="75"/>
      <c r="M2" s="75"/>
      <c r="N2" s="75"/>
      <c r="O2" s="75"/>
      <c r="P2" s="75"/>
      <c r="Q2" s="75"/>
      <c r="R2" s="75"/>
      <c r="S2" s="75"/>
      <c r="T2" s="75"/>
      <c r="U2" s="75"/>
      <c r="V2" s="75"/>
      <c r="W2" s="75"/>
      <c r="X2" s="75"/>
      <c r="Y2" s="75"/>
      <c r="Z2" s="75"/>
      <c r="AA2" s="75"/>
      <c r="AB2" s="75"/>
      <c r="AC2" s="75"/>
      <c r="AD2" s="75"/>
      <c r="AE2" s="75"/>
      <c r="AF2" s="75"/>
      <c r="AG2" s="75"/>
      <c r="AH2" s="75"/>
      <c r="AI2" s="75"/>
      <c r="AJ2" s="75"/>
      <c r="AK2" s="75"/>
      <c r="AL2" s="75"/>
      <c r="AM2" s="75"/>
      <c r="AN2" s="75"/>
      <c r="AO2" s="75"/>
      <c r="AP2" s="75"/>
      <c r="AQ2" s="75"/>
      <c r="AR2" s="75"/>
      <c r="AS2" s="75"/>
      <c r="AT2" s="75"/>
      <c r="AU2" s="75"/>
      <c r="AV2" s="75"/>
      <c r="AW2" s="75"/>
      <c r="AX2" s="75"/>
      <c r="AY2" s="75"/>
      <c r="AZ2" s="75"/>
      <c r="BA2" s="75"/>
      <c r="BB2" s="75"/>
      <c r="BC2" s="75"/>
      <c r="BD2" s="75"/>
      <c r="BE2" s="75"/>
      <c r="BF2" s="75"/>
      <c r="BG2" s="75"/>
      <c r="BH2" s="75"/>
      <c r="BI2" s="75"/>
      <c r="BJ2" s="75"/>
      <c r="BK2" s="75"/>
      <c r="BL2" s="75"/>
      <c r="BM2" s="75"/>
      <c r="BN2" s="75"/>
      <c r="BO2" s="75"/>
      <c r="BP2" s="75"/>
      <c r="BQ2" s="75"/>
      <c r="BR2" s="75"/>
      <c r="BS2" s="75"/>
      <c r="BT2" s="75"/>
      <c r="BU2" s="75"/>
    </row>
    <row r="3" spans="1:73" s="58" customFormat="1" ht="20.100000000000001" customHeight="1">
      <c r="A3" s="67"/>
      <c r="B3" s="67"/>
      <c r="C3" s="67"/>
      <c r="D3" s="68"/>
      <c r="J3" s="75"/>
      <c r="K3" s="75"/>
      <c r="L3" s="75"/>
      <c r="M3" s="75"/>
      <c r="N3" s="75"/>
      <c r="O3" s="75"/>
      <c r="P3" s="75"/>
      <c r="Q3" s="75"/>
      <c r="R3" s="75"/>
      <c r="S3" s="75"/>
      <c r="T3" s="75"/>
      <c r="U3" s="75"/>
      <c r="V3" s="75"/>
      <c r="W3" s="75"/>
      <c r="X3" s="75"/>
      <c r="Y3" s="75"/>
      <c r="Z3" s="75"/>
      <c r="AA3" s="75"/>
      <c r="AB3" s="75"/>
      <c r="AC3" s="75"/>
      <c r="AD3" s="75"/>
      <c r="AE3" s="75"/>
      <c r="AF3" s="75"/>
      <c r="AG3" s="75"/>
      <c r="AH3" s="75"/>
      <c r="AI3" s="75"/>
      <c r="AJ3" s="75"/>
      <c r="AK3" s="75"/>
      <c r="AL3" s="75"/>
      <c r="AM3" s="75"/>
      <c r="AN3" s="75"/>
      <c r="AO3" s="75"/>
      <c r="AP3" s="75"/>
      <c r="AQ3" s="75"/>
      <c r="AR3" s="75"/>
      <c r="AS3" s="75"/>
      <c r="AT3" s="75"/>
      <c r="AU3" s="75"/>
      <c r="AV3" s="75"/>
      <c r="AW3" s="75"/>
      <c r="AX3" s="75"/>
      <c r="AY3" s="75"/>
      <c r="AZ3" s="75"/>
      <c r="BA3" s="75"/>
      <c r="BB3" s="75"/>
      <c r="BC3" s="75"/>
      <c r="BD3" s="75"/>
      <c r="BE3" s="75"/>
      <c r="BF3" s="75"/>
      <c r="BG3" s="75"/>
      <c r="BH3" s="75"/>
      <c r="BI3" s="75"/>
      <c r="BJ3" s="75"/>
      <c r="BK3" s="75"/>
      <c r="BL3" s="75"/>
      <c r="BM3" s="75"/>
      <c r="BN3" s="75"/>
      <c r="BO3" s="75"/>
      <c r="BP3" s="75"/>
      <c r="BQ3" s="75"/>
      <c r="BR3" s="75"/>
      <c r="BS3" s="75"/>
      <c r="BT3" s="75"/>
      <c r="BU3" s="75"/>
    </row>
    <row r="4" spans="1:73" s="59" customFormat="1" ht="20.100000000000001" customHeight="1">
      <c r="A4" s="69" t="s">
        <v>3113</v>
      </c>
      <c r="B4" s="69"/>
      <c r="C4" s="69"/>
      <c r="D4" s="69"/>
      <c r="E4" s="69"/>
      <c r="F4" s="69"/>
      <c r="G4" s="69"/>
      <c r="H4" s="69"/>
      <c r="I4" s="69"/>
      <c r="J4" s="76"/>
      <c r="K4" s="76"/>
      <c r="L4" s="76"/>
      <c r="M4" s="76"/>
      <c r="N4" s="76"/>
      <c r="O4" s="76"/>
      <c r="P4" s="76"/>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c r="AU4" s="76"/>
      <c r="AV4" s="76"/>
      <c r="AW4" s="76"/>
      <c r="AX4" s="76"/>
      <c r="AY4" s="76"/>
      <c r="AZ4" s="76"/>
      <c r="BA4" s="76"/>
      <c r="BB4" s="76"/>
      <c r="BC4" s="76"/>
      <c r="BD4" s="76"/>
      <c r="BE4" s="76"/>
      <c r="BF4" s="76"/>
      <c r="BG4" s="76"/>
      <c r="BH4" s="76"/>
      <c r="BI4" s="76"/>
      <c r="BJ4" s="76"/>
      <c r="BK4" s="76"/>
      <c r="BL4" s="76"/>
      <c r="BM4" s="76"/>
      <c r="BN4" s="76"/>
      <c r="BO4" s="76"/>
      <c r="BP4" s="76"/>
      <c r="BQ4" s="76"/>
      <c r="BR4" s="76"/>
      <c r="BS4" s="76"/>
      <c r="BT4" s="76"/>
      <c r="BU4" s="76"/>
    </row>
    <row r="5" spans="1:73" s="60" customFormat="1" ht="9.9499999999999993" customHeight="1">
      <c r="A5" s="70"/>
      <c r="B5" s="70"/>
      <c r="C5" s="70"/>
      <c r="D5" s="70"/>
      <c r="E5" s="70"/>
      <c r="F5" s="70"/>
      <c r="G5" s="70"/>
      <c r="H5" s="70"/>
      <c r="I5" s="70"/>
      <c r="J5" s="77"/>
      <c r="K5" s="77"/>
      <c r="L5" s="77"/>
      <c r="M5" s="77"/>
      <c r="N5" s="77"/>
      <c r="O5" s="77"/>
      <c r="P5" s="77"/>
      <c r="Q5" s="77"/>
      <c r="R5" s="77"/>
      <c r="S5" s="77"/>
      <c r="T5" s="77"/>
      <c r="U5" s="77"/>
      <c r="V5" s="77"/>
      <c r="W5" s="77"/>
      <c r="X5" s="77"/>
      <c r="Y5" s="77"/>
      <c r="Z5" s="77"/>
      <c r="AA5" s="77"/>
      <c r="AB5" s="77"/>
      <c r="AC5" s="77"/>
      <c r="AD5" s="77"/>
      <c r="AE5" s="77"/>
      <c r="AF5" s="77"/>
      <c r="AG5" s="77"/>
      <c r="AH5" s="77"/>
      <c r="AI5" s="77"/>
      <c r="AJ5" s="77"/>
      <c r="AK5" s="77"/>
      <c r="AL5" s="77"/>
      <c r="AM5" s="77"/>
      <c r="AN5" s="77"/>
      <c r="AO5" s="77"/>
      <c r="AP5" s="77"/>
      <c r="AQ5" s="77"/>
      <c r="AR5" s="77"/>
      <c r="AS5" s="77"/>
      <c r="AT5" s="77"/>
      <c r="AU5" s="77"/>
      <c r="AV5" s="77"/>
      <c r="AW5" s="77"/>
      <c r="AX5" s="77"/>
      <c r="AY5" s="77"/>
      <c r="AZ5" s="77"/>
      <c r="BA5" s="77"/>
      <c r="BB5" s="77"/>
      <c r="BC5" s="77"/>
      <c r="BD5" s="77"/>
      <c r="BE5" s="77"/>
      <c r="BF5" s="77"/>
      <c r="BG5" s="77"/>
      <c r="BH5" s="77"/>
      <c r="BI5" s="77"/>
      <c r="BJ5" s="77"/>
      <c r="BK5" s="77"/>
      <c r="BL5" s="77"/>
      <c r="BM5" s="77"/>
      <c r="BN5" s="77"/>
      <c r="BO5" s="77"/>
      <c r="BP5" s="77"/>
      <c r="BQ5" s="77"/>
      <c r="BR5" s="77"/>
      <c r="BS5" s="77"/>
      <c r="BT5" s="77"/>
      <c r="BU5" s="77"/>
    </row>
    <row r="6" spans="1:73" s="60" customFormat="1" ht="18" customHeight="1">
      <c r="A6" s="1315" t="s">
        <v>3114</v>
      </c>
      <c r="B6" s="1315"/>
      <c r="C6" s="1315"/>
      <c r="D6" s="1315"/>
      <c r="E6" s="1315"/>
      <c r="F6" s="1315"/>
      <c r="G6" s="1315"/>
      <c r="H6" s="1315"/>
      <c r="I6" s="1315"/>
      <c r="J6" s="77"/>
      <c r="K6" s="77"/>
      <c r="L6" s="77"/>
      <c r="M6" s="77"/>
      <c r="N6" s="77"/>
      <c r="O6" s="77"/>
      <c r="P6" s="77"/>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c r="AU6" s="77"/>
      <c r="AV6" s="77"/>
      <c r="AW6" s="77"/>
      <c r="AX6" s="77"/>
      <c r="AY6" s="77"/>
      <c r="AZ6" s="77"/>
      <c r="BA6" s="77"/>
      <c r="BB6" s="77"/>
      <c r="BC6" s="77"/>
      <c r="BD6" s="77"/>
      <c r="BE6" s="77"/>
      <c r="BF6" s="77"/>
      <c r="BG6" s="77"/>
      <c r="BH6" s="77"/>
      <c r="BI6" s="77"/>
      <c r="BJ6" s="77"/>
      <c r="BK6" s="77"/>
      <c r="BL6" s="77"/>
      <c r="BM6" s="77"/>
      <c r="BN6" s="77"/>
      <c r="BO6" s="77"/>
      <c r="BP6" s="77"/>
      <c r="BQ6" s="77"/>
      <c r="BR6" s="77"/>
      <c r="BS6" s="77"/>
      <c r="BT6" s="77"/>
      <c r="BU6" s="77"/>
    </row>
    <row r="7" spans="1:73" s="60" customFormat="1" ht="18" customHeight="1">
      <c r="A7" s="1315" t="s">
        <v>3115</v>
      </c>
      <c r="B7" s="1315"/>
      <c r="C7" s="1315"/>
      <c r="D7" s="1315"/>
      <c r="E7" s="1315"/>
      <c r="F7" s="1315"/>
      <c r="G7" s="1315"/>
      <c r="H7" s="1315"/>
      <c r="I7" s="1315"/>
      <c r="J7" s="77"/>
      <c r="K7" s="77"/>
      <c r="L7" s="77"/>
      <c r="M7" s="77"/>
      <c r="N7" s="77"/>
      <c r="O7" s="77"/>
      <c r="P7" s="77"/>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c r="AU7" s="77"/>
      <c r="AV7" s="77"/>
      <c r="AW7" s="77"/>
      <c r="AX7" s="77"/>
      <c r="AY7" s="77"/>
      <c r="AZ7" s="77"/>
      <c r="BA7" s="77"/>
      <c r="BB7" s="77"/>
      <c r="BC7" s="77"/>
      <c r="BD7" s="77"/>
      <c r="BE7" s="77"/>
      <c r="BF7" s="77"/>
      <c r="BG7" s="77"/>
      <c r="BH7" s="77"/>
      <c r="BI7" s="77"/>
      <c r="BJ7" s="77"/>
      <c r="BK7" s="77"/>
      <c r="BL7" s="77"/>
      <c r="BM7" s="77"/>
      <c r="BN7" s="77"/>
      <c r="BO7" s="77"/>
      <c r="BP7" s="77"/>
      <c r="BQ7" s="77"/>
      <c r="BR7" s="77"/>
      <c r="BS7" s="77"/>
      <c r="BT7" s="77"/>
      <c r="BU7" s="77"/>
    </row>
    <row r="8" spans="1:73" s="60" customFormat="1" ht="18" customHeight="1">
      <c r="A8" s="1315" t="s">
        <v>3116</v>
      </c>
      <c r="B8" s="1315"/>
      <c r="C8" s="1315"/>
      <c r="D8" s="1315"/>
      <c r="E8" s="1315"/>
      <c r="F8" s="1315"/>
      <c r="G8" s="1315"/>
      <c r="H8" s="1315"/>
      <c r="I8" s="1315"/>
      <c r="J8" s="77"/>
      <c r="K8" s="77"/>
      <c r="L8" s="77"/>
      <c r="M8" s="77"/>
      <c r="N8" s="77"/>
      <c r="O8" s="77"/>
      <c r="P8" s="77"/>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c r="AU8" s="77"/>
      <c r="AV8" s="77"/>
      <c r="AW8" s="77"/>
      <c r="AX8" s="77"/>
      <c r="AY8" s="77"/>
      <c r="AZ8" s="77"/>
      <c r="BA8" s="77"/>
      <c r="BB8" s="77"/>
      <c r="BC8" s="77"/>
      <c r="BD8" s="77"/>
      <c r="BE8" s="77"/>
      <c r="BF8" s="77"/>
      <c r="BG8" s="77"/>
      <c r="BH8" s="77"/>
      <c r="BI8" s="77"/>
      <c r="BJ8" s="77"/>
      <c r="BK8" s="77"/>
      <c r="BL8" s="77"/>
      <c r="BM8" s="77"/>
      <c r="BN8" s="77"/>
      <c r="BO8" s="77"/>
      <c r="BP8" s="77"/>
      <c r="BQ8" s="77"/>
      <c r="BR8" s="77"/>
      <c r="BS8" s="77"/>
      <c r="BT8" s="77"/>
      <c r="BU8" s="77"/>
    </row>
    <row r="9" spans="1:73" s="60" customFormat="1" ht="20.100000000000001" customHeight="1">
      <c r="A9" s="70" t="s">
        <v>3117</v>
      </c>
      <c r="B9" s="70"/>
      <c r="C9" s="70"/>
      <c r="D9" s="70"/>
      <c r="E9" s="70"/>
      <c r="F9" s="70"/>
      <c r="G9" s="70"/>
      <c r="H9" s="70"/>
      <c r="I9" s="70"/>
      <c r="J9" s="77"/>
      <c r="K9" s="77"/>
      <c r="L9" s="77"/>
      <c r="M9" s="77"/>
      <c r="N9" s="77"/>
      <c r="O9" s="77"/>
      <c r="P9" s="77"/>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c r="BL9" s="77"/>
      <c r="BM9" s="77"/>
      <c r="BN9" s="77"/>
      <c r="BO9" s="77"/>
      <c r="BP9" s="77"/>
      <c r="BQ9" s="77"/>
      <c r="BR9" s="77"/>
      <c r="BS9" s="77"/>
      <c r="BT9" s="77"/>
      <c r="BU9" s="77"/>
    </row>
    <row r="10" spans="1:73" s="60" customFormat="1" ht="20.100000000000001" customHeight="1">
      <c r="A10" s="70" t="s">
        <v>3118</v>
      </c>
      <c r="B10" s="70"/>
      <c r="C10" s="70"/>
      <c r="D10" s="70"/>
      <c r="E10" s="70"/>
      <c r="F10" s="70"/>
      <c r="G10" s="70"/>
      <c r="H10" s="70"/>
      <c r="I10" s="70"/>
      <c r="J10" s="77"/>
      <c r="K10" s="77"/>
      <c r="L10" s="77"/>
      <c r="M10" s="77"/>
      <c r="N10" s="77"/>
      <c r="O10" s="77"/>
      <c r="P10" s="77"/>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c r="AU10" s="77"/>
      <c r="AV10" s="77"/>
      <c r="AW10" s="77"/>
      <c r="AX10" s="77"/>
      <c r="AY10" s="77"/>
      <c r="AZ10" s="77"/>
      <c r="BA10" s="77"/>
      <c r="BB10" s="77"/>
      <c r="BC10" s="77"/>
      <c r="BD10" s="77"/>
      <c r="BE10" s="77"/>
      <c r="BF10" s="77"/>
      <c r="BG10" s="77"/>
      <c r="BH10" s="77"/>
      <c r="BI10" s="77"/>
      <c r="BJ10" s="77"/>
      <c r="BK10" s="77"/>
      <c r="BL10" s="77"/>
      <c r="BM10" s="77"/>
      <c r="BN10" s="77"/>
      <c r="BO10" s="77"/>
      <c r="BP10" s="77"/>
      <c r="BQ10" s="77"/>
      <c r="BR10" s="77"/>
      <c r="BS10" s="77"/>
      <c r="BT10" s="77"/>
      <c r="BU10" s="77"/>
    </row>
    <row r="11" spans="1:73" s="60" customFormat="1" ht="20.100000000000001" customHeight="1">
      <c r="A11" s="70" t="s">
        <v>3119</v>
      </c>
      <c r="B11" s="70"/>
      <c r="C11" s="70"/>
      <c r="D11" s="70"/>
      <c r="E11" s="70"/>
      <c r="F11" s="70"/>
      <c r="G11" s="70"/>
      <c r="H11" s="70"/>
      <c r="I11" s="70"/>
      <c r="J11" s="77"/>
      <c r="K11" s="77"/>
      <c r="L11" s="77"/>
      <c r="M11" s="77"/>
      <c r="N11" s="77"/>
      <c r="O11" s="77"/>
      <c r="P11" s="77"/>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c r="AU11" s="77"/>
      <c r="AV11" s="77"/>
      <c r="AW11" s="77"/>
      <c r="AX11" s="77"/>
      <c r="AY11" s="77"/>
      <c r="AZ11" s="77"/>
      <c r="BA11" s="77"/>
      <c r="BB11" s="77"/>
      <c r="BC11" s="77"/>
      <c r="BD11" s="77"/>
      <c r="BE11" s="77"/>
      <c r="BF11" s="77"/>
      <c r="BG11" s="77"/>
      <c r="BH11" s="77"/>
      <c r="BI11" s="77"/>
      <c r="BJ11" s="77"/>
      <c r="BK11" s="77"/>
      <c r="BL11" s="77"/>
      <c r="BM11" s="77"/>
      <c r="BN11" s="77"/>
      <c r="BO11" s="77"/>
      <c r="BP11" s="77"/>
      <c r="BQ11" s="77"/>
      <c r="BR11" s="77"/>
      <c r="BS11" s="77"/>
      <c r="BT11" s="77"/>
      <c r="BU11" s="77"/>
    </row>
    <row r="12" spans="1:73" s="60" customFormat="1" ht="20.100000000000001" customHeight="1">
      <c r="A12" s="70" t="s">
        <v>3120</v>
      </c>
      <c r="B12" s="70"/>
      <c r="C12" s="70"/>
      <c r="D12" s="70"/>
      <c r="E12" s="70"/>
      <c r="F12" s="70"/>
      <c r="G12" s="70"/>
      <c r="H12" s="70"/>
      <c r="I12" s="70"/>
      <c r="J12" s="77"/>
      <c r="K12" s="77"/>
      <c r="L12" s="77"/>
      <c r="M12" s="77"/>
      <c r="N12" s="77"/>
      <c r="O12" s="77"/>
      <c r="P12" s="77"/>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c r="AU12" s="77"/>
      <c r="AV12" s="77"/>
      <c r="AW12" s="77"/>
      <c r="AX12" s="77"/>
      <c r="AY12" s="77"/>
      <c r="AZ12" s="77"/>
      <c r="BA12" s="77"/>
      <c r="BB12" s="77"/>
      <c r="BC12" s="77"/>
      <c r="BD12" s="77"/>
      <c r="BE12" s="77"/>
      <c r="BF12" s="77"/>
      <c r="BG12" s="77"/>
      <c r="BH12" s="77"/>
      <c r="BI12" s="77"/>
      <c r="BJ12" s="77"/>
      <c r="BK12" s="77"/>
      <c r="BL12" s="77"/>
      <c r="BM12" s="77"/>
      <c r="BN12" s="77"/>
      <c r="BO12" s="77"/>
      <c r="BP12" s="77"/>
      <c r="BQ12" s="77"/>
      <c r="BR12" s="77"/>
      <c r="BS12" s="77"/>
      <c r="BT12" s="77"/>
      <c r="BU12" s="77"/>
    </row>
    <row r="13" spans="1:73" s="60" customFormat="1" ht="20.100000000000001" customHeight="1">
      <c r="A13" s="70" t="s">
        <v>3121</v>
      </c>
      <c r="B13" s="70"/>
      <c r="C13" s="70"/>
      <c r="D13" s="70"/>
      <c r="E13" s="70"/>
      <c r="F13" s="70"/>
      <c r="G13" s="70"/>
      <c r="H13" s="70"/>
      <c r="I13" s="70"/>
      <c r="J13" s="77"/>
      <c r="K13" s="77"/>
      <c r="L13" s="77"/>
      <c r="M13" s="77"/>
      <c r="N13" s="77"/>
      <c r="O13" s="77"/>
      <c r="P13" s="77"/>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c r="AU13" s="77"/>
      <c r="AV13" s="77"/>
      <c r="AW13" s="77"/>
      <c r="AX13" s="77"/>
      <c r="AY13" s="77"/>
      <c r="AZ13" s="77"/>
      <c r="BA13" s="77"/>
      <c r="BB13" s="77"/>
      <c r="BC13" s="77"/>
      <c r="BD13" s="77"/>
      <c r="BE13" s="77"/>
      <c r="BF13" s="77"/>
      <c r="BG13" s="77"/>
      <c r="BH13" s="77"/>
      <c r="BI13" s="77"/>
      <c r="BJ13" s="77"/>
      <c r="BK13" s="77"/>
      <c r="BL13" s="77"/>
      <c r="BM13" s="77"/>
      <c r="BN13" s="77"/>
      <c r="BO13" s="77"/>
      <c r="BP13" s="77"/>
      <c r="BQ13" s="77"/>
      <c r="BR13" s="77"/>
      <c r="BS13" s="77"/>
      <c r="BT13" s="77"/>
      <c r="BU13" s="77"/>
    </row>
    <row r="14" spans="1:73" s="60" customFormat="1" ht="20.100000000000001" customHeight="1">
      <c r="A14" s="70" t="s">
        <v>3122</v>
      </c>
      <c r="B14" s="70"/>
      <c r="C14" s="70"/>
      <c r="D14" s="70"/>
      <c r="E14" s="70"/>
      <c r="F14" s="70"/>
      <c r="G14" s="70"/>
      <c r="H14" s="70"/>
      <c r="I14" s="70"/>
      <c r="J14" s="77"/>
      <c r="K14" s="77"/>
      <c r="L14" s="77"/>
      <c r="M14" s="77"/>
      <c r="N14" s="77"/>
      <c r="O14" s="77"/>
      <c r="P14" s="77"/>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c r="AU14" s="77"/>
      <c r="AV14" s="77"/>
      <c r="AW14" s="77"/>
      <c r="AX14" s="77"/>
      <c r="AY14" s="77"/>
      <c r="AZ14" s="77"/>
      <c r="BA14" s="77"/>
      <c r="BB14" s="77"/>
      <c r="BC14" s="77"/>
      <c r="BD14" s="77"/>
      <c r="BE14" s="77"/>
      <c r="BF14" s="77"/>
      <c r="BG14" s="77"/>
      <c r="BH14" s="77"/>
      <c r="BI14" s="77"/>
      <c r="BJ14" s="77"/>
      <c r="BK14" s="77"/>
      <c r="BL14" s="77"/>
      <c r="BM14" s="77"/>
      <c r="BN14" s="77"/>
      <c r="BO14" s="77"/>
      <c r="BP14" s="77"/>
      <c r="BQ14" s="77"/>
      <c r="BR14" s="77"/>
      <c r="BS14" s="77"/>
      <c r="BT14" s="77"/>
      <c r="BU14" s="77"/>
    </row>
    <row r="15" spans="1:73" s="60" customFormat="1" ht="20.100000000000001" customHeight="1">
      <c r="A15" s="70" t="s">
        <v>3123</v>
      </c>
      <c r="B15" s="70"/>
      <c r="C15" s="70"/>
      <c r="D15" s="70"/>
      <c r="E15" s="70"/>
      <c r="F15" s="70"/>
      <c r="G15" s="70"/>
      <c r="H15" s="70"/>
      <c r="I15" s="70"/>
      <c r="J15" s="77"/>
      <c r="K15" s="77"/>
      <c r="L15" s="77"/>
      <c r="M15" s="77"/>
      <c r="N15" s="77"/>
      <c r="O15" s="77"/>
      <c r="P15" s="77"/>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c r="AU15" s="77"/>
      <c r="AV15" s="77"/>
      <c r="AW15" s="77"/>
      <c r="AX15" s="77"/>
      <c r="AY15" s="77"/>
      <c r="AZ15" s="77"/>
      <c r="BA15" s="77"/>
      <c r="BB15" s="77"/>
      <c r="BC15" s="77"/>
      <c r="BD15" s="77"/>
      <c r="BE15" s="77"/>
      <c r="BF15" s="77"/>
      <c r="BG15" s="77"/>
      <c r="BH15" s="77"/>
      <c r="BI15" s="77"/>
      <c r="BJ15" s="77"/>
      <c r="BK15" s="77"/>
      <c r="BL15" s="77"/>
      <c r="BM15" s="77"/>
      <c r="BN15" s="77"/>
      <c r="BO15" s="77"/>
      <c r="BP15" s="77"/>
      <c r="BQ15" s="77"/>
      <c r="BR15" s="77"/>
      <c r="BS15" s="77"/>
      <c r="BT15" s="77"/>
      <c r="BU15" s="77"/>
    </row>
    <row r="16" spans="1:73" s="60" customFormat="1" ht="20.100000000000001" customHeight="1">
      <c r="A16" s="70" t="s">
        <v>3124</v>
      </c>
      <c r="B16" s="70"/>
      <c r="C16" s="70"/>
      <c r="D16" s="70"/>
      <c r="E16" s="70"/>
      <c r="F16" s="70"/>
      <c r="G16" s="70"/>
      <c r="H16" s="70"/>
      <c r="I16" s="70"/>
      <c r="J16" s="77"/>
      <c r="K16" s="77"/>
      <c r="L16" s="77"/>
      <c r="M16" s="77"/>
      <c r="N16" s="77"/>
      <c r="O16" s="77"/>
      <c r="P16" s="77"/>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c r="AU16" s="77"/>
      <c r="AV16" s="77"/>
      <c r="AW16" s="77"/>
      <c r="AX16" s="77"/>
      <c r="AY16" s="77"/>
      <c r="AZ16" s="77"/>
      <c r="BA16" s="77"/>
      <c r="BB16" s="77"/>
      <c r="BC16" s="77"/>
      <c r="BD16" s="77"/>
      <c r="BE16" s="77"/>
      <c r="BF16" s="77"/>
      <c r="BG16" s="77"/>
      <c r="BH16" s="77"/>
      <c r="BI16" s="77"/>
      <c r="BJ16" s="77"/>
      <c r="BK16" s="77"/>
      <c r="BL16" s="77"/>
      <c r="BM16" s="77"/>
      <c r="BN16" s="77"/>
      <c r="BO16" s="77"/>
      <c r="BP16" s="77"/>
      <c r="BQ16" s="77"/>
      <c r="BR16" s="77"/>
      <c r="BS16" s="77"/>
      <c r="BT16" s="77"/>
      <c r="BU16" s="77"/>
    </row>
    <row r="17" spans="1:73" s="60" customFormat="1" ht="20.100000000000001" customHeight="1">
      <c r="A17" s="72" t="s">
        <v>3125</v>
      </c>
      <c r="B17" s="70"/>
      <c r="C17" s="70"/>
      <c r="D17" s="70"/>
      <c r="E17" s="70"/>
      <c r="F17" s="70"/>
      <c r="G17" s="70"/>
      <c r="H17" s="71"/>
      <c r="I17" s="70"/>
      <c r="J17" s="77"/>
      <c r="K17" s="77"/>
      <c r="L17" s="77"/>
      <c r="M17" s="77"/>
      <c r="N17" s="77"/>
      <c r="O17" s="77"/>
      <c r="P17" s="77"/>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c r="AU17" s="77"/>
      <c r="AV17" s="77"/>
      <c r="AW17" s="77"/>
      <c r="AX17" s="77"/>
      <c r="AY17" s="77"/>
      <c r="AZ17" s="77"/>
      <c r="BA17" s="77"/>
      <c r="BB17" s="77"/>
      <c r="BC17" s="77"/>
      <c r="BD17" s="77"/>
      <c r="BE17" s="77"/>
      <c r="BF17" s="77"/>
      <c r="BG17" s="77"/>
      <c r="BH17" s="77"/>
      <c r="BI17" s="77"/>
      <c r="BJ17" s="77"/>
      <c r="BK17" s="77"/>
      <c r="BL17" s="77"/>
      <c r="BM17" s="77"/>
      <c r="BN17" s="77"/>
      <c r="BO17" s="77"/>
      <c r="BP17" s="77"/>
      <c r="BQ17" s="77"/>
      <c r="BR17" s="77"/>
      <c r="BS17" s="77"/>
      <c r="BT17" s="77"/>
      <c r="BU17" s="77"/>
    </row>
    <row r="18" spans="1:73" s="60" customFormat="1" ht="20.100000000000001" customHeight="1">
      <c r="A18" s="70" t="s">
        <v>3126</v>
      </c>
      <c r="B18" s="71"/>
      <c r="C18" s="71"/>
      <c r="D18" s="71"/>
      <c r="E18" s="71"/>
      <c r="F18" s="71"/>
      <c r="G18" s="71"/>
      <c r="H18" s="71"/>
      <c r="I18" s="70"/>
      <c r="J18" s="77"/>
      <c r="K18" s="77"/>
      <c r="L18" s="77"/>
      <c r="M18" s="77"/>
      <c r="N18" s="77"/>
      <c r="O18" s="77"/>
      <c r="P18" s="77"/>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c r="AU18" s="77"/>
      <c r="AV18" s="77"/>
      <c r="AW18" s="77"/>
      <c r="AX18" s="77"/>
      <c r="AY18" s="77"/>
      <c r="AZ18" s="77"/>
      <c r="BA18" s="77"/>
      <c r="BB18" s="77"/>
      <c r="BC18" s="77"/>
      <c r="BD18" s="77"/>
      <c r="BE18" s="77"/>
      <c r="BF18" s="77"/>
      <c r="BG18" s="77"/>
      <c r="BH18" s="77"/>
      <c r="BI18" s="77"/>
      <c r="BJ18" s="77"/>
      <c r="BK18" s="77"/>
      <c r="BL18" s="77"/>
      <c r="BM18" s="77"/>
      <c r="BN18" s="77"/>
      <c r="BO18" s="77"/>
      <c r="BP18" s="77"/>
      <c r="BQ18" s="77"/>
      <c r="BR18" s="77"/>
      <c r="BS18" s="77"/>
      <c r="BT18" s="77"/>
      <c r="BU18" s="77"/>
    </row>
    <row r="19" spans="1:73" s="60" customFormat="1" ht="18.75" customHeight="1">
      <c r="A19" s="70" t="s">
        <v>3127</v>
      </c>
      <c r="B19" s="70"/>
      <c r="C19" s="70"/>
      <c r="D19" s="70"/>
      <c r="E19" s="70"/>
      <c r="F19" s="70"/>
      <c r="G19" s="70"/>
      <c r="H19" s="70"/>
      <c r="I19" s="70"/>
      <c r="J19" s="77"/>
      <c r="K19" s="77"/>
      <c r="L19" s="77"/>
      <c r="M19" s="77"/>
      <c r="N19" s="77"/>
      <c r="O19" s="77"/>
      <c r="P19" s="77"/>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c r="AU19" s="77"/>
      <c r="AV19" s="77"/>
      <c r="AW19" s="77"/>
      <c r="AX19" s="77"/>
      <c r="AY19" s="77"/>
      <c r="AZ19" s="77"/>
      <c r="BA19" s="77"/>
      <c r="BB19" s="77"/>
      <c r="BC19" s="77"/>
      <c r="BD19" s="77"/>
      <c r="BE19" s="77"/>
      <c r="BF19" s="77"/>
      <c r="BG19" s="77"/>
      <c r="BH19" s="77"/>
      <c r="BI19" s="77"/>
      <c r="BJ19" s="77"/>
      <c r="BK19" s="77"/>
      <c r="BL19" s="77"/>
      <c r="BM19" s="77"/>
      <c r="BN19" s="77"/>
      <c r="BO19" s="77"/>
      <c r="BP19" s="77"/>
      <c r="BQ19" s="77"/>
      <c r="BR19" s="77"/>
      <c r="BS19" s="77"/>
      <c r="BT19" s="77"/>
      <c r="BU19" s="77"/>
    </row>
    <row r="20" spans="1:73" s="60" customFormat="1" ht="18.75" customHeight="1">
      <c r="A20" s="70" t="s">
        <v>3128</v>
      </c>
      <c r="B20" s="70"/>
      <c r="C20" s="70"/>
      <c r="D20" s="70"/>
      <c r="E20" s="70"/>
      <c r="F20" s="70"/>
      <c r="G20" s="70"/>
      <c r="H20" s="70"/>
      <c r="I20" s="70"/>
      <c r="J20" s="77"/>
      <c r="K20" s="77"/>
      <c r="L20" s="77"/>
      <c r="M20" s="77"/>
      <c r="N20" s="77"/>
      <c r="O20" s="77"/>
      <c r="P20" s="77"/>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c r="AU20" s="77"/>
      <c r="AV20" s="77"/>
      <c r="AW20" s="77"/>
      <c r="AX20" s="77"/>
      <c r="AY20" s="77"/>
      <c r="AZ20" s="77"/>
      <c r="BA20" s="77"/>
      <c r="BB20" s="77"/>
      <c r="BC20" s="77"/>
      <c r="BD20" s="77"/>
      <c r="BE20" s="77"/>
      <c r="BF20" s="77"/>
      <c r="BG20" s="77"/>
      <c r="BH20" s="77"/>
      <c r="BI20" s="77"/>
      <c r="BJ20" s="77"/>
      <c r="BK20" s="77"/>
      <c r="BL20" s="77"/>
      <c r="BM20" s="77"/>
      <c r="BN20" s="77"/>
      <c r="BO20" s="77"/>
      <c r="BP20" s="77"/>
      <c r="BQ20" s="77"/>
      <c r="BR20" s="77"/>
      <c r="BS20" s="77"/>
      <c r="BT20" s="77"/>
      <c r="BU20" s="77"/>
    </row>
    <row r="21" spans="1:73" s="60" customFormat="1" ht="18.75" customHeight="1">
      <c r="A21" s="70" t="s">
        <v>3129</v>
      </c>
      <c r="B21" s="70"/>
      <c r="C21" s="70"/>
      <c r="D21" s="70"/>
      <c r="E21" s="70"/>
      <c r="F21" s="70"/>
      <c r="G21" s="70"/>
      <c r="H21" s="70"/>
      <c r="I21" s="70"/>
      <c r="J21" s="77"/>
      <c r="K21" s="77"/>
      <c r="L21" s="77"/>
      <c r="M21" s="77"/>
      <c r="N21" s="77"/>
      <c r="O21" s="77"/>
      <c r="P21" s="77"/>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c r="AU21" s="77"/>
      <c r="AV21" s="77"/>
      <c r="AW21" s="77"/>
      <c r="AX21" s="77"/>
      <c r="AY21" s="77"/>
      <c r="AZ21" s="77"/>
      <c r="BA21" s="77"/>
      <c r="BB21" s="77"/>
      <c r="BC21" s="77"/>
      <c r="BD21" s="77"/>
      <c r="BE21" s="77"/>
      <c r="BF21" s="77"/>
      <c r="BG21" s="77"/>
      <c r="BH21" s="77"/>
      <c r="BI21" s="77"/>
      <c r="BJ21" s="77"/>
      <c r="BK21" s="77"/>
      <c r="BL21" s="77"/>
      <c r="BM21" s="77"/>
      <c r="BN21" s="77"/>
      <c r="BO21" s="77"/>
      <c r="BP21" s="77"/>
      <c r="BQ21" s="77"/>
      <c r="BR21" s="77"/>
      <c r="BS21" s="77"/>
      <c r="BT21" s="77"/>
      <c r="BU21" s="77"/>
    </row>
    <row r="22" spans="1:73" s="60" customFormat="1" ht="18.75" customHeight="1">
      <c r="A22" s="70" t="s">
        <v>3130</v>
      </c>
      <c r="B22" s="70"/>
      <c r="C22" s="70"/>
      <c r="D22" s="70"/>
      <c r="E22" s="70"/>
      <c r="F22" s="70"/>
      <c r="G22" s="70"/>
      <c r="H22" s="70"/>
      <c r="I22" s="70"/>
      <c r="J22" s="77"/>
      <c r="K22" s="77"/>
      <c r="L22" s="77"/>
      <c r="M22" s="77"/>
      <c r="N22" s="77"/>
      <c r="O22" s="77"/>
      <c r="P22" s="77"/>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c r="AU22" s="77"/>
      <c r="AV22" s="77"/>
      <c r="AW22" s="77"/>
      <c r="AX22" s="77"/>
      <c r="AY22" s="77"/>
      <c r="AZ22" s="77"/>
      <c r="BA22" s="77"/>
      <c r="BB22" s="77"/>
      <c r="BC22" s="77"/>
      <c r="BD22" s="77"/>
      <c r="BE22" s="77"/>
      <c r="BF22" s="77"/>
      <c r="BG22" s="77"/>
      <c r="BH22" s="77"/>
      <c r="BI22" s="77"/>
      <c r="BJ22" s="77"/>
      <c r="BK22" s="77"/>
      <c r="BL22" s="77"/>
      <c r="BM22" s="77"/>
      <c r="BN22" s="77"/>
      <c r="BO22" s="77"/>
      <c r="BP22" s="77"/>
      <c r="BQ22" s="77"/>
      <c r="BR22" s="77"/>
      <c r="BS22" s="77"/>
      <c r="BT22" s="77"/>
      <c r="BU22" s="77"/>
    </row>
    <row r="23" spans="1:73" s="60" customFormat="1" ht="18.75" customHeight="1">
      <c r="A23" s="70" t="s">
        <v>3131</v>
      </c>
      <c r="B23" s="70"/>
      <c r="C23" s="70"/>
      <c r="D23" s="70"/>
      <c r="E23" s="70"/>
      <c r="F23" s="70"/>
      <c r="G23" s="70"/>
      <c r="H23" s="70"/>
      <c r="I23" s="70"/>
      <c r="J23" s="77"/>
      <c r="K23" s="77"/>
      <c r="L23" s="77"/>
      <c r="M23" s="77"/>
      <c r="N23" s="77"/>
      <c r="O23" s="77"/>
      <c r="P23" s="77"/>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c r="AU23" s="77"/>
      <c r="AV23" s="77"/>
      <c r="AW23" s="77"/>
      <c r="AX23" s="77"/>
      <c r="AY23" s="77"/>
      <c r="AZ23" s="77"/>
      <c r="BA23" s="77"/>
      <c r="BB23" s="77"/>
      <c r="BC23" s="77"/>
      <c r="BD23" s="77"/>
      <c r="BE23" s="77"/>
      <c r="BF23" s="77"/>
      <c r="BG23" s="77"/>
      <c r="BH23" s="77"/>
      <c r="BI23" s="77"/>
      <c r="BJ23" s="77"/>
      <c r="BK23" s="77"/>
      <c r="BL23" s="77"/>
      <c r="BM23" s="77"/>
      <c r="BN23" s="77"/>
      <c r="BO23" s="77"/>
      <c r="BP23" s="77"/>
      <c r="BQ23" s="77"/>
      <c r="BR23" s="77"/>
      <c r="BS23" s="77"/>
      <c r="BT23" s="77"/>
      <c r="BU23" s="77"/>
    </row>
    <row r="24" spans="1:73" s="60" customFormat="1" ht="18.75" customHeight="1">
      <c r="A24" s="70" t="s">
        <v>3132</v>
      </c>
      <c r="B24" s="70"/>
      <c r="C24" s="70"/>
      <c r="D24" s="70"/>
      <c r="E24" s="70"/>
      <c r="F24" s="70"/>
      <c r="G24" s="70"/>
      <c r="H24" s="70"/>
      <c r="I24" s="70"/>
      <c r="J24" s="77"/>
      <c r="K24" s="77"/>
      <c r="L24" s="77"/>
      <c r="M24" s="77"/>
      <c r="N24" s="77"/>
      <c r="O24" s="77"/>
      <c r="P24" s="77"/>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c r="AU24" s="77"/>
      <c r="AV24" s="77"/>
      <c r="AW24" s="77"/>
      <c r="AX24" s="77"/>
      <c r="AY24" s="77"/>
      <c r="AZ24" s="77"/>
      <c r="BA24" s="77"/>
      <c r="BB24" s="77"/>
      <c r="BC24" s="77"/>
      <c r="BD24" s="77"/>
      <c r="BE24" s="77"/>
      <c r="BF24" s="77"/>
      <c r="BG24" s="77"/>
      <c r="BH24" s="77"/>
      <c r="BI24" s="77"/>
      <c r="BJ24" s="77"/>
      <c r="BK24" s="77"/>
      <c r="BL24" s="77"/>
      <c r="BM24" s="77"/>
      <c r="BN24" s="77"/>
      <c r="BO24" s="77"/>
      <c r="BP24" s="77"/>
      <c r="BQ24" s="77"/>
      <c r="BR24" s="77"/>
      <c r="BS24" s="77"/>
      <c r="BT24" s="77"/>
      <c r="BU24" s="77"/>
    </row>
    <row r="25" spans="1:73" s="61" customFormat="1" ht="20.100000000000001" customHeight="1">
      <c r="A25" s="72" t="s">
        <v>3133</v>
      </c>
      <c r="B25" s="72"/>
      <c r="C25" s="72"/>
      <c r="D25" s="72"/>
      <c r="E25" s="72"/>
      <c r="F25" s="72"/>
      <c r="G25" s="72"/>
      <c r="H25" s="72"/>
      <c r="I25" s="72"/>
      <c r="J25" s="78"/>
      <c r="K25" s="78"/>
      <c r="L25" s="78"/>
      <c r="M25" s="78"/>
      <c r="N25" s="78"/>
      <c r="O25" s="78"/>
      <c r="P25" s="78"/>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c r="AU25" s="78"/>
      <c r="AV25" s="78"/>
      <c r="AW25" s="78"/>
      <c r="AX25" s="78"/>
      <c r="AY25" s="78"/>
      <c r="AZ25" s="78"/>
      <c r="BA25" s="78"/>
      <c r="BB25" s="78"/>
      <c r="BC25" s="78"/>
      <c r="BD25" s="78"/>
      <c r="BE25" s="78"/>
      <c r="BF25" s="78"/>
      <c r="BG25" s="78"/>
      <c r="BH25" s="78"/>
      <c r="BI25" s="78"/>
      <c r="BJ25" s="78"/>
      <c r="BK25" s="78"/>
      <c r="BL25" s="78"/>
      <c r="BM25" s="78"/>
      <c r="BN25" s="78"/>
      <c r="BO25" s="78"/>
      <c r="BP25" s="78"/>
      <c r="BQ25" s="78"/>
      <c r="BR25" s="78"/>
      <c r="BS25" s="78"/>
      <c r="BT25" s="78"/>
      <c r="BU25" s="78"/>
    </row>
    <row r="26" spans="1:73" s="61" customFormat="1" ht="20.100000000000001" customHeight="1">
      <c r="A26" s="70" t="s">
        <v>3134</v>
      </c>
      <c r="B26" s="70"/>
      <c r="C26" s="70"/>
      <c r="D26" s="70"/>
      <c r="E26" s="70"/>
      <c r="F26" s="70"/>
      <c r="G26" s="70"/>
      <c r="H26" s="70"/>
      <c r="I26" s="70"/>
      <c r="J26" s="78"/>
      <c r="K26" s="78"/>
      <c r="L26" s="78"/>
      <c r="M26" s="78"/>
      <c r="N26" s="78"/>
      <c r="O26" s="78"/>
      <c r="P26" s="78"/>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c r="AU26" s="78"/>
      <c r="AV26" s="78"/>
      <c r="AW26" s="78"/>
      <c r="AX26" s="78"/>
      <c r="AY26" s="78"/>
      <c r="AZ26" s="78"/>
      <c r="BA26" s="78"/>
      <c r="BB26" s="78"/>
      <c r="BC26" s="78"/>
      <c r="BD26" s="78"/>
      <c r="BE26" s="78"/>
      <c r="BF26" s="78"/>
      <c r="BG26" s="78"/>
      <c r="BH26" s="78"/>
      <c r="BI26" s="78"/>
      <c r="BJ26" s="78"/>
      <c r="BK26" s="78"/>
      <c r="BL26" s="78"/>
      <c r="BM26" s="78"/>
      <c r="BN26" s="78"/>
      <c r="BO26" s="78"/>
      <c r="BP26" s="78"/>
      <c r="BQ26" s="78"/>
      <c r="BR26" s="78"/>
      <c r="BS26" s="78"/>
      <c r="BT26" s="78"/>
      <c r="BU26" s="78"/>
    </row>
    <row r="27" spans="1:73" s="61" customFormat="1" ht="20.100000000000001" customHeight="1">
      <c r="A27" s="70" t="s">
        <v>3135</v>
      </c>
      <c r="B27" s="70"/>
      <c r="C27" s="70"/>
      <c r="D27" s="70"/>
      <c r="E27" s="70"/>
      <c r="F27" s="70"/>
      <c r="G27" s="70"/>
      <c r="H27" s="70"/>
      <c r="I27" s="70"/>
      <c r="J27" s="78"/>
      <c r="K27" s="78"/>
      <c r="L27" s="78"/>
      <c r="M27" s="78"/>
      <c r="N27" s="78"/>
      <c r="O27" s="78"/>
      <c r="P27" s="78"/>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c r="AU27" s="78"/>
      <c r="AV27" s="78"/>
      <c r="AW27" s="78"/>
      <c r="AX27" s="78"/>
      <c r="AY27" s="78"/>
      <c r="AZ27" s="78"/>
      <c r="BA27" s="78"/>
      <c r="BB27" s="78"/>
      <c r="BC27" s="78"/>
      <c r="BD27" s="78"/>
      <c r="BE27" s="78"/>
      <c r="BF27" s="78"/>
      <c r="BG27" s="78"/>
      <c r="BH27" s="78"/>
      <c r="BI27" s="78"/>
      <c r="BJ27" s="78"/>
      <c r="BK27" s="78"/>
      <c r="BL27" s="78"/>
      <c r="BM27" s="78"/>
      <c r="BN27" s="78"/>
      <c r="BO27" s="78"/>
      <c r="BP27" s="78"/>
      <c r="BQ27" s="78"/>
      <c r="BR27" s="78"/>
      <c r="BS27" s="78"/>
      <c r="BT27" s="78"/>
      <c r="BU27" s="78"/>
    </row>
    <row r="28" spans="1:73" s="61" customFormat="1" ht="20.100000000000001" customHeight="1">
      <c r="A28" s="70" t="s">
        <v>3136</v>
      </c>
      <c r="B28" s="70"/>
      <c r="C28" s="70"/>
      <c r="D28" s="70"/>
      <c r="E28" s="70"/>
      <c r="F28" s="70"/>
      <c r="G28" s="70"/>
      <c r="H28" s="70"/>
      <c r="I28" s="70"/>
      <c r="J28" s="78"/>
      <c r="K28" s="78"/>
      <c r="L28" s="78"/>
      <c r="M28" s="78"/>
      <c r="N28" s="78"/>
      <c r="O28" s="78"/>
      <c r="P28" s="78"/>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c r="AU28" s="78"/>
      <c r="AV28" s="78"/>
      <c r="AW28" s="78"/>
      <c r="AX28" s="78"/>
      <c r="AY28" s="78"/>
      <c r="AZ28" s="78"/>
      <c r="BA28" s="78"/>
      <c r="BB28" s="78"/>
      <c r="BC28" s="78"/>
      <c r="BD28" s="78"/>
      <c r="BE28" s="78"/>
      <c r="BF28" s="78"/>
      <c r="BG28" s="78"/>
      <c r="BH28" s="78"/>
      <c r="BI28" s="78"/>
      <c r="BJ28" s="78"/>
      <c r="BK28" s="78"/>
      <c r="BL28" s="78"/>
      <c r="BM28" s="78"/>
      <c r="BN28" s="78"/>
      <c r="BO28" s="78"/>
      <c r="BP28" s="78"/>
      <c r="BQ28" s="78"/>
      <c r="BR28" s="78"/>
      <c r="BS28" s="78"/>
      <c r="BT28" s="78"/>
      <c r="BU28" s="78"/>
    </row>
    <row r="29" spans="1:73" s="61" customFormat="1" ht="20.100000000000001" customHeight="1">
      <c r="A29" s="73"/>
      <c r="B29" s="73"/>
      <c r="C29" s="73"/>
      <c r="D29" s="73"/>
      <c r="E29" s="73"/>
      <c r="F29" s="73"/>
      <c r="G29" s="73"/>
      <c r="H29" s="73"/>
      <c r="I29" s="73"/>
      <c r="J29" s="78"/>
      <c r="K29" s="78"/>
      <c r="L29" s="78"/>
      <c r="M29" s="78"/>
      <c r="N29" s="78"/>
      <c r="O29" s="78"/>
      <c r="P29" s="78"/>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c r="AU29" s="78"/>
      <c r="AV29" s="78"/>
      <c r="AW29" s="78"/>
      <c r="AX29" s="78"/>
      <c r="AY29" s="78"/>
      <c r="AZ29" s="78"/>
      <c r="BA29" s="78"/>
      <c r="BB29" s="78"/>
      <c r="BC29" s="78"/>
      <c r="BD29" s="78"/>
      <c r="BE29" s="78"/>
      <c r="BF29" s="78"/>
      <c r="BG29" s="78"/>
      <c r="BH29" s="78"/>
      <c r="BI29" s="78"/>
      <c r="BJ29" s="78"/>
      <c r="BK29" s="78"/>
      <c r="BL29" s="78"/>
      <c r="BM29" s="78"/>
      <c r="BN29" s="78"/>
      <c r="BO29" s="78"/>
      <c r="BP29" s="78"/>
      <c r="BQ29" s="78"/>
      <c r="BR29" s="78"/>
      <c r="BS29" s="78"/>
      <c r="BT29" s="78"/>
      <c r="BU29" s="78"/>
    </row>
    <row r="30" spans="1:73" s="61" customFormat="1" ht="20.100000000000001" customHeight="1">
      <c r="A30" s="73"/>
      <c r="B30" s="73"/>
      <c r="C30" s="73"/>
      <c r="D30" s="73"/>
      <c r="E30" s="73"/>
      <c r="F30" s="73"/>
      <c r="G30" s="73"/>
      <c r="H30" s="73"/>
      <c r="I30" s="73"/>
      <c r="J30" s="78"/>
      <c r="K30" s="78"/>
      <c r="L30" s="78"/>
      <c r="M30" s="78"/>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c r="AU30" s="78"/>
      <c r="AV30" s="78"/>
      <c r="AW30" s="78"/>
      <c r="AX30" s="78"/>
      <c r="AY30" s="78"/>
      <c r="AZ30" s="78"/>
      <c r="BA30" s="78"/>
      <c r="BB30" s="78"/>
      <c r="BC30" s="78"/>
      <c r="BD30" s="78"/>
      <c r="BE30" s="78"/>
      <c r="BF30" s="78"/>
      <c r="BG30" s="78"/>
      <c r="BH30" s="78"/>
      <c r="BI30" s="78"/>
      <c r="BJ30" s="78"/>
      <c r="BK30" s="78"/>
      <c r="BL30" s="78"/>
      <c r="BM30" s="78"/>
      <c r="BN30" s="78"/>
      <c r="BO30" s="78"/>
      <c r="BP30" s="78"/>
      <c r="BQ30" s="78"/>
      <c r="BR30" s="78"/>
      <c r="BS30" s="78"/>
      <c r="BT30" s="78"/>
      <c r="BU30" s="78"/>
    </row>
    <row r="31" spans="1:73" s="60" customFormat="1" ht="20.100000000000001" customHeight="1">
      <c r="A31" s="73"/>
      <c r="B31" s="73"/>
      <c r="C31" s="73"/>
      <c r="D31" s="73"/>
      <c r="E31" s="73"/>
      <c r="F31" s="73"/>
      <c r="G31" s="73"/>
      <c r="H31" s="73"/>
      <c r="I31" s="73"/>
      <c r="J31" s="77"/>
      <c r="K31" s="77"/>
      <c r="L31" s="77"/>
      <c r="M31" s="77"/>
      <c r="N31" s="77"/>
      <c r="O31" s="77"/>
      <c r="P31" s="77"/>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c r="AU31" s="77"/>
      <c r="AV31" s="77"/>
      <c r="AW31" s="77"/>
      <c r="AX31" s="77"/>
      <c r="AY31" s="77"/>
      <c r="AZ31" s="77"/>
      <c r="BA31" s="77"/>
      <c r="BB31" s="77"/>
      <c r="BC31" s="77"/>
      <c r="BD31" s="77"/>
      <c r="BE31" s="77"/>
      <c r="BF31" s="77"/>
      <c r="BG31" s="77"/>
      <c r="BH31" s="77"/>
      <c r="BI31" s="77"/>
      <c r="BJ31" s="77"/>
      <c r="BK31" s="77"/>
      <c r="BL31" s="77"/>
      <c r="BM31" s="77"/>
      <c r="BN31" s="77"/>
      <c r="BO31" s="77"/>
      <c r="BP31" s="77"/>
      <c r="BQ31" s="77"/>
      <c r="BR31" s="77"/>
      <c r="BS31" s="77"/>
      <c r="BT31" s="77"/>
      <c r="BU31" s="77"/>
    </row>
    <row r="32" spans="1:73" s="60" customFormat="1" ht="20.100000000000001" customHeight="1">
      <c r="A32" s="73"/>
      <c r="B32" s="73"/>
      <c r="C32" s="73"/>
      <c r="D32" s="73"/>
      <c r="E32" s="73"/>
      <c r="F32" s="73"/>
      <c r="G32" s="73"/>
      <c r="H32" s="73"/>
      <c r="I32" s="73"/>
      <c r="J32" s="77"/>
      <c r="K32" s="77"/>
      <c r="L32" s="77"/>
      <c r="M32" s="77"/>
      <c r="N32" s="77"/>
      <c r="O32" s="77"/>
      <c r="P32" s="77"/>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c r="AU32" s="77"/>
      <c r="AV32" s="77"/>
      <c r="AW32" s="77"/>
      <c r="AX32" s="77"/>
      <c r="AY32" s="77"/>
      <c r="AZ32" s="77"/>
      <c r="BA32" s="77"/>
      <c r="BB32" s="77"/>
      <c r="BC32" s="77"/>
      <c r="BD32" s="77"/>
      <c r="BE32" s="77"/>
      <c r="BF32" s="77"/>
      <c r="BG32" s="77"/>
      <c r="BH32" s="77"/>
      <c r="BI32" s="77"/>
      <c r="BJ32" s="77"/>
      <c r="BK32" s="77"/>
      <c r="BL32" s="77"/>
      <c r="BM32" s="77"/>
      <c r="BN32" s="77"/>
      <c r="BO32" s="77"/>
      <c r="BP32" s="77"/>
      <c r="BQ32" s="77"/>
      <c r="BR32" s="77"/>
      <c r="BS32" s="77"/>
      <c r="BT32" s="77"/>
      <c r="BU32" s="77"/>
    </row>
    <row r="33" spans="1:73" s="60" customFormat="1" ht="20.100000000000001" customHeight="1">
      <c r="A33" s="73"/>
      <c r="B33" s="73"/>
      <c r="C33" s="73"/>
      <c r="D33" s="73"/>
      <c r="E33" s="73"/>
      <c r="F33" s="73"/>
      <c r="G33" s="73"/>
      <c r="H33" s="73"/>
      <c r="I33" s="73"/>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c r="AU33" s="77"/>
      <c r="AV33" s="77"/>
      <c r="AW33" s="77"/>
      <c r="AX33" s="77"/>
      <c r="AY33" s="77"/>
      <c r="AZ33" s="77"/>
      <c r="BA33" s="77"/>
      <c r="BB33" s="77"/>
      <c r="BC33" s="77"/>
      <c r="BD33" s="77"/>
      <c r="BE33" s="77"/>
      <c r="BF33" s="77"/>
      <c r="BG33" s="77"/>
      <c r="BH33" s="77"/>
      <c r="BI33" s="77"/>
      <c r="BJ33" s="77"/>
      <c r="BK33" s="77"/>
      <c r="BL33" s="77"/>
      <c r="BM33" s="77"/>
      <c r="BN33" s="77"/>
      <c r="BO33" s="77"/>
      <c r="BP33" s="77"/>
      <c r="BQ33" s="77"/>
      <c r="BR33" s="77"/>
      <c r="BS33" s="77"/>
      <c r="BT33" s="77"/>
      <c r="BU33" s="77"/>
    </row>
    <row r="34" spans="1:73" s="60" customFormat="1" ht="18" customHeight="1">
      <c r="A34" s="73"/>
      <c r="B34" s="73"/>
      <c r="C34" s="73"/>
      <c r="D34" s="73"/>
      <c r="E34" s="73"/>
      <c r="F34" s="73"/>
      <c r="G34" s="73"/>
      <c r="H34" s="73"/>
      <c r="I34" s="73"/>
      <c r="J34" s="77"/>
      <c r="K34" s="77"/>
      <c r="L34" s="77"/>
      <c r="M34" s="77"/>
      <c r="N34" s="77"/>
      <c r="O34" s="77"/>
      <c r="P34" s="77"/>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c r="AU34" s="77"/>
      <c r="AV34" s="77"/>
      <c r="AW34" s="77"/>
      <c r="AX34" s="77"/>
      <c r="AY34" s="77"/>
      <c r="AZ34" s="77"/>
      <c r="BA34" s="77"/>
      <c r="BB34" s="77"/>
      <c r="BC34" s="77"/>
      <c r="BD34" s="77"/>
      <c r="BE34" s="77"/>
      <c r="BF34" s="77"/>
      <c r="BG34" s="77"/>
      <c r="BH34" s="77"/>
      <c r="BI34" s="77"/>
      <c r="BJ34" s="77"/>
      <c r="BK34" s="77"/>
      <c r="BL34" s="77"/>
      <c r="BM34" s="77"/>
      <c r="BN34" s="77"/>
      <c r="BO34" s="77"/>
      <c r="BP34" s="77"/>
      <c r="BQ34" s="77"/>
      <c r="BR34" s="77"/>
      <c r="BS34" s="77"/>
      <c r="BT34" s="77"/>
      <c r="BU34" s="77"/>
    </row>
    <row r="35" spans="1:73" s="60" customFormat="1" ht="18" customHeight="1">
      <c r="A35" s="73"/>
      <c r="B35" s="73"/>
      <c r="C35" s="73"/>
      <c r="D35" s="73"/>
      <c r="E35" s="73"/>
      <c r="F35" s="73"/>
      <c r="G35" s="73"/>
      <c r="H35" s="73"/>
      <c r="I35" s="73"/>
      <c r="J35" s="77"/>
      <c r="K35" s="77"/>
      <c r="L35" s="77"/>
      <c r="M35" s="77"/>
      <c r="N35" s="77"/>
      <c r="O35" s="77"/>
      <c r="P35" s="77"/>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c r="AU35" s="77"/>
      <c r="AV35" s="77"/>
      <c r="AW35" s="77"/>
      <c r="AX35" s="77"/>
      <c r="AY35" s="77"/>
      <c r="AZ35" s="77"/>
      <c r="BA35" s="77"/>
      <c r="BB35" s="77"/>
      <c r="BC35" s="77"/>
      <c r="BD35" s="77"/>
      <c r="BE35" s="77"/>
      <c r="BF35" s="77"/>
      <c r="BG35" s="77"/>
      <c r="BH35" s="77"/>
      <c r="BI35" s="77"/>
      <c r="BJ35" s="77"/>
      <c r="BK35" s="77"/>
      <c r="BL35" s="77"/>
      <c r="BM35" s="77"/>
      <c r="BN35" s="77"/>
      <c r="BO35" s="77"/>
      <c r="BP35" s="77"/>
      <c r="BQ35" s="77"/>
      <c r="BR35" s="77"/>
      <c r="BS35" s="77"/>
      <c r="BT35" s="77"/>
      <c r="BU35" s="77"/>
    </row>
    <row r="36" spans="1:73" s="60" customFormat="1" ht="18" customHeight="1">
      <c r="A36" s="73"/>
      <c r="B36" s="73"/>
      <c r="C36" s="73"/>
      <c r="D36" s="73"/>
      <c r="E36" s="73"/>
      <c r="F36" s="73"/>
      <c r="G36" s="73"/>
      <c r="H36" s="73"/>
      <c r="I36" s="73"/>
      <c r="J36" s="77"/>
      <c r="K36" s="77"/>
      <c r="L36" s="77"/>
      <c r="M36" s="77"/>
      <c r="N36" s="77"/>
      <c r="O36" s="77"/>
      <c r="P36" s="77"/>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c r="AU36" s="77"/>
      <c r="AV36" s="77"/>
      <c r="AW36" s="77"/>
      <c r="AX36" s="77"/>
      <c r="AY36" s="77"/>
      <c r="AZ36" s="77"/>
      <c r="BA36" s="77"/>
      <c r="BB36" s="77"/>
      <c r="BC36" s="77"/>
      <c r="BD36" s="77"/>
      <c r="BE36" s="77"/>
      <c r="BF36" s="77"/>
      <c r="BG36" s="77"/>
      <c r="BH36" s="77"/>
      <c r="BI36" s="77"/>
      <c r="BJ36" s="77"/>
      <c r="BK36" s="77"/>
      <c r="BL36" s="77"/>
      <c r="BM36" s="77"/>
      <c r="BN36" s="77"/>
      <c r="BO36" s="77"/>
      <c r="BP36" s="77"/>
      <c r="BQ36" s="77"/>
      <c r="BR36" s="77"/>
      <c r="BS36" s="77"/>
      <c r="BT36" s="77"/>
      <c r="BU36" s="77"/>
    </row>
    <row r="37" spans="1:73" s="62" customFormat="1">
      <c r="A37" s="73"/>
      <c r="B37" s="73"/>
      <c r="C37" s="73"/>
      <c r="D37" s="73"/>
      <c r="E37" s="73"/>
      <c r="F37" s="73"/>
      <c r="G37" s="73"/>
      <c r="H37" s="73"/>
      <c r="I37" s="73"/>
    </row>
    <row r="38" spans="1:73" s="62" customFormat="1">
      <c r="A38" s="73"/>
      <c r="B38" s="73"/>
      <c r="C38" s="73"/>
      <c r="D38" s="73"/>
      <c r="E38" s="73"/>
      <c r="F38" s="73"/>
      <c r="G38" s="73"/>
      <c r="H38" s="73"/>
      <c r="I38" s="73"/>
    </row>
    <row r="39" spans="1:73" s="62" customFormat="1">
      <c r="A39" s="73"/>
      <c r="B39" s="73"/>
      <c r="C39" s="73"/>
      <c r="D39" s="73"/>
      <c r="E39" s="73"/>
      <c r="F39" s="73"/>
      <c r="G39" s="73"/>
      <c r="H39" s="73"/>
      <c r="I39" s="73"/>
    </row>
    <row r="40" spans="1:73" s="62" customFormat="1">
      <c r="A40" s="73"/>
      <c r="B40" s="73"/>
      <c r="C40" s="73"/>
      <c r="D40" s="73"/>
      <c r="E40" s="73"/>
      <c r="F40" s="73"/>
      <c r="G40" s="73"/>
      <c r="H40" s="73"/>
      <c r="I40" s="73"/>
    </row>
    <row r="41" spans="1:73" s="62" customFormat="1">
      <c r="A41" s="74"/>
      <c r="B41" s="74"/>
      <c r="C41" s="74"/>
      <c r="D41" s="74"/>
      <c r="E41" s="74"/>
      <c r="F41" s="74"/>
      <c r="G41" s="74"/>
      <c r="H41" s="74"/>
      <c r="I41" s="74"/>
    </row>
    <row r="42" spans="1:73" s="62" customFormat="1">
      <c r="A42" s="74"/>
      <c r="B42" s="74"/>
      <c r="C42" s="74"/>
      <c r="D42" s="74"/>
      <c r="E42" s="74"/>
      <c r="F42" s="74"/>
      <c r="G42" s="74"/>
      <c r="H42" s="74"/>
      <c r="I42" s="74"/>
    </row>
    <row r="43" spans="1:73" s="62" customFormat="1">
      <c r="A43" s="74"/>
      <c r="B43" s="74"/>
      <c r="C43" s="74"/>
      <c r="D43" s="74"/>
      <c r="E43" s="74"/>
      <c r="F43" s="74"/>
      <c r="G43" s="74"/>
      <c r="H43" s="74"/>
      <c r="I43" s="74"/>
    </row>
    <row r="44" spans="1:73" s="62" customFormat="1">
      <c r="A44" s="74"/>
      <c r="B44" s="74"/>
      <c r="C44" s="74"/>
      <c r="D44" s="74"/>
      <c r="E44" s="74"/>
      <c r="F44" s="74"/>
      <c r="G44" s="74"/>
      <c r="H44" s="74"/>
      <c r="I44" s="74"/>
    </row>
    <row r="45" spans="1:73" s="62" customFormat="1">
      <c r="A45" s="74"/>
      <c r="B45" s="74"/>
      <c r="C45" s="74"/>
      <c r="D45" s="74"/>
      <c r="E45" s="74"/>
      <c r="F45" s="74"/>
      <c r="G45" s="74"/>
      <c r="H45" s="74"/>
      <c r="I45" s="74"/>
    </row>
    <row r="46" spans="1:73" s="62" customFormat="1">
      <c r="A46" s="74"/>
      <c r="B46" s="74"/>
      <c r="C46" s="74"/>
      <c r="D46" s="74"/>
      <c r="E46" s="74"/>
      <c r="F46" s="74"/>
      <c r="G46" s="74"/>
      <c r="H46" s="74"/>
      <c r="I46" s="74"/>
    </row>
    <row r="47" spans="1:73" s="62" customFormat="1">
      <c r="A47" s="74"/>
      <c r="B47" s="74"/>
      <c r="C47" s="74"/>
      <c r="D47" s="74"/>
      <c r="E47" s="74"/>
      <c r="F47" s="74"/>
      <c r="G47" s="74"/>
      <c r="H47" s="74"/>
      <c r="I47" s="74"/>
    </row>
    <row r="48" spans="1:73" s="62" customFormat="1">
      <c r="A48" s="74"/>
      <c r="B48" s="74"/>
      <c r="C48" s="74"/>
      <c r="D48" s="74"/>
      <c r="E48" s="74"/>
      <c r="F48" s="74"/>
      <c r="G48" s="74"/>
      <c r="H48" s="74"/>
      <c r="I48" s="74"/>
    </row>
    <row r="49" spans="1:9" s="62" customFormat="1">
      <c r="A49" s="74"/>
      <c r="B49" s="74"/>
      <c r="C49" s="74"/>
      <c r="D49" s="74"/>
      <c r="E49" s="74"/>
      <c r="F49" s="74"/>
      <c r="G49" s="74"/>
      <c r="H49" s="74"/>
      <c r="I49" s="74"/>
    </row>
    <row r="50" spans="1:9" s="62" customFormat="1">
      <c r="A50" s="74"/>
      <c r="B50" s="74"/>
      <c r="C50" s="74"/>
      <c r="D50" s="74"/>
      <c r="E50" s="74"/>
      <c r="F50" s="74"/>
      <c r="G50" s="74"/>
      <c r="H50" s="74"/>
      <c r="I50" s="74"/>
    </row>
    <row r="51" spans="1:9" s="62" customFormat="1">
      <c r="A51" s="74"/>
      <c r="B51" s="74"/>
      <c r="C51" s="74"/>
      <c r="D51" s="74"/>
      <c r="E51" s="74"/>
      <c r="F51" s="74"/>
      <c r="G51" s="74"/>
      <c r="H51" s="74"/>
      <c r="I51" s="74"/>
    </row>
    <row r="52" spans="1:9" s="62" customFormat="1">
      <c r="A52" s="74"/>
      <c r="B52" s="74"/>
      <c r="C52" s="74"/>
      <c r="D52" s="74"/>
      <c r="E52" s="74"/>
      <c r="F52" s="74"/>
      <c r="G52" s="74"/>
      <c r="H52" s="74"/>
      <c r="I52" s="74"/>
    </row>
    <row r="53" spans="1:9" s="62" customFormat="1">
      <c r="A53" s="74"/>
      <c r="B53" s="74"/>
      <c r="C53" s="74"/>
      <c r="D53" s="74"/>
      <c r="E53" s="74"/>
      <c r="F53" s="74"/>
      <c r="G53" s="74"/>
      <c r="H53" s="74"/>
      <c r="I53" s="74"/>
    </row>
    <row r="54" spans="1:9" s="62" customFormat="1">
      <c r="A54" s="74"/>
      <c r="B54" s="74"/>
      <c r="C54" s="74"/>
      <c r="D54" s="74"/>
      <c r="E54" s="74"/>
      <c r="F54" s="74"/>
      <c r="G54" s="74"/>
      <c r="H54" s="74"/>
      <c r="I54" s="74"/>
    </row>
    <row r="55" spans="1:9" s="62" customFormat="1">
      <c r="A55" s="74"/>
      <c r="B55" s="74"/>
      <c r="C55" s="74"/>
      <c r="D55" s="74"/>
      <c r="E55" s="74"/>
      <c r="F55" s="74"/>
      <c r="G55" s="74"/>
      <c r="H55" s="74"/>
      <c r="I55" s="74"/>
    </row>
    <row r="56" spans="1:9" s="62" customFormat="1">
      <c r="A56" s="74"/>
      <c r="B56" s="74"/>
      <c r="C56" s="74"/>
      <c r="D56" s="74"/>
      <c r="E56" s="74"/>
      <c r="F56" s="74"/>
      <c r="G56" s="74"/>
      <c r="H56" s="74"/>
      <c r="I56" s="74"/>
    </row>
    <row r="57" spans="1:9" s="62" customFormat="1">
      <c r="A57" s="74"/>
      <c r="B57" s="74"/>
      <c r="C57" s="74"/>
      <c r="D57" s="74"/>
      <c r="E57" s="74"/>
      <c r="F57" s="74"/>
      <c r="G57" s="74"/>
      <c r="H57" s="74"/>
      <c r="I57" s="74"/>
    </row>
    <row r="58" spans="1:9" s="62" customFormat="1">
      <c r="A58" s="74"/>
      <c r="B58" s="74"/>
      <c r="C58" s="74"/>
      <c r="D58" s="74"/>
      <c r="E58" s="74"/>
      <c r="F58" s="74"/>
      <c r="G58" s="74"/>
      <c r="H58" s="74"/>
      <c r="I58" s="74"/>
    </row>
    <row r="59" spans="1:9" s="62" customFormat="1">
      <c r="A59" s="74"/>
      <c r="B59" s="74"/>
      <c r="C59" s="74"/>
      <c r="D59" s="74"/>
      <c r="E59" s="74"/>
      <c r="F59" s="74"/>
      <c r="G59" s="74"/>
      <c r="H59" s="74"/>
      <c r="I59" s="74"/>
    </row>
    <row r="60" spans="1:9" s="62" customFormat="1">
      <c r="A60" s="74"/>
      <c r="B60" s="74"/>
      <c r="C60" s="74"/>
      <c r="D60" s="74"/>
      <c r="E60" s="74"/>
      <c r="F60" s="74"/>
      <c r="G60" s="74"/>
      <c r="H60" s="74"/>
      <c r="I60" s="74"/>
    </row>
    <row r="61" spans="1:9" s="62" customFormat="1">
      <c r="A61" s="74"/>
      <c r="B61" s="74"/>
      <c r="C61" s="74"/>
      <c r="D61" s="74"/>
      <c r="E61" s="74"/>
      <c r="F61" s="74"/>
      <c r="G61" s="74"/>
      <c r="H61" s="74"/>
      <c r="I61" s="74"/>
    </row>
    <row r="62" spans="1:9" s="62" customFormat="1">
      <c r="A62" s="74"/>
      <c r="B62" s="74"/>
      <c r="C62" s="74"/>
      <c r="D62" s="74"/>
      <c r="E62" s="74"/>
      <c r="F62" s="74"/>
      <c r="G62" s="74"/>
      <c r="H62" s="74"/>
      <c r="I62" s="74"/>
    </row>
    <row r="63" spans="1:9" s="62" customFormat="1">
      <c r="A63" s="74"/>
      <c r="B63" s="74"/>
      <c r="C63" s="74"/>
      <c r="D63" s="74"/>
      <c r="E63" s="74"/>
      <c r="F63" s="74"/>
      <c r="G63" s="74"/>
      <c r="H63" s="74"/>
      <c r="I63" s="74"/>
    </row>
    <row r="64" spans="1:9" s="62" customFormat="1">
      <c r="A64" s="74"/>
      <c r="B64" s="74"/>
      <c r="C64" s="74"/>
      <c r="D64" s="74"/>
      <c r="E64" s="74"/>
      <c r="F64" s="74"/>
      <c r="G64" s="74"/>
      <c r="H64" s="74"/>
      <c r="I64" s="74"/>
    </row>
    <row r="65" spans="1:9" s="62" customFormat="1">
      <c r="A65" s="74"/>
      <c r="B65" s="74"/>
      <c r="C65" s="74"/>
      <c r="D65" s="74"/>
      <c r="E65" s="74"/>
      <c r="F65" s="74"/>
      <c r="G65" s="74"/>
      <c r="H65" s="74"/>
      <c r="I65" s="74"/>
    </row>
    <row r="66" spans="1:9" s="62" customFormat="1">
      <c r="A66" s="74"/>
      <c r="B66" s="74"/>
      <c r="C66" s="74"/>
      <c r="D66" s="74"/>
      <c r="E66" s="74"/>
      <c r="F66" s="74"/>
      <c r="G66" s="74"/>
      <c r="H66" s="74"/>
      <c r="I66" s="74"/>
    </row>
    <row r="67" spans="1:9" s="62" customFormat="1">
      <c r="A67" s="74"/>
      <c r="B67" s="74"/>
      <c r="C67" s="74"/>
      <c r="D67" s="74"/>
      <c r="E67" s="74"/>
      <c r="F67" s="74"/>
      <c r="G67" s="74"/>
      <c r="H67" s="74"/>
      <c r="I67" s="74"/>
    </row>
    <row r="68" spans="1:9" s="62" customFormat="1">
      <c r="A68" s="74"/>
      <c r="B68" s="74"/>
      <c r="C68" s="74"/>
      <c r="D68" s="74"/>
      <c r="E68" s="74"/>
      <c r="F68" s="74"/>
      <c r="G68" s="74"/>
      <c r="H68" s="74"/>
      <c r="I68" s="74"/>
    </row>
    <row r="69" spans="1:9" s="62" customFormat="1">
      <c r="A69" s="74"/>
      <c r="B69" s="74"/>
      <c r="C69" s="74"/>
      <c r="D69" s="74"/>
      <c r="E69" s="74"/>
      <c r="F69" s="74"/>
      <c r="G69" s="74"/>
      <c r="H69" s="74"/>
      <c r="I69" s="74"/>
    </row>
    <row r="70" spans="1:9" s="62" customFormat="1">
      <c r="A70" s="74"/>
      <c r="B70" s="74"/>
      <c r="C70" s="74"/>
      <c r="D70" s="74"/>
      <c r="E70" s="74"/>
      <c r="F70" s="74"/>
      <c r="G70" s="74"/>
      <c r="H70" s="74"/>
      <c r="I70" s="74"/>
    </row>
    <row r="71" spans="1:9" s="62" customFormat="1">
      <c r="A71" s="74"/>
      <c r="B71" s="74"/>
      <c r="C71" s="74"/>
      <c r="D71" s="74"/>
      <c r="E71" s="74"/>
      <c r="F71" s="74"/>
      <c r="G71" s="74"/>
      <c r="H71" s="74"/>
      <c r="I71" s="74"/>
    </row>
    <row r="72" spans="1:9" s="62" customFormat="1">
      <c r="A72" s="74"/>
      <c r="B72" s="74"/>
      <c r="C72" s="74"/>
      <c r="D72" s="74"/>
      <c r="E72" s="74"/>
      <c r="F72" s="74"/>
      <c r="G72" s="74"/>
      <c r="H72" s="74"/>
      <c r="I72" s="74"/>
    </row>
    <row r="73" spans="1:9" s="62" customFormat="1">
      <c r="A73" s="74"/>
      <c r="B73" s="74"/>
      <c r="C73" s="74"/>
      <c r="D73" s="74"/>
      <c r="E73" s="74"/>
      <c r="F73" s="74"/>
      <c r="G73" s="74"/>
      <c r="H73" s="74"/>
      <c r="I73" s="74"/>
    </row>
    <row r="74" spans="1:9" s="62" customFormat="1">
      <c r="A74" s="74"/>
      <c r="B74" s="74"/>
      <c r="C74" s="74"/>
      <c r="D74" s="74"/>
      <c r="E74" s="74"/>
      <c r="F74" s="74"/>
      <c r="G74" s="74"/>
      <c r="H74" s="74"/>
      <c r="I74" s="74"/>
    </row>
    <row r="75" spans="1:9" s="62" customFormat="1">
      <c r="A75" s="74"/>
      <c r="B75" s="74"/>
      <c r="C75" s="74"/>
      <c r="D75" s="74"/>
      <c r="E75" s="74"/>
      <c r="F75" s="74"/>
      <c r="G75" s="74"/>
      <c r="H75" s="74"/>
      <c r="I75" s="74"/>
    </row>
    <row r="76" spans="1:9" s="62" customFormat="1">
      <c r="A76" s="74"/>
      <c r="B76" s="74"/>
      <c r="C76" s="74"/>
      <c r="D76" s="74"/>
      <c r="E76" s="74"/>
      <c r="F76" s="74"/>
      <c r="G76" s="74"/>
      <c r="H76" s="74"/>
      <c r="I76" s="74"/>
    </row>
    <row r="77" spans="1:9" s="62" customFormat="1">
      <c r="A77" s="74"/>
      <c r="B77" s="74"/>
      <c r="C77" s="74"/>
      <c r="D77" s="74"/>
      <c r="E77" s="74"/>
      <c r="F77" s="74"/>
      <c r="G77" s="74"/>
      <c r="H77" s="74"/>
      <c r="I77" s="74"/>
    </row>
    <row r="78" spans="1:9" s="62" customFormat="1">
      <c r="A78" s="74"/>
      <c r="B78" s="74"/>
      <c r="C78" s="74"/>
      <c r="D78" s="74"/>
      <c r="E78" s="74"/>
      <c r="F78" s="74"/>
      <c r="G78" s="74"/>
      <c r="H78" s="74"/>
      <c r="I78" s="74"/>
    </row>
    <row r="79" spans="1:9" s="62" customFormat="1">
      <c r="A79" s="74"/>
      <c r="B79" s="74"/>
      <c r="C79" s="74"/>
      <c r="D79" s="74"/>
      <c r="E79" s="74"/>
      <c r="F79" s="74"/>
      <c r="G79" s="74"/>
      <c r="H79" s="74"/>
      <c r="I79" s="74"/>
    </row>
    <row r="80" spans="1:9" s="62" customFormat="1">
      <c r="A80" s="74"/>
      <c r="B80" s="74"/>
      <c r="C80" s="74"/>
      <c r="D80" s="74"/>
      <c r="E80" s="74"/>
      <c r="F80" s="74"/>
      <c r="G80" s="74"/>
      <c r="H80" s="74"/>
      <c r="I80" s="74"/>
    </row>
    <row r="81" spans="1:9" s="62" customFormat="1">
      <c r="A81" s="74"/>
      <c r="B81" s="74"/>
      <c r="C81" s="74"/>
      <c r="D81" s="74"/>
      <c r="E81" s="74"/>
      <c r="F81" s="74"/>
      <c r="G81" s="74"/>
      <c r="H81" s="74"/>
      <c r="I81" s="74"/>
    </row>
    <row r="82" spans="1:9" s="62" customFormat="1">
      <c r="A82" s="74"/>
      <c r="B82" s="74"/>
      <c r="C82" s="74"/>
      <c r="D82" s="74"/>
      <c r="E82" s="74"/>
      <c r="F82" s="74"/>
      <c r="G82" s="74"/>
      <c r="H82" s="74"/>
      <c r="I82" s="74"/>
    </row>
    <row r="83" spans="1:9" s="62" customFormat="1">
      <c r="A83" s="74"/>
      <c r="B83" s="74"/>
      <c r="C83" s="74"/>
      <c r="D83" s="74"/>
      <c r="E83" s="74"/>
      <c r="F83" s="74"/>
      <c r="G83" s="74"/>
      <c r="H83" s="74"/>
      <c r="I83" s="74"/>
    </row>
    <row r="84" spans="1:9" s="62" customFormat="1">
      <c r="A84" s="74"/>
      <c r="B84" s="74"/>
      <c r="C84" s="74"/>
      <c r="D84" s="74"/>
      <c r="E84" s="74"/>
      <c r="F84" s="74"/>
      <c r="G84" s="74"/>
      <c r="H84" s="74"/>
      <c r="I84" s="74"/>
    </row>
    <row r="85" spans="1:9" s="62" customFormat="1">
      <c r="A85" s="74"/>
      <c r="B85" s="74"/>
      <c r="C85" s="74"/>
      <c r="D85" s="74"/>
      <c r="E85" s="74"/>
      <c r="F85" s="74"/>
      <c r="G85" s="74"/>
      <c r="H85" s="74"/>
      <c r="I85" s="74"/>
    </row>
    <row r="86" spans="1:9" s="62" customFormat="1">
      <c r="A86" s="74"/>
      <c r="B86" s="74"/>
      <c r="C86" s="74"/>
      <c r="D86" s="74"/>
      <c r="E86" s="74"/>
      <c r="F86" s="74"/>
      <c r="G86" s="74"/>
      <c r="H86" s="74"/>
      <c r="I86" s="74"/>
    </row>
    <row r="87" spans="1:9" s="62" customFormat="1">
      <c r="A87" s="74"/>
      <c r="B87" s="74"/>
      <c r="C87" s="74"/>
      <c r="D87" s="74"/>
      <c r="E87" s="74"/>
      <c r="F87" s="74"/>
      <c r="G87" s="74"/>
      <c r="H87" s="74"/>
      <c r="I87" s="74"/>
    </row>
    <row r="88" spans="1:9" s="62" customFormat="1">
      <c r="A88" s="74"/>
      <c r="B88" s="74"/>
      <c r="C88" s="74"/>
      <c r="D88" s="74"/>
      <c r="E88" s="74"/>
      <c r="F88" s="74"/>
      <c r="G88" s="74"/>
      <c r="H88" s="74"/>
      <c r="I88" s="74"/>
    </row>
    <row r="89" spans="1:9" s="62" customFormat="1">
      <c r="A89" s="74"/>
      <c r="B89" s="74"/>
      <c r="C89" s="74"/>
      <c r="D89" s="74"/>
      <c r="E89" s="74"/>
      <c r="F89" s="74"/>
      <c r="G89" s="74"/>
      <c r="H89" s="74"/>
      <c r="I89" s="74"/>
    </row>
    <row r="90" spans="1:9" s="62" customFormat="1">
      <c r="A90" s="74"/>
      <c r="B90" s="74"/>
      <c r="C90" s="74"/>
      <c r="D90" s="74"/>
      <c r="E90" s="74"/>
      <c r="F90" s="74"/>
      <c r="G90" s="74"/>
      <c r="H90" s="74"/>
      <c r="I90" s="74"/>
    </row>
    <row r="91" spans="1:9" s="62" customFormat="1">
      <c r="A91" s="74"/>
      <c r="B91" s="74"/>
      <c r="C91" s="74"/>
      <c r="D91" s="74"/>
      <c r="E91" s="74"/>
      <c r="F91" s="74"/>
      <c r="G91" s="74"/>
      <c r="H91" s="74"/>
      <c r="I91" s="74"/>
    </row>
    <row r="92" spans="1:9" s="62" customFormat="1">
      <c r="A92" s="74"/>
      <c r="B92" s="74"/>
      <c r="C92" s="74"/>
      <c r="D92" s="74"/>
      <c r="E92" s="74"/>
      <c r="F92" s="74"/>
      <c r="G92" s="74"/>
      <c r="H92" s="74"/>
      <c r="I92" s="74"/>
    </row>
    <row r="93" spans="1:9" s="62" customFormat="1">
      <c r="A93" s="74"/>
      <c r="B93" s="74"/>
      <c r="C93" s="74"/>
      <c r="D93" s="74"/>
      <c r="E93" s="74"/>
      <c r="F93" s="74"/>
      <c r="G93" s="74"/>
      <c r="H93" s="74"/>
      <c r="I93" s="74"/>
    </row>
    <row r="94" spans="1:9" s="62" customFormat="1">
      <c r="A94" s="74"/>
      <c r="B94" s="74"/>
      <c r="C94" s="74"/>
      <c r="D94" s="74"/>
      <c r="E94" s="74"/>
      <c r="F94" s="74"/>
      <c r="G94" s="74"/>
      <c r="H94" s="74"/>
      <c r="I94" s="74"/>
    </row>
    <row r="95" spans="1:9" s="62" customFormat="1">
      <c r="A95" s="74"/>
      <c r="B95" s="74"/>
      <c r="C95" s="74"/>
      <c r="D95" s="74"/>
      <c r="E95" s="74"/>
      <c r="F95" s="74"/>
      <c r="G95" s="74"/>
      <c r="H95" s="74"/>
      <c r="I95" s="74"/>
    </row>
    <row r="96" spans="1:9" s="62" customFormat="1">
      <c r="A96" s="74"/>
      <c r="B96" s="74"/>
      <c r="C96" s="74"/>
      <c r="D96" s="74"/>
      <c r="E96" s="74"/>
      <c r="F96" s="74"/>
      <c r="G96" s="74"/>
      <c r="H96" s="74"/>
      <c r="I96" s="74"/>
    </row>
    <row r="97" spans="1:9" s="62" customFormat="1">
      <c r="A97" s="74"/>
      <c r="B97" s="74"/>
      <c r="C97" s="74"/>
      <c r="D97" s="74"/>
      <c r="E97" s="74"/>
      <c r="F97" s="74"/>
      <c r="G97" s="74"/>
      <c r="H97" s="74"/>
      <c r="I97" s="74"/>
    </row>
    <row r="98" spans="1:9" s="62" customFormat="1">
      <c r="A98" s="74"/>
      <c r="B98" s="74"/>
      <c r="C98" s="74"/>
      <c r="D98" s="74"/>
      <c r="E98" s="74"/>
      <c r="F98" s="74"/>
      <c r="G98" s="74"/>
      <c r="H98" s="74"/>
      <c r="I98" s="74"/>
    </row>
    <row r="99" spans="1:9" s="62" customFormat="1">
      <c r="A99" s="74"/>
      <c r="B99" s="74"/>
      <c r="C99" s="74"/>
      <c r="D99" s="74"/>
      <c r="E99" s="74"/>
      <c r="F99" s="74"/>
      <c r="G99" s="74"/>
      <c r="H99" s="74"/>
      <c r="I99" s="74"/>
    </row>
    <row r="100" spans="1:9" s="62" customFormat="1">
      <c r="A100" s="74"/>
      <c r="B100" s="74"/>
      <c r="C100" s="74"/>
      <c r="D100" s="74"/>
      <c r="E100" s="74"/>
      <c r="F100" s="74"/>
      <c r="G100" s="74"/>
      <c r="H100" s="74"/>
      <c r="I100" s="74"/>
    </row>
    <row r="101" spans="1:9" s="62" customFormat="1">
      <c r="A101" s="74"/>
      <c r="B101" s="74"/>
      <c r="C101" s="74"/>
      <c r="D101" s="74"/>
      <c r="E101" s="74"/>
      <c r="F101" s="74"/>
      <c r="G101" s="74"/>
      <c r="H101" s="74"/>
      <c r="I101" s="74"/>
    </row>
    <row r="102" spans="1:9" s="62" customFormat="1">
      <c r="A102" s="74"/>
      <c r="B102" s="74"/>
      <c r="C102" s="74"/>
      <c r="D102" s="74"/>
      <c r="E102" s="74"/>
      <c r="F102" s="74"/>
      <c r="G102" s="74"/>
      <c r="H102" s="74"/>
      <c r="I102" s="74"/>
    </row>
    <row r="103" spans="1:9" s="62" customFormat="1">
      <c r="A103" s="74"/>
      <c r="B103" s="74"/>
      <c r="C103" s="74"/>
      <c r="D103" s="74"/>
      <c r="E103" s="74"/>
      <c r="F103" s="74"/>
      <c r="G103" s="74"/>
      <c r="H103" s="74"/>
      <c r="I103" s="74"/>
    </row>
    <row r="104" spans="1:9" s="62" customFormat="1">
      <c r="A104" s="74"/>
      <c r="B104" s="74"/>
      <c r="C104" s="74"/>
      <c r="D104" s="74"/>
      <c r="E104" s="74"/>
      <c r="F104" s="74"/>
      <c r="G104" s="74"/>
      <c r="H104" s="74"/>
      <c r="I104" s="74"/>
    </row>
    <row r="105" spans="1:9" s="62" customFormat="1">
      <c r="A105" s="74"/>
      <c r="B105" s="74"/>
      <c r="C105" s="74"/>
      <c r="D105" s="74"/>
      <c r="E105" s="74"/>
      <c r="F105" s="74"/>
      <c r="G105" s="74"/>
      <c r="H105" s="74"/>
      <c r="I105" s="74"/>
    </row>
    <row r="106" spans="1:9" s="62" customFormat="1">
      <c r="A106" s="74"/>
      <c r="B106" s="74"/>
      <c r="C106" s="74"/>
      <c r="D106" s="74"/>
      <c r="E106" s="74"/>
      <c r="F106" s="74"/>
      <c r="G106" s="74"/>
      <c r="H106" s="74"/>
      <c r="I106" s="74"/>
    </row>
    <row r="107" spans="1:9" s="62" customFormat="1">
      <c r="A107" s="74"/>
      <c r="B107" s="74"/>
      <c r="C107" s="74"/>
      <c r="D107" s="74"/>
      <c r="E107" s="74"/>
      <c r="F107" s="74"/>
      <c r="G107" s="74"/>
      <c r="H107" s="74"/>
      <c r="I107" s="74"/>
    </row>
    <row r="108" spans="1:9" s="62" customFormat="1">
      <c r="A108" s="74"/>
      <c r="B108" s="74"/>
      <c r="C108" s="74"/>
      <c r="D108" s="74"/>
      <c r="E108" s="74"/>
      <c r="F108" s="74"/>
      <c r="G108" s="74"/>
      <c r="H108" s="74"/>
      <c r="I108" s="74"/>
    </row>
    <row r="109" spans="1:9" s="62" customFormat="1">
      <c r="A109" s="74"/>
      <c r="B109" s="74"/>
      <c r="C109" s="74"/>
      <c r="D109" s="74"/>
      <c r="E109" s="74"/>
      <c r="F109" s="74"/>
      <c r="G109" s="74"/>
      <c r="H109" s="74"/>
      <c r="I109" s="74"/>
    </row>
    <row r="110" spans="1:9" s="62" customFormat="1">
      <c r="A110" s="74"/>
      <c r="B110" s="74"/>
      <c r="C110" s="74"/>
      <c r="D110" s="74"/>
      <c r="E110" s="74"/>
      <c r="F110" s="74"/>
      <c r="G110" s="74"/>
      <c r="H110" s="74"/>
      <c r="I110" s="74"/>
    </row>
    <row r="111" spans="1:9" s="62" customFormat="1">
      <c r="A111" s="74"/>
      <c r="B111" s="74"/>
      <c r="C111" s="74"/>
      <c r="D111" s="74"/>
      <c r="E111" s="74"/>
      <c r="F111" s="74"/>
      <c r="G111" s="74"/>
      <c r="H111" s="74"/>
      <c r="I111" s="74"/>
    </row>
    <row r="112" spans="1:9" s="62" customFormat="1">
      <c r="A112" s="74"/>
      <c r="B112" s="74"/>
      <c r="C112" s="74"/>
      <c r="D112" s="74"/>
      <c r="E112" s="74"/>
      <c r="F112" s="74"/>
      <c r="G112" s="74"/>
      <c r="H112" s="74"/>
      <c r="I112" s="74"/>
    </row>
    <row r="113" spans="1:9" s="62" customFormat="1">
      <c r="A113" s="74"/>
      <c r="B113" s="74"/>
      <c r="C113" s="74"/>
      <c r="D113" s="74"/>
      <c r="E113" s="74"/>
      <c r="F113" s="74"/>
      <c r="G113" s="74"/>
      <c r="H113" s="74"/>
      <c r="I113" s="74"/>
    </row>
    <row r="114" spans="1:9" s="62" customFormat="1">
      <c r="A114" s="74"/>
      <c r="B114" s="74"/>
      <c r="C114" s="74"/>
      <c r="D114" s="74"/>
      <c r="E114" s="74"/>
      <c r="F114" s="74"/>
      <c r="G114" s="74"/>
      <c r="H114" s="74"/>
      <c r="I114" s="74"/>
    </row>
    <row r="115" spans="1:9" s="62" customFormat="1">
      <c r="A115" s="74"/>
      <c r="B115" s="74"/>
      <c r="C115" s="74"/>
      <c r="D115" s="74"/>
      <c r="E115" s="74"/>
      <c r="F115" s="74"/>
      <c r="G115" s="74"/>
      <c r="H115" s="74"/>
      <c r="I115" s="74"/>
    </row>
    <row r="116" spans="1:9" s="62" customFormat="1">
      <c r="A116" s="74"/>
      <c r="B116" s="74"/>
      <c r="C116" s="74"/>
      <c r="D116" s="74"/>
      <c r="E116" s="74"/>
      <c r="F116" s="74"/>
      <c r="G116" s="74"/>
      <c r="H116" s="74"/>
      <c r="I116" s="74"/>
    </row>
    <row r="117" spans="1:9" s="62" customFormat="1">
      <c r="A117" s="74"/>
      <c r="B117" s="74"/>
      <c r="C117" s="74"/>
      <c r="D117" s="74"/>
      <c r="E117" s="74"/>
      <c r="F117" s="74"/>
      <c r="G117" s="74"/>
      <c r="H117" s="74"/>
      <c r="I117" s="74"/>
    </row>
    <row r="118" spans="1:9" s="62" customFormat="1"/>
    <row r="119" spans="1:9" s="62" customFormat="1"/>
    <row r="120" spans="1:9" s="62" customFormat="1"/>
    <row r="121" spans="1:9" s="62" customFormat="1"/>
    <row r="122" spans="1:9" s="62" customFormat="1"/>
    <row r="123" spans="1:9" s="62" customFormat="1"/>
    <row r="124" spans="1:9" s="62" customFormat="1"/>
    <row r="125" spans="1:9" s="62" customFormat="1"/>
    <row r="126" spans="1:9" s="62" customFormat="1"/>
    <row r="127" spans="1:9" s="62" customFormat="1"/>
    <row r="128" spans="1:9" s="62" customFormat="1"/>
    <row r="129" s="62" customFormat="1"/>
    <row r="130" s="62" customFormat="1"/>
    <row r="131" s="62" customFormat="1"/>
    <row r="132" s="62" customFormat="1"/>
    <row r="133" s="62" customFormat="1"/>
    <row r="134" s="62" customFormat="1"/>
    <row r="135" s="62" customFormat="1"/>
    <row r="136" s="62" customFormat="1"/>
    <row r="137" s="62" customFormat="1"/>
    <row r="138" s="62" customFormat="1"/>
    <row r="139" s="62" customFormat="1"/>
    <row r="140" s="62" customFormat="1"/>
    <row r="141" s="62" customFormat="1"/>
    <row r="142" s="62" customFormat="1"/>
    <row r="143" s="62" customFormat="1"/>
    <row r="144" s="62" customFormat="1"/>
    <row r="145" s="62" customFormat="1"/>
    <row r="146" s="62" customFormat="1"/>
    <row r="147" s="62" customFormat="1"/>
    <row r="148" s="62" customFormat="1"/>
    <row r="149" s="62" customFormat="1"/>
    <row r="150" s="62" customFormat="1"/>
    <row r="151" s="62" customFormat="1"/>
    <row r="152" s="62" customFormat="1"/>
    <row r="153" s="62" customFormat="1"/>
    <row r="154" s="62" customFormat="1"/>
    <row r="155" s="62" customFormat="1"/>
    <row r="156" s="62" customFormat="1"/>
    <row r="157" s="62" customFormat="1"/>
    <row r="158" s="62" customFormat="1"/>
    <row r="159" s="62" customFormat="1"/>
    <row r="160" s="62" customFormat="1"/>
    <row r="161" s="62" customFormat="1"/>
    <row r="162" s="62" customFormat="1"/>
    <row r="163" s="62" customFormat="1"/>
    <row r="164" s="62" customFormat="1"/>
    <row r="165" s="62" customFormat="1"/>
    <row r="166" s="62" customFormat="1"/>
    <row r="167" s="62" customFormat="1"/>
    <row r="168" s="62" customFormat="1"/>
    <row r="169" s="62" customFormat="1"/>
    <row r="170" s="62" customFormat="1"/>
    <row r="171" s="62" customFormat="1"/>
    <row r="172" s="62" customFormat="1"/>
    <row r="173" s="62" customFormat="1"/>
    <row r="174" s="62" customFormat="1"/>
    <row r="175" s="62" customFormat="1"/>
    <row r="176" s="62" customFormat="1"/>
    <row r="177" s="62" customFormat="1"/>
    <row r="178" s="62" customFormat="1"/>
    <row r="179" s="62" customFormat="1"/>
    <row r="180" s="62" customFormat="1"/>
    <row r="181" s="62" customFormat="1"/>
    <row r="182" s="62" customFormat="1"/>
    <row r="183" s="62" customFormat="1"/>
    <row r="184" s="62" customFormat="1"/>
    <row r="185" s="62" customFormat="1"/>
    <row r="186" s="62" customFormat="1"/>
    <row r="187" s="62" customFormat="1"/>
    <row r="188" s="62" customFormat="1"/>
    <row r="189" s="62" customFormat="1"/>
    <row r="190" s="62" customFormat="1"/>
    <row r="191" s="62" customFormat="1"/>
    <row r="192" s="62" customFormat="1"/>
    <row r="193" s="62" customFormat="1"/>
    <row r="194" s="62" customFormat="1"/>
    <row r="195" s="62" customFormat="1"/>
    <row r="196" s="62" customFormat="1"/>
    <row r="197" s="62" customFormat="1"/>
    <row r="198" s="62" customFormat="1"/>
    <row r="199" s="62" customFormat="1"/>
    <row r="200" s="62" customFormat="1"/>
    <row r="201" s="62" customFormat="1"/>
    <row r="202" s="62" customFormat="1"/>
    <row r="203" s="62" customFormat="1"/>
    <row r="204" s="62" customFormat="1"/>
    <row r="205" s="62" customFormat="1"/>
    <row r="206" s="62" customFormat="1"/>
    <row r="207" s="62" customFormat="1"/>
    <row r="208" s="62" customFormat="1"/>
    <row r="209" s="62" customFormat="1"/>
    <row r="210" s="62" customFormat="1"/>
    <row r="211" s="62" customFormat="1"/>
    <row r="212" s="62" customFormat="1"/>
    <row r="213" s="62" customFormat="1"/>
    <row r="214" s="62" customFormat="1"/>
    <row r="215" s="62" customFormat="1"/>
    <row r="216" s="62" customFormat="1"/>
    <row r="217" s="62" customFormat="1"/>
    <row r="218" s="62" customFormat="1"/>
    <row r="219" s="62" customFormat="1"/>
    <row r="220" s="62" customFormat="1"/>
    <row r="221" s="62" customFormat="1"/>
    <row r="222" s="62" customFormat="1"/>
    <row r="223" s="62" customFormat="1"/>
    <row r="224" s="62" customFormat="1"/>
    <row r="225" s="62" customFormat="1"/>
    <row r="226" s="62" customFormat="1"/>
    <row r="227" s="62" customFormat="1"/>
    <row r="228" s="62" customFormat="1"/>
    <row r="229" s="62" customFormat="1"/>
    <row r="230" s="62" customFormat="1"/>
    <row r="231" s="62" customFormat="1"/>
    <row r="232" s="62" customFormat="1"/>
    <row r="233" s="62" customFormat="1"/>
    <row r="234" s="62" customFormat="1"/>
    <row r="235" s="62" customFormat="1"/>
    <row r="236" s="62" customFormat="1"/>
    <row r="237" s="62" customFormat="1"/>
    <row r="238" s="62" customFormat="1"/>
    <row r="239" s="62" customFormat="1"/>
    <row r="240" s="62" customFormat="1"/>
    <row r="241" s="62" customFormat="1"/>
    <row r="242" s="62" customFormat="1"/>
    <row r="243" s="62" customFormat="1"/>
    <row r="244" s="62" customFormat="1"/>
    <row r="245" s="62" customFormat="1"/>
    <row r="246" s="62" customFormat="1"/>
    <row r="247" s="62" customFormat="1"/>
    <row r="248" s="62" customFormat="1"/>
    <row r="249" s="62" customFormat="1"/>
    <row r="250" s="62" customFormat="1"/>
    <row r="251" s="62" customFormat="1"/>
    <row r="252" s="62" customFormat="1"/>
    <row r="253" s="62" customFormat="1"/>
    <row r="254" s="62" customFormat="1"/>
    <row r="255" s="62" customFormat="1"/>
    <row r="256" s="62" customFormat="1"/>
    <row r="257" s="62" customFormat="1"/>
    <row r="258" s="62" customFormat="1"/>
    <row r="259" s="62" customFormat="1"/>
    <row r="260" s="62" customFormat="1"/>
    <row r="261" s="62" customFormat="1"/>
    <row r="262" s="62" customFormat="1"/>
    <row r="263" s="62" customFormat="1"/>
    <row r="264" s="62" customFormat="1"/>
    <row r="265" s="62" customFormat="1"/>
    <row r="266" s="62" customFormat="1"/>
    <row r="267" s="62" customFormat="1"/>
    <row r="268" s="62" customFormat="1"/>
    <row r="269" s="62" customFormat="1"/>
    <row r="270" s="62" customFormat="1"/>
    <row r="271" s="62" customFormat="1"/>
    <row r="272" s="62" customFormat="1"/>
    <row r="273" s="62" customFormat="1"/>
    <row r="274" s="62" customFormat="1"/>
    <row r="275" s="62" customFormat="1"/>
    <row r="276" s="62" customFormat="1"/>
    <row r="277" s="62" customFormat="1"/>
    <row r="278" s="62" customFormat="1"/>
    <row r="279" s="62" customFormat="1"/>
    <row r="280" s="62" customFormat="1"/>
    <row r="281" s="62" customFormat="1"/>
    <row r="282" s="62" customFormat="1"/>
    <row r="283" s="62" customFormat="1"/>
    <row r="284" s="62" customFormat="1"/>
    <row r="285" s="62" customFormat="1"/>
    <row r="286" s="62" customFormat="1"/>
    <row r="287" s="62" customFormat="1"/>
    <row r="288" s="62" customFormat="1"/>
    <row r="289" s="62" customFormat="1"/>
    <row r="290" s="62" customFormat="1"/>
    <row r="291" s="62" customFormat="1"/>
    <row r="292" s="62" customFormat="1"/>
    <row r="293" s="62" customFormat="1"/>
    <row r="294" s="62" customFormat="1"/>
    <row r="295" s="62" customFormat="1"/>
    <row r="296" s="62" customFormat="1"/>
    <row r="297" s="62" customFormat="1"/>
    <row r="298" s="62" customFormat="1"/>
    <row r="299" s="62" customFormat="1"/>
    <row r="300" s="62" customFormat="1"/>
    <row r="301" s="62" customFormat="1"/>
    <row r="302" s="62" customFormat="1"/>
    <row r="303" s="62" customFormat="1"/>
    <row r="304" s="62" customFormat="1"/>
    <row r="305" s="62" customFormat="1"/>
    <row r="306" s="62" customFormat="1"/>
    <row r="307" s="62" customFormat="1"/>
    <row r="308" s="62" customFormat="1"/>
    <row r="309" s="62" customFormat="1"/>
    <row r="310" s="62" customFormat="1"/>
    <row r="311" s="62" customFormat="1"/>
    <row r="312" s="62" customFormat="1"/>
    <row r="313" s="62" customFormat="1"/>
    <row r="314" s="62" customFormat="1"/>
    <row r="315" s="62" customFormat="1"/>
    <row r="316" s="62" customFormat="1"/>
    <row r="317" s="62" customFormat="1"/>
    <row r="318" s="62" customFormat="1"/>
    <row r="319" s="62" customFormat="1"/>
    <row r="320" s="62" customFormat="1"/>
    <row r="321" spans="1:9" s="62" customFormat="1"/>
    <row r="322" spans="1:9" s="62" customFormat="1"/>
    <row r="323" spans="1:9" s="62" customFormat="1"/>
    <row r="324" spans="1:9" s="62" customFormat="1"/>
    <row r="325" spans="1:9" s="62" customFormat="1"/>
    <row r="326" spans="1:9" s="62" customFormat="1"/>
    <row r="327" spans="1:9" s="62" customFormat="1"/>
    <row r="328" spans="1:9" s="62" customFormat="1"/>
    <row r="329" spans="1:9" s="62" customFormat="1">
      <c r="A329" s="63"/>
      <c r="B329" s="63"/>
      <c r="C329" s="63"/>
      <c r="D329" s="63"/>
      <c r="E329" s="63"/>
      <c r="F329" s="63"/>
      <c r="G329" s="63"/>
      <c r="H329" s="63"/>
      <c r="I329" s="63"/>
    </row>
    <row r="330" spans="1:9" s="62" customFormat="1">
      <c r="A330" s="63"/>
      <c r="B330" s="63"/>
      <c r="C330" s="63"/>
      <c r="D330" s="63"/>
      <c r="E330" s="63"/>
      <c r="F330" s="63"/>
      <c r="G330" s="63"/>
      <c r="H330" s="63"/>
      <c r="I330" s="63"/>
    </row>
    <row r="331" spans="1:9" s="62" customFormat="1">
      <c r="A331" s="63"/>
      <c r="B331" s="63"/>
      <c r="C331" s="63"/>
      <c r="D331" s="63"/>
      <c r="E331" s="63"/>
      <c r="F331" s="63"/>
      <c r="G331" s="63"/>
      <c r="H331" s="63"/>
      <c r="I331" s="63"/>
    </row>
    <row r="332" spans="1:9" s="62" customFormat="1">
      <c r="A332" s="63"/>
      <c r="B332" s="63"/>
      <c r="C332" s="63"/>
      <c r="D332" s="63"/>
      <c r="E332" s="63"/>
      <c r="F332" s="63"/>
      <c r="G332" s="63"/>
      <c r="H332" s="63"/>
      <c r="I332" s="63"/>
    </row>
    <row r="333" spans="1:9" s="62" customFormat="1">
      <c r="A333" s="63"/>
      <c r="B333" s="63"/>
      <c r="C333" s="63"/>
      <c r="D333" s="63"/>
      <c r="E333" s="63"/>
      <c r="F333" s="63"/>
      <c r="G333" s="63"/>
      <c r="H333" s="63"/>
      <c r="I333" s="63"/>
    </row>
    <row r="334" spans="1:9" s="62" customFormat="1">
      <c r="A334" s="63"/>
      <c r="B334" s="63"/>
      <c r="C334" s="63"/>
      <c r="D334" s="63"/>
      <c r="E334" s="63"/>
      <c r="F334" s="63"/>
      <c r="G334" s="63"/>
      <c r="H334" s="63"/>
      <c r="I334" s="63"/>
    </row>
    <row r="335" spans="1:9" s="62" customFormat="1">
      <c r="A335" s="63"/>
      <c r="B335" s="63"/>
      <c r="C335" s="63"/>
      <c r="D335" s="63"/>
      <c r="E335" s="63"/>
      <c r="F335" s="63"/>
      <c r="G335" s="63"/>
      <c r="H335" s="63"/>
      <c r="I335" s="63"/>
    </row>
    <row r="336" spans="1:9" s="62" customFormat="1">
      <c r="A336" s="63"/>
      <c r="B336" s="63"/>
      <c r="C336" s="63"/>
      <c r="D336" s="63"/>
      <c r="E336" s="63"/>
      <c r="F336" s="63"/>
      <c r="G336" s="63"/>
      <c r="H336" s="63"/>
      <c r="I336" s="63"/>
    </row>
  </sheetData>
  <sheetProtection password="D9B2" sheet="1" objects="1" scenarios="1"/>
  <mergeCells count="3">
    <mergeCell ref="A6:I6"/>
    <mergeCell ref="A7:I7"/>
    <mergeCell ref="A8:I8"/>
  </mergeCells>
  <phoneticPr fontId="166"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pane="bottomLeft" activeCell="G25" sqref="G25"/>
    </sheetView>
  </sheetViews>
  <sheetFormatPr defaultColWidth="9" defaultRowHeight="12.75"/>
  <cols>
    <col min="1" max="1" width="23.625" style="1" customWidth="1"/>
    <col min="2" max="2" width="12.375" style="1" customWidth="1"/>
    <col min="3" max="3" width="14.125" style="1" customWidth="1"/>
    <col min="4" max="4" width="23" style="1" customWidth="1"/>
    <col min="5" max="5" width="12.375" style="1" customWidth="1"/>
    <col min="6" max="6" width="15.125" style="1" customWidth="1"/>
    <col min="7" max="76" width="9" style="7"/>
    <col min="77" max="16384" width="9" style="1"/>
  </cols>
  <sheetData>
    <row r="1" spans="1:6" ht="13.5" customHeight="1">
      <c r="A1" s="1316"/>
      <c r="B1" s="1316"/>
      <c r="C1" s="1316"/>
      <c r="D1" s="1316"/>
      <c r="E1" s="1316"/>
      <c r="F1" s="1316"/>
    </row>
    <row r="2" spans="1:6" ht="12.75" customHeight="1">
      <c r="A2" s="1316"/>
      <c r="B2" s="1316"/>
      <c r="C2" s="1316"/>
      <c r="D2" s="1316"/>
      <c r="E2" s="1316"/>
      <c r="F2" s="1316"/>
    </row>
    <row r="3" spans="1:6" ht="14.25">
      <c r="A3" s="1316"/>
      <c r="B3" s="1316"/>
      <c r="C3" s="1316"/>
      <c r="D3" s="1316"/>
      <c r="E3" s="1316"/>
      <c r="F3" s="1316"/>
    </row>
    <row r="4" spans="1:6" ht="13.5" customHeight="1">
      <c r="B4" s="8"/>
      <c r="C4" s="8"/>
      <c r="D4" s="8"/>
      <c r="E4" s="8"/>
      <c r="F4" s="8"/>
    </row>
    <row r="5" spans="1:6" ht="24" customHeight="1">
      <c r="A5" s="1317" t="s">
        <v>3137</v>
      </c>
      <c r="B5" s="1317"/>
      <c r="C5" s="1317"/>
      <c r="D5" s="1317"/>
      <c r="E5" s="1317"/>
      <c r="F5" s="1317"/>
    </row>
    <row r="6" spans="1:6" ht="19.5" customHeight="1">
      <c r="A6" s="26" t="s">
        <v>3138</v>
      </c>
      <c r="B6" s="27" t="s">
        <v>3139</v>
      </c>
      <c r="C6" s="27" t="s">
        <v>3140</v>
      </c>
      <c r="D6" s="26" t="s">
        <v>3138</v>
      </c>
      <c r="E6" s="26" t="s">
        <v>3141</v>
      </c>
      <c r="F6" s="26" t="s">
        <v>3142</v>
      </c>
    </row>
    <row r="7" spans="1:6" ht="19.5" customHeight="1">
      <c r="A7" s="28" t="s">
        <v>3143</v>
      </c>
      <c r="B7" s="29">
        <v>86</v>
      </c>
      <c r="C7" s="29" t="s">
        <v>3144</v>
      </c>
      <c r="D7" s="28" t="s">
        <v>3145</v>
      </c>
      <c r="E7" s="29">
        <v>99</v>
      </c>
      <c r="F7" s="29">
        <v>99</v>
      </c>
    </row>
    <row r="8" spans="1:6" ht="19.5" customHeight="1">
      <c r="A8" s="28" t="s">
        <v>3146</v>
      </c>
      <c r="B8" s="29">
        <v>102</v>
      </c>
      <c r="C8" s="29">
        <v>34</v>
      </c>
      <c r="D8" s="28" t="s">
        <v>3147</v>
      </c>
      <c r="E8" s="29">
        <v>177</v>
      </c>
      <c r="F8" s="29">
        <v>65</v>
      </c>
    </row>
    <row r="9" spans="1:6" ht="19.5" customHeight="1">
      <c r="A9" s="28" t="s">
        <v>3148</v>
      </c>
      <c r="B9" s="29">
        <v>88</v>
      </c>
      <c r="C9" s="29">
        <v>86</v>
      </c>
      <c r="D9" s="28" t="s">
        <v>3149</v>
      </c>
      <c r="E9" s="29">
        <v>135</v>
      </c>
      <c r="F9" s="29">
        <v>60</v>
      </c>
    </row>
    <row r="10" spans="1:6" ht="19.5" customHeight="1">
      <c r="A10" s="28" t="s">
        <v>324</v>
      </c>
      <c r="B10" s="29" t="s">
        <v>3144</v>
      </c>
      <c r="C10" s="29">
        <v>14</v>
      </c>
      <c r="D10" s="28" t="s">
        <v>316</v>
      </c>
      <c r="E10" s="29">
        <v>105</v>
      </c>
      <c r="F10" s="29" t="s">
        <v>3144</v>
      </c>
    </row>
    <row r="11" spans="1:6" ht="19.5" customHeight="1">
      <c r="A11" s="28" t="s">
        <v>3150</v>
      </c>
      <c r="B11" s="29">
        <v>144</v>
      </c>
      <c r="C11" s="29">
        <v>66</v>
      </c>
      <c r="D11" s="28" t="s">
        <v>3151</v>
      </c>
      <c r="E11" s="29">
        <v>151</v>
      </c>
      <c r="F11" s="29">
        <v>81</v>
      </c>
    </row>
    <row r="12" spans="1:6" ht="19.5" customHeight="1">
      <c r="A12" s="28" t="s">
        <v>326</v>
      </c>
      <c r="B12" s="29" t="s">
        <v>3144</v>
      </c>
      <c r="C12" s="29">
        <v>14</v>
      </c>
      <c r="D12" s="28" t="s">
        <v>3152</v>
      </c>
      <c r="E12" s="29">
        <v>80</v>
      </c>
      <c r="F12" s="29" t="s">
        <v>3144</v>
      </c>
    </row>
    <row r="13" spans="1:6" ht="19.5" customHeight="1">
      <c r="A13" s="28" t="s">
        <v>3153</v>
      </c>
      <c r="B13" s="29">
        <v>104</v>
      </c>
      <c r="C13" s="29">
        <v>204</v>
      </c>
      <c r="D13" s="28" t="s">
        <v>3154</v>
      </c>
      <c r="E13" s="29">
        <v>117</v>
      </c>
      <c r="F13" s="29">
        <v>24</v>
      </c>
    </row>
    <row r="14" spans="1:6" ht="19.5" customHeight="1">
      <c r="A14" s="28" t="s">
        <v>3155</v>
      </c>
      <c r="B14" s="29">
        <v>183</v>
      </c>
      <c r="C14" s="30" t="s">
        <v>3156</v>
      </c>
      <c r="D14" s="28" t="s">
        <v>3157</v>
      </c>
      <c r="E14" s="29">
        <v>109</v>
      </c>
      <c r="F14" s="29">
        <v>116</v>
      </c>
    </row>
    <row r="15" spans="1:6" ht="19.5" customHeight="1">
      <c r="A15" s="28" t="s">
        <v>3158</v>
      </c>
      <c r="B15" s="29">
        <v>120</v>
      </c>
      <c r="C15" s="29">
        <v>58</v>
      </c>
      <c r="D15" s="28" t="s">
        <v>3159</v>
      </c>
      <c r="E15" s="29">
        <v>107</v>
      </c>
      <c r="F15" s="29">
        <v>70</v>
      </c>
    </row>
    <row r="16" spans="1:6" ht="19.5" customHeight="1">
      <c r="A16" s="28" t="s">
        <v>3160</v>
      </c>
      <c r="B16" s="29">
        <v>108</v>
      </c>
      <c r="C16" s="29">
        <v>48</v>
      </c>
      <c r="D16" s="28" t="s">
        <v>3161</v>
      </c>
      <c r="E16" s="29">
        <v>236</v>
      </c>
      <c r="F16" s="29">
        <v>80</v>
      </c>
    </row>
    <row r="17" spans="1:6" ht="19.5" customHeight="1">
      <c r="A17" s="28" t="s">
        <v>3162</v>
      </c>
      <c r="B17" s="29">
        <v>146</v>
      </c>
      <c r="C17" s="29">
        <v>160</v>
      </c>
      <c r="D17" s="28" t="s">
        <v>3163</v>
      </c>
      <c r="E17" s="29" t="s">
        <v>3144</v>
      </c>
      <c r="F17" s="29">
        <v>14</v>
      </c>
    </row>
    <row r="18" spans="1:6" ht="19.5" customHeight="1">
      <c r="A18" s="28" t="s">
        <v>338</v>
      </c>
      <c r="B18" s="29">
        <v>93</v>
      </c>
      <c r="C18" s="29" t="s">
        <v>3144</v>
      </c>
      <c r="D18" s="28" t="s">
        <v>3164</v>
      </c>
      <c r="E18" s="29">
        <v>47</v>
      </c>
      <c r="F18" s="29">
        <v>80</v>
      </c>
    </row>
    <row r="19" spans="1:6" ht="19.5" customHeight="1">
      <c r="A19" s="28" t="s">
        <v>3165</v>
      </c>
      <c r="B19" s="29">
        <v>149</v>
      </c>
      <c r="C19" s="29">
        <v>38</v>
      </c>
      <c r="D19" s="28" t="s">
        <v>3166</v>
      </c>
      <c r="E19" s="29">
        <v>135</v>
      </c>
      <c r="F19" s="29">
        <v>30</v>
      </c>
    </row>
    <row r="20" spans="1:6" ht="19.5" customHeight="1">
      <c r="A20" s="28" t="s">
        <v>3167</v>
      </c>
      <c r="B20" s="29">
        <v>123</v>
      </c>
      <c r="C20" s="29">
        <v>51</v>
      </c>
      <c r="D20" s="28" t="s">
        <v>367</v>
      </c>
      <c r="E20" s="29">
        <v>92</v>
      </c>
      <c r="F20" s="29">
        <v>130</v>
      </c>
    </row>
    <row r="21" spans="1:6" ht="19.5" customHeight="1">
      <c r="A21" s="28" t="s">
        <v>3168</v>
      </c>
      <c r="B21" s="29">
        <v>89</v>
      </c>
      <c r="C21" s="29">
        <v>56</v>
      </c>
      <c r="D21" s="28" t="s">
        <v>3169</v>
      </c>
      <c r="E21" s="29" t="s">
        <v>3144</v>
      </c>
      <c r="F21" s="29" t="s">
        <v>3170</v>
      </c>
    </row>
    <row r="22" spans="1:6" ht="19.5" customHeight="1">
      <c r="A22" s="28" t="s">
        <v>3171</v>
      </c>
      <c r="B22" s="29">
        <v>81</v>
      </c>
      <c r="C22" s="29">
        <v>71</v>
      </c>
      <c r="D22" s="28" t="s">
        <v>3172</v>
      </c>
      <c r="E22" s="29">
        <v>205</v>
      </c>
      <c r="F22" s="29">
        <v>87</v>
      </c>
    </row>
    <row r="23" spans="1:6" ht="19.5" customHeight="1">
      <c r="A23" s="28" t="s">
        <v>3173</v>
      </c>
      <c r="B23" s="29">
        <v>160</v>
      </c>
      <c r="C23" s="29">
        <v>138</v>
      </c>
      <c r="D23" s="28" t="s">
        <v>3174</v>
      </c>
      <c r="E23" s="29">
        <v>122</v>
      </c>
      <c r="F23" s="29">
        <v>28</v>
      </c>
    </row>
    <row r="24" spans="1:6" ht="19.5" customHeight="1">
      <c r="A24" s="28" t="s">
        <v>3175</v>
      </c>
      <c r="B24" s="29">
        <v>108</v>
      </c>
      <c r="C24" s="29">
        <v>140</v>
      </c>
      <c r="D24" s="28" t="s">
        <v>3176</v>
      </c>
      <c r="E24" s="31">
        <v>184</v>
      </c>
      <c r="F24" s="29" t="s">
        <v>3177</v>
      </c>
    </row>
    <row r="25" spans="1:6" ht="19.5" customHeight="1">
      <c r="A25" s="28" t="s">
        <v>3178</v>
      </c>
      <c r="B25" s="29">
        <v>140</v>
      </c>
      <c r="C25" s="29">
        <v>76</v>
      </c>
      <c r="D25" s="28" t="s">
        <v>3179</v>
      </c>
      <c r="E25" s="29">
        <v>88</v>
      </c>
      <c r="F25" s="29">
        <v>160</v>
      </c>
    </row>
    <row r="26" spans="1:6" ht="19.5" customHeight="1">
      <c r="A26" s="28" t="s">
        <v>3180</v>
      </c>
      <c r="B26" s="29">
        <v>140</v>
      </c>
      <c r="C26" s="29">
        <v>64</v>
      </c>
      <c r="D26" s="28" t="s">
        <v>3181</v>
      </c>
      <c r="E26" s="29">
        <v>94</v>
      </c>
      <c r="F26" s="29">
        <v>281</v>
      </c>
    </row>
    <row r="27" spans="1:6" ht="19.5" customHeight="1">
      <c r="A27" s="28" t="s">
        <v>3182</v>
      </c>
      <c r="B27" s="29">
        <v>98</v>
      </c>
      <c r="C27" s="29">
        <v>125</v>
      </c>
      <c r="D27" s="28" t="s">
        <v>3183</v>
      </c>
      <c r="E27" s="29">
        <v>33</v>
      </c>
      <c r="F27" s="29">
        <v>94</v>
      </c>
    </row>
    <row r="28" spans="1:6" ht="19.5" customHeight="1">
      <c r="A28" s="28" t="s">
        <v>3184</v>
      </c>
      <c r="B28" s="29">
        <v>157</v>
      </c>
      <c r="C28" s="29">
        <v>172</v>
      </c>
      <c r="D28" s="28" t="s">
        <v>348</v>
      </c>
      <c r="E28" s="29">
        <v>46</v>
      </c>
      <c r="F28" s="29">
        <v>104</v>
      </c>
    </row>
    <row r="29" spans="1:6" ht="19.5" customHeight="1">
      <c r="A29" s="28" t="s">
        <v>3185</v>
      </c>
      <c r="B29" s="29">
        <v>155</v>
      </c>
      <c r="C29" s="29">
        <v>91</v>
      </c>
      <c r="D29" s="28" t="s">
        <v>3186</v>
      </c>
      <c r="E29" s="29">
        <v>156</v>
      </c>
      <c r="F29" s="29">
        <v>47</v>
      </c>
    </row>
    <row r="30" spans="1:6" ht="19.5" customHeight="1">
      <c r="A30" s="28" t="s">
        <v>3187</v>
      </c>
      <c r="B30" s="29">
        <v>150</v>
      </c>
      <c r="C30" s="29">
        <v>81</v>
      </c>
      <c r="D30" s="28" t="s">
        <v>359</v>
      </c>
      <c r="E30" s="29">
        <v>86</v>
      </c>
      <c r="F30" s="29">
        <v>111</v>
      </c>
    </row>
    <row r="31" spans="1:6" ht="19.5" customHeight="1">
      <c r="A31" s="28" t="s">
        <v>3188</v>
      </c>
      <c r="B31" s="29">
        <v>107</v>
      </c>
      <c r="C31" s="29">
        <v>138</v>
      </c>
      <c r="D31" s="28" t="s">
        <v>3189</v>
      </c>
      <c r="E31" s="29">
        <v>530</v>
      </c>
      <c r="F31" s="29">
        <v>355</v>
      </c>
    </row>
    <row r="32" spans="1:6" ht="19.5" customHeight="1">
      <c r="A32" s="28" t="s">
        <v>354</v>
      </c>
      <c r="B32" s="29">
        <v>108</v>
      </c>
      <c r="C32" s="29">
        <v>70</v>
      </c>
      <c r="D32" s="28" t="s">
        <v>3190</v>
      </c>
      <c r="E32" s="29">
        <v>174</v>
      </c>
      <c r="F32" s="29">
        <v>270</v>
      </c>
    </row>
    <row r="33" spans="1:76" ht="19.5" customHeight="1">
      <c r="A33" s="28" t="s">
        <v>3191</v>
      </c>
      <c r="B33" s="29">
        <v>160</v>
      </c>
      <c r="C33" s="29">
        <v>65</v>
      </c>
      <c r="D33" s="28" t="s">
        <v>3192</v>
      </c>
      <c r="E33" s="29">
        <v>99</v>
      </c>
      <c r="F33" s="29">
        <v>82</v>
      </c>
    </row>
    <row r="34" spans="1:76" ht="19.5" customHeight="1">
      <c r="A34" s="28" t="s">
        <v>3193</v>
      </c>
      <c r="B34" s="29">
        <v>126</v>
      </c>
      <c r="C34" s="29">
        <v>70</v>
      </c>
      <c r="D34" s="28" t="s">
        <v>3194</v>
      </c>
      <c r="E34" s="29">
        <v>283</v>
      </c>
      <c r="F34" s="29">
        <v>63</v>
      </c>
    </row>
    <row r="35" spans="1:76" ht="19.5" customHeight="1">
      <c r="A35" s="28" t="s">
        <v>3195</v>
      </c>
      <c r="B35" s="29">
        <v>183</v>
      </c>
      <c r="C35" s="29">
        <v>44</v>
      </c>
      <c r="D35" s="28" t="s">
        <v>3196</v>
      </c>
      <c r="E35" s="29">
        <v>145</v>
      </c>
      <c r="F35" s="29">
        <v>69</v>
      </c>
    </row>
    <row r="36" spans="1:76" ht="19.5" customHeight="1">
      <c r="A36" s="28" t="s">
        <v>3197</v>
      </c>
      <c r="B36" s="29">
        <v>93</v>
      </c>
      <c r="C36" s="29">
        <v>43</v>
      </c>
      <c r="D36" s="28" t="s">
        <v>3198</v>
      </c>
      <c r="E36" s="29">
        <v>70</v>
      </c>
      <c r="F36" s="29">
        <v>134</v>
      </c>
    </row>
    <row r="37" spans="1:76" ht="19.5" customHeight="1">
      <c r="A37" s="28" t="s">
        <v>3199</v>
      </c>
      <c r="B37" s="29">
        <v>176</v>
      </c>
      <c r="C37" s="29">
        <v>51</v>
      </c>
      <c r="D37" s="28" t="s">
        <v>3200</v>
      </c>
      <c r="E37" s="29">
        <v>135</v>
      </c>
      <c r="F37" s="29">
        <v>155</v>
      </c>
    </row>
    <row r="38" spans="1:76" ht="19.5" customHeight="1">
      <c r="A38" s="28" t="s">
        <v>3201</v>
      </c>
      <c r="B38" s="29">
        <v>105</v>
      </c>
      <c r="C38" s="29">
        <v>135</v>
      </c>
      <c r="D38" s="28" t="s">
        <v>3202</v>
      </c>
      <c r="E38" s="29" t="s">
        <v>3144</v>
      </c>
      <c r="F38" s="29">
        <v>42</v>
      </c>
    </row>
    <row r="39" spans="1:76" ht="19.5" customHeight="1">
      <c r="A39" s="28" t="s">
        <v>3203</v>
      </c>
      <c r="B39" s="29">
        <v>43</v>
      </c>
      <c r="C39" s="29">
        <v>126</v>
      </c>
      <c r="D39" s="28" t="s">
        <v>3204</v>
      </c>
      <c r="E39" s="29">
        <v>208</v>
      </c>
      <c r="F39" s="29">
        <v>73</v>
      </c>
    </row>
    <row r="40" spans="1:76" ht="19.5" customHeight="1">
      <c r="A40" s="28" t="s">
        <v>3205</v>
      </c>
      <c r="B40" s="29">
        <v>228</v>
      </c>
      <c r="C40" s="29">
        <v>229</v>
      </c>
      <c r="D40" s="28" t="s">
        <v>3206</v>
      </c>
      <c r="E40" s="29">
        <v>175</v>
      </c>
      <c r="F40" s="29">
        <v>75</v>
      </c>
    </row>
    <row r="41" spans="1:76" ht="19.5" customHeight="1">
      <c r="A41" s="28" t="s">
        <v>3207</v>
      </c>
      <c r="B41" s="29">
        <v>132</v>
      </c>
      <c r="C41" s="29">
        <v>76</v>
      </c>
      <c r="D41" s="32" t="s">
        <v>3208</v>
      </c>
      <c r="E41" s="30"/>
      <c r="F41" s="33"/>
    </row>
    <row r="42" spans="1:76" ht="19.5" customHeight="1">
      <c r="A42" s="28" t="s">
        <v>3209</v>
      </c>
      <c r="B42" s="29">
        <v>84</v>
      </c>
      <c r="C42" s="29">
        <v>43</v>
      </c>
      <c r="D42" s="34"/>
      <c r="E42" s="35"/>
      <c r="F42" s="33"/>
    </row>
    <row r="43" spans="1:76" ht="19.5" customHeight="1">
      <c r="A43" s="28" t="s">
        <v>373</v>
      </c>
      <c r="B43" s="29">
        <v>151</v>
      </c>
      <c r="C43" s="29">
        <v>55</v>
      </c>
      <c r="D43" s="36"/>
      <c r="E43" s="37"/>
      <c r="F43" s="36"/>
    </row>
    <row r="44" spans="1:76" ht="19.5" customHeight="1">
      <c r="A44" s="28" t="s">
        <v>3210</v>
      </c>
      <c r="B44" s="29">
        <v>110</v>
      </c>
      <c r="C44" s="29">
        <v>69</v>
      </c>
      <c r="D44" s="36"/>
      <c r="E44" s="36"/>
      <c r="F44" s="36"/>
    </row>
    <row r="45" spans="1:76">
      <c r="A45" s="36"/>
      <c r="B45" s="36"/>
      <c r="C45" s="36"/>
      <c r="D45" s="36"/>
      <c r="E45" s="36"/>
      <c r="F45" s="36"/>
    </row>
    <row r="46" spans="1:76" ht="19.5" customHeight="1">
      <c r="A46" s="38" t="s">
        <v>3211</v>
      </c>
      <c r="B46" s="38" t="s">
        <v>3212</v>
      </c>
      <c r="C46" s="36"/>
      <c r="D46" s="36"/>
      <c r="E46" s="36"/>
      <c r="F46" s="36"/>
      <c r="BW46" s="1"/>
      <c r="BX46" s="1"/>
    </row>
    <row r="47" spans="1:76" ht="27.95" customHeight="1">
      <c r="A47" s="39" t="s">
        <v>3213</v>
      </c>
      <c r="B47" s="40" t="s">
        <v>3214</v>
      </c>
      <c r="C47" s="36"/>
      <c r="D47" s="36"/>
      <c r="E47" s="36"/>
      <c r="F47" s="36"/>
      <c r="BW47" s="1"/>
      <c r="BX47" s="1"/>
    </row>
    <row r="48" spans="1:76" ht="19.5" customHeight="1">
      <c r="A48" s="39" t="s">
        <v>3215</v>
      </c>
      <c r="B48" s="40" t="s">
        <v>3216</v>
      </c>
      <c r="C48" s="36"/>
      <c r="D48" s="41"/>
      <c r="E48" s="36"/>
      <c r="F48" s="36"/>
      <c r="BW48" s="1"/>
      <c r="BX48" s="1"/>
    </row>
    <row r="49" spans="1:76" ht="19.5" customHeight="1">
      <c r="A49" s="42"/>
      <c r="B49" s="37"/>
      <c r="C49" s="36"/>
      <c r="D49" s="36"/>
      <c r="E49" s="36"/>
      <c r="F49" s="43"/>
      <c r="BW49" s="1"/>
      <c r="BX49" s="1"/>
    </row>
    <row r="50" spans="1:76" ht="19.5" customHeight="1">
      <c r="A50" s="44" t="s">
        <v>3217</v>
      </c>
      <c r="B50" s="45"/>
      <c r="C50" s="45"/>
      <c r="D50" s="41"/>
      <c r="E50" s="36"/>
      <c r="F50" s="43"/>
    </row>
    <row r="51" spans="1:76" ht="19.5" customHeight="1">
      <c r="A51" s="46" t="s">
        <v>3218</v>
      </c>
      <c r="B51" s="47"/>
      <c r="C51" s="47"/>
      <c r="D51" s="48"/>
      <c r="E51" s="36"/>
      <c r="F51" s="43"/>
    </row>
    <row r="52" spans="1:76" ht="19.5" customHeight="1">
      <c r="A52" s="49" t="s">
        <v>3219</v>
      </c>
      <c r="B52" s="50"/>
      <c r="C52" s="50"/>
      <c r="D52" s="51"/>
      <c r="E52" s="36"/>
      <c r="F52" s="43"/>
    </row>
    <row r="53" spans="1:76" s="24" customFormat="1" ht="19.5" customHeight="1">
      <c r="A53" s="52" t="s">
        <v>3220</v>
      </c>
      <c r="B53" s="53"/>
      <c r="C53" s="53"/>
      <c r="D53" s="54"/>
      <c r="E53" s="55"/>
      <c r="F53" s="56"/>
      <c r="G53" s="57"/>
      <c r="H53" s="57"/>
      <c r="I53" s="57"/>
      <c r="J53" s="57"/>
      <c r="K53" s="57"/>
      <c r="L53" s="57"/>
      <c r="M53" s="57"/>
      <c r="N53" s="57"/>
      <c r="O53" s="57"/>
      <c r="P53" s="57"/>
      <c r="Q53" s="57"/>
      <c r="R53" s="57"/>
      <c r="S53" s="57"/>
      <c r="T53" s="57"/>
      <c r="U53" s="57"/>
      <c r="V53" s="57"/>
      <c r="W53" s="57"/>
      <c r="X53" s="57"/>
      <c r="Y53" s="57"/>
      <c r="Z53" s="57"/>
      <c r="AA53" s="57"/>
      <c r="AB53" s="57"/>
      <c r="AC53" s="57"/>
      <c r="AD53" s="57"/>
      <c r="AE53" s="57"/>
      <c r="AF53" s="57"/>
      <c r="AG53" s="57"/>
      <c r="AH53" s="57"/>
      <c r="AI53" s="57"/>
      <c r="AJ53" s="57"/>
      <c r="AK53" s="57"/>
      <c r="AL53" s="57"/>
      <c r="AM53" s="57"/>
      <c r="AN53" s="57"/>
      <c r="AO53" s="57"/>
      <c r="AP53" s="57"/>
      <c r="AQ53" s="57"/>
      <c r="AR53" s="57"/>
      <c r="AS53" s="57"/>
      <c r="AT53" s="57"/>
      <c r="AU53" s="57"/>
      <c r="AV53" s="57"/>
      <c r="AW53" s="57"/>
      <c r="AX53" s="57"/>
      <c r="AY53" s="57"/>
      <c r="AZ53" s="57"/>
      <c r="BA53" s="57"/>
      <c r="BB53" s="57"/>
      <c r="BC53" s="57"/>
      <c r="BD53" s="57"/>
      <c r="BE53" s="57"/>
      <c r="BF53" s="57"/>
      <c r="BG53" s="57"/>
      <c r="BH53" s="57"/>
      <c r="BI53" s="57"/>
      <c r="BJ53" s="57"/>
      <c r="BK53" s="57"/>
      <c r="BL53" s="57"/>
      <c r="BM53" s="57"/>
      <c r="BN53" s="57"/>
      <c r="BO53" s="57"/>
      <c r="BP53" s="57"/>
      <c r="BQ53" s="57"/>
      <c r="BR53" s="57"/>
      <c r="BS53" s="57"/>
      <c r="BT53" s="57"/>
      <c r="BU53" s="57"/>
      <c r="BV53" s="57"/>
      <c r="BW53" s="57"/>
      <c r="BX53" s="57"/>
    </row>
    <row r="54" spans="1:76" s="25" customFormat="1">
      <c r="G54" s="7"/>
      <c r="H54" s="7"/>
      <c r="I54" s="7"/>
      <c r="J54" s="7"/>
      <c r="K54" s="7"/>
      <c r="L54" s="7"/>
      <c r="M54" s="7"/>
      <c r="N54" s="7"/>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row>
    <row r="55" spans="1:76" s="25" customFormat="1">
      <c r="G55" s="7"/>
      <c r="H55" s="7"/>
      <c r="I55" s="7"/>
      <c r="J55" s="7"/>
      <c r="K55" s="7"/>
      <c r="L55" s="7"/>
      <c r="M55" s="7"/>
      <c r="N55" s="7"/>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row>
    <row r="56" spans="1:76" s="25" customFormat="1">
      <c r="G56" s="7"/>
      <c r="H56" s="7"/>
      <c r="I56" s="7"/>
      <c r="J56" s="7"/>
      <c r="K56" s="7"/>
      <c r="L56" s="7"/>
      <c r="M56" s="7"/>
      <c r="N56" s="7"/>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row>
    <row r="57" spans="1:76" s="25" customFormat="1">
      <c r="G57" s="7"/>
      <c r="H57" s="7"/>
      <c r="I57" s="7"/>
      <c r="J57" s="7"/>
      <c r="K57" s="7"/>
      <c r="L57" s="7"/>
      <c r="M57" s="7"/>
      <c r="N57" s="7"/>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row>
    <row r="58" spans="1:76" s="25" customFormat="1">
      <c r="G58" s="7"/>
      <c r="H58" s="7"/>
      <c r="I58" s="7"/>
      <c r="J58" s="7"/>
      <c r="K58" s="7"/>
      <c r="L58" s="7"/>
      <c r="M58" s="7"/>
      <c r="N58" s="7"/>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row>
    <row r="59" spans="1:76" s="25" customFormat="1">
      <c r="G59" s="7"/>
      <c r="H59" s="7"/>
      <c r="I59" s="7"/>
      <c r="J59" s="7"/>
      <c r="K59" s="7"/>
      <c r="L59" s="7"/>
      <c r="M59" s="7"/>
      <c r="N59" s="7"/>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row>
    <row r="60" spans="1:76" s="25" customFormat="1">
      <c r="G60" s="7"/>
      <c r="H60" s="7"/>
      <c r="I60" s="7"/>
      <c r="J60" s="7"/>
      <c r="K60" s="7"/>
      <c r="L60" s="7"/>
      <c r="M60" s="7"/>
      <c r="N60" s="7"/>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row>
    <row r="61" spans="1:76" s="25" customFormat="1">
      <c r="G61" s="7"/>
      <c r="H61" s="7"/>
      <c r="I61" s="7"/>
      <c r="J61" s="7"/>
      <c r="K61" s="7"/>
      <c r="L61" s="7"/>
      <c r="M61" s="7"/>
      <c r="N61" s="7"/>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row>
    <row r="62" spans="1:76" s="25" customFormat="1">
      <c r="G62" s="7"/>
      <c r="H62" s="7"/>
      <c r="I62" s="7"/>
      <c r="J62" s="7"/>
      <c r="K62" s="7"/>
      <c r="L62" s="7"/>
      <c r="M62" s="7"/>
      <c r="N62" s="7"/>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row>
    <row r="63" spans="1:76" s="25" customFormat="1">
      <c r="G63" s="7"/>
      <c r="H63" s="7"/>
      <c r="I63" s="7"/>
      <c r="J63" s="7"/>
      <c r="K63" s="7"/>
      <c r="L63" s="7"/>
      <c r="M63" s="7"/>
      <c r="N63" s="7"/>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row>
    <row r="64" spans="1:76" s="25" customFormat="1">
      <c r="G64" s="7"/>
      <c r="H64" s="7"/>
      <c r="I64" s="7"/>
      <c r="J64" s="7"/>
      <c r="K64" s="7"/>
      <c r="L64" s="7"/>
      <c r="M64" s="7"/>
      <c r="N64" s="7"/>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row>
    <row r="65" spans="7:76" s="25" customFormat="1">
      <c r="G65" s="7"/>
      <c r="H65" s="7"/>
      <c r="I65" s="7"/>
      <c r="J65" s="7"/>
      <c r="K65" s="7"/>
      <c r="L65" s="7"/>
      <c r="M65" s="7"/>
      <c r="N65" s="7"/>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row>
    <row r="66" spans="7:76" s="25" customFormat="1">
      <c r="G66" s="7"/>
      <c r="H66" s="7"/>
      <c r="I66" s="7"/>
      <c r="J66" s="7"/>
      <c r="K66" s="7"/>
      <c r="L66" s="7"/>
      <c r="M66" s="7"/>
      <c r="N66" s="7"/>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row>
    <row r="67" spans="7:76" s="25" customFormat="1">
      <c r="G67" s="7"/>
      <c r="H67" s="7"/>
      <c r="I67" s="7"/>
      <c r="J67" s="7"/>
      <c r="K67" s="7"/>
      <c r="L67" s="7"/>
      <c r="M67" s="7"/>
      <c r="N67" s="7"/>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row>
    <row r="68" spans="7:76" s="25" customFormat="1">
      <c r="G68" s="7"/>
      <c r="H68" s="7"/>
      <c r="I68" s="7"/>
      <c r="J68" s="7"/>
      <c r="K68" s="7"/>
      <c r="L68" s="7"/>
      <c r="M68" s="7"/>
      <c r="N68" s="7"/>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row>
    <row r="69" spans="7:76" s="25" customFormat="1">
      <c r="G69" s="7"/>
      <c r="H69" s="7"/>
      <c r="I69" s="7"/>
      <c r="J69" s="7"/>
      <c r="K69" s="7"/>
      <c r="L69" s="7"/>
      <c r="M69" s="7"/>
      <c r="N69" s="7"/>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row>
    <row r="70" spans="7:76" s="25" customFormat="1">
      <c r="G70" s="7"/>
      <c r="H70" s="7"/>
      <c r="I70" s="7"/>
      <c r="J70" s="7"/>
      <c r="K70" s="7"/>
      <c r="L70" s="7"/>
      <c r="M70" s="7"/>
      <c r="N70" s="7"/>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row>
    <row r="71" spans="7:76" s="25" customFormat="1">
      <c r="G71" s="7"/>
      <c r="H71" s="7"/>
      <c r="I71" s="7"/>
      <c r="J71" s="7"/>
      <c r="K71" s="7"/>
      <c r="L71" s="7"/>
      <c r="M71" s="7"/>
      <c r="N71" s="7"/>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row>
    <row r="72" spans="7:76" s="25" customFormat="1">
      <c r="G72" s="7"/>
      <c r="H72" s="7"/>
      <c r="I72" s="7"/>
      <c r="J72" s="7"/>
      <c r="K72" s="7"/>
      <c r="L72" s="7"/>
      <c r="M72" s="7"/>
      <c r="N72" s="7"/>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row>
    <row r="73" spans="7:76" s="25" customFormat="1">
      <c r="G73" s="7"/>
      <c r="H73" s="7"/>
      <c r="I73" s="7"/>
      <c r="J73" s="7"/>
      <c r="K73" s="7"/>
      <c r="L73" s="7"/>
      <c r="M73" s="7"/>
      <c r="N73" s="7"/>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row>
    <row r="74" spans="7:76" s="25" customFormat="1">
      <c r="G74" s="7"/>
      <c r="H74" s="7"/>
      <c r="I74" s="7"/>
      <c r="J74" s="7"/>
      <c r="K74" s="7"/>
      <c r="L74" s="7"/>
      <c r="M74" s="7"/>
      <c r="N74" s="7"/>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row>
    <row r="75" spans="7:76" s="25" customFormat="1">
      <c r="G75" s="7"/>
      <c r="H75" s="7"/>
      <c r="I75" s="7"/>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row>
    <row r="76" spans="7:76" s="25" customFormat="1">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row>
    <row r="77" spans="7:76" s="25" customFormat="1">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row>
    <row r="78" spans="7:76" s="25" customFormat="1">
      <c r="G78" s="7"/>
      <c r="H78" s="7"/>
      <c r="I78" s="7"/>
      <c r="J78" s="7"/>
      <c r="K78" s="7"/>
      <c r="L78" s="7"/>
      <c r="M78" s="7"/>
      <c r="N78" s="7"/>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row>
    <row r="79" spans="7:76" s="25" customFormat="1">
      <c r="G79" s="7"/>
      <c r="H79" s="7"/>
      <c r="I79" s="7"/>
      <c r="J79" s="7"/>
      <c r="K79" s="7"/>
      <c r="L79" s="7"/>
      <c r="M79" s="7"/>
      <c r="N79" s="7"/>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row>
    <row r="80" spans="7:76" s="25" customFormat="1">
      <c r="G80" s="7"/>
      <c r="H80" s="7"/>
      <c r="I80" s="7"/>
      <c r="J80" s="7"/>
      <c r="K80" s="7"/>
      <c r="L80" s="7"/>
      <c r="M80" s="7"/>
      <c r="N80" s="7"/>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row>
    <row r="81" spans="7:76" s="25" customFormat="1">
      <c r="G81" s="7"/>
      <c r="H81" s="7"/>
      <c r="I81" s="7"/>
      <c r="J81" s="7"/>
      <c r="K81" s="7"/>
      <c r="L81" s="7"/>
      <c r="M81" s="7"/>
      <c r="N81" s="7"/>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row>
    <row r="82" spans="7:76" s="25" customFormat="1">
      <c r="G82" s="7"/>
      <c r="H82" s="7"/>
      <c r="I82" s="7"/>
      <c r="J82" s="7"/>
      <c r="K82" s="7"/>
      <c r="L82" s="7"/>
      <c r="M82" s="7"/>
      <c r="N82" s="7"/>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row>
    <row r="83" spans="7:76" s="25" customFormat="1">
      <c r="G83" s="7"/>
      <c r="H83" s="7"/>
      <c r="I83" s="7"/>
      <c r="J83" s="7"/>
      <c r="K83" s="7"/>
      <c r="L83" s="7"/>
      <c r="M83" s="7"/>
      <c r="N83" s="7"/>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row>
    <row r="84" spans="7:76" s="25" customFormat="1">
      <c r="G84" s="7"/>
      <c r="H84" s="7"/>
      <c r="I84" s="7"/>
      <c r="J84" s="7"/>
      <c r="K84" s="7"/>
      <c r="L84" s="7"/>
      <c r="M84" s="7"/>
      <c r="N84" s="7"/>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row>
    <row r="85" spans="7:76" s="25" customFormat="1">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row>
    <row r="86" spans="7:76" s="25" customFormat="1">
      <c r="G86" s="7"/>
      <c r="H86" s="7"/>
      <c r="I86" s="7"/>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row>
    <row r="87" spans="7:76" s="25" customFormat="1">
      <c r="G87" s="7"/>
      <c r="H87" s="7"/>
      <c r="I87" s="7"/>
      <c r="J87" s="7"/>
      <c r="K87" s="7"/>
      <c r="L87" s="7"/>
      <c r="M87" s="7"/>
      <c r="N87" s="7"/>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row>
    <row r="88" spans="7:76" s="25" customFormat="1">
      <c r="G88" s="7"/>
      <c r="H88" s="7"/>
      <c r="I88" s="7"/>
      <c r="J88" s="7"/>
      <c r="K88" s="7"/>
      <c r="L88" s="7"/>
      <c r="M88" s="7"/>
      <c r="N88" s="7"/>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row>
    <row r="89" spans="7:76" s="25" customFormat="1">
      <c r="G89" s="7"/>
      <c r="H89" s="7"/>
      <c r="I89" s="7"/>
      <c r="J89" s="7"/>
      <c r="K89" s="7"/>
      <c r="L89" s="7"/>
      <c r="M89" s="7"/>
      <c r="N89" s="7"/>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row>
    <row r="90" spans="7:76" s="25" customFormat="1">
      <c r="G90" s="7"/>
      <c r="H90" s="7"/>
      <c r="I90" s="7"/>
      <c r="J90" s="7"/>
      <c r="K90" s="7"/>
      <c r="L90" s="7"/>
      <c r="M90" s="7"/>
      <c r="N90" s="7"/>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row>
    <row r="91" spans="7:76" s="25" customFormat="1">
      <c r="G91" s="7"/>
      <c r="H91" s="7"/>
      <c r="I91" s="7"/>
      <c r="J91" s="7"/>
      <c r="K91" s="7"/>
      <c r="L91" s="7"/>
      <c r="M91" s="7"/>
      <c r="N91" s="7"/>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row>
    <row r="92" spans="7:76" s="25" customFormat="1">
      <c r="G92" s="7"/>
      <c r="H92" s="7"/>
      <c r="I92" s="7"/>
      <c r="J92" s="7"/>
      <c r="K92" s="7"/>
      <c r="L92" s="7"/>
      <c r="M92" s="7"/>
      <c r="N92" s="7"/>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row>
    <row r="93" spans="7:76" s="25" customFormat="1">
      <c r="G93" s="7"/>
      <c r="H93" s="7"/>
      <c r="I93" s="7"/>
      <c r="J93" s="7"/>
      <c r="K93" s="7"/>
      <c r="L93" s="7"/>
      <c r="M93" s="7"/>
      <c r="N93" s="7"/>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row>
    <row r="94" spans="7:76" s="25" customFormat="1">
      <c r="G94" s="7"/>
      <c r="H94" s="7"/>
      <c r="I94" s="7"/>
      <c r="J94" s="7"/>
      <c r="K94" s="7"/>
      <c r="L94" s="7"/>
      <c r="M94" s="7"/>
      <c r="N94" s="7"/>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row>
    <row r="95" spans="7:76" s="25" customFormat="1">
      <c r="G95" s="7"/>
      <c r="H95" s="7"/>
      <c r="I95" s="7"/>
      <c r="J95" s="7"/>
      <c r="K95" s="7"/>
      <c r="L95" s="7"/>
      <c r="M95" s="7"/>
      <c r="N95" s="7"/>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row>
    <row r="96" spans="7:76" s="25" customFormat="1">
      <c r="G96" s="7"/>
      <c r="H96" s="7"/>
      <c r="I96" s="7"/>
      <c r="J96" s="7"/>
      <c r="K96" s="7"/>
      <c r="L96" s="7"/>
      <c r="M96" s="7"/>
      <c r="N96" s="7"/>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row>
    <row r="97" spans="7:76" s="25" customFormat="1">
      <c r="G97" s="7"/>
      <c r="H97" s="7"/>
      <c r="I97" s="7"/>
      <c r="J97" s="7"/>
      <c r="K97" s="7"/>
      <c r="L97" s="7"/>
      <c r="M97" s="7"/>
      <c r="N97" s="7"/>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row>
    <row r="98" spans="7:76" s="25" customFormat="1">
      <c r="G98" s="7"/>
      <c r="H98" s="7"/>
      <c r="I98" s="7"/>
      <c r="J98" s="7"/>
      <c r="K98" s="7"/>
      <c r="L98" s="7"/>
      <c r="M98" s="7"/>
      <c r="N98" s="7"/>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row>
    <row r="99" spans="7:76" s="25" customFormat="1">
      <c r="G99" s="7"/>
      <c r="H99" s="7"/>
      <c r="I99" s="7"/>
      <c r="J99" s="7"/>
      <c r="K99" s="7"/>
      <c r="L99" s="7"/>
      <c r="M99" s="7"/>
      <c r="N99" s="7"/>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row>
    <row r="100" spans="7:76" s="25" customFormat="1">
      <c r="G100" s="7"/>
      <c r="H100" s="7"/>
      <c r="I100" s="7"/>
      <c r="J100" s="7"/>
      <c r="K100" s="7"/>
      <c r="L100" s="7"/>
      <c r="M100" s="7"/>
      <c r="N100" s="7"/>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row>
    <row r="101" spans="7:76" s="25" customFormat="1">
      <c r="G101" s="7"/>
      <c r="H101" s="7"/>
      <c r="I101" s="7"/>
      <c r="J101" s="7"/>
      <c r="K101" s="7"/>
      <c r="L101" s="7"/>
      <c r="M101" s="7"/>
      <c r="N101" s="7"/>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row>
    <row r="102" spans="7:76" s="25" customFormat="1">
      <c r="G102" s="7"/>
      <c r="H102" s="7"/>
      <c r="I102" s="7"/>
      <c r="J102" s="7"/>
      <c r="K102" s="7"/>
      <c r="L102" s="7"/>
      <c r="M102" s="7"/>
      <c r="N102" s="7"/>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row>
    <row r="103" spans="7:76" s="25" customFormat="1">
      <c r="G103" s="7"/>
      <c r="H103" s="7"/>
      <c r="I103" s="7"/>
      <c r="J103" s="7"/>
      <c r="K103" s="7"/>
      <c r="L103" s="7"/>
      <c r="M103" s="7"/>
      <c r="N103" s="7"/>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row>
    <row r="104" spans="7:76" s="25" customFormat="1">
      <c r="G104" s="7"/>
      <c r="H104" s="7"/>
      <c r="I104" s="7"/>
      <c r="J104" s="7"/>
      <c r="K104" s="7"/>
      <c r="L104" s="7"/>
      <c r="M104" s="7"/>
      <c r="N104" s="7"/>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row>
    <row r="105" spans="7:76" s="25" customFormat="1">
      <c r="G105" s="7"/>
      <c r="H105" s="7"/>
      <c r="I105" s="7"/>
      <c r="J105" s="7"/>
      <c r="K105" s="7"/>
      <c r="L105" s="7"/>
      <c r="M105" s="7"/>
      <c r="N105" s="7"/>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row>
    <row r="106" spans="7:76" s="25" customFormat="1">
      <c r="G106" s="7"/>
      <c r="H106" s="7"/>
      <c r="I106" s="7"/>
      <c r="J106" s="7"/>
      <c r="K106" s="7"/>
      <c r="L106" s="7"/>
      <c r="M106" s="7"/>
      <c r="N106" s="7"/>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row>
    <row r="107" spans="7:76" s="25" customFormat="1">
      <c r="G107" s="7"/>
      <c r="H107" s="7"/>
      <c r="I107" s="7"/>
      <c r="J107" s="7"/>
      <c r="K107" s="7"/>
      <c r="L107" s="7"/>
      <c r="M107" s="7"/>
      <c r="N107" s="7"/>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row>
    <row r="108" spans="7:76" s="25" customFormat="1">
      <c r="G108" s="7"/>
      <c r="H108" s="7"/>
      <c r="I108" s="7"/>
      <c r="J108" s="7"/>
      <c r="K108" s="7"/>
      <c r="L108" s="7"/>
      <c r="M108" s="7"/>
      <c r="N108" s="7"/>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row>
    <row r="109" spans="7:76" s="25" customFormat="1">
      <c r="G109" s="7"/>
      <c r="H109" s="7"/>
      <c r="I109" s="7"/>
      <c r="J109" s="7"/>
      <c r="K109" s="7"/>
      <c r="L109" s="7"/>
      <c r="M109" s="7"/>
      <c r="N109" s="7"/>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row>
    <row r="110" spans="7:76" s="25" customFormat="1">
      <c r="G110" s="7"/>
      <c r="H110" s="7"/>
      <c r="I110" s="7"/>
      <c r="J110" s="7"/>
      <c r="K110" s="7"/>
      <c r="L110" s="7"/>
      <c r="M110" s="7"/>
      <c r="N110" s="7"/>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row>
    <row r="111" spans="7:76" s="25" customFormat="1">
      <c r="G111" s="7"/>
      <c r="H111" s="7"/>
      <c r="I111" s="7"/>
      <c r="J111" s="7"/>
      <c r="K111" s="7"/>
      <c r="L111" s="7"/>
      <c r="M111" s="7"/>
      <c r="N111" s="7"/>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row>
    <row r="112" spans="7:76" s="25" customFormat="1">
      <c r="G112" s="7"/>
      <c r="H112" s="7"/>
      <c r="I112" s="7"/>
      <c r="J112" s="7"/>
      <c r="K112" s="7"/>
      <c r="L112" s="7"/>
      <c r="M112" s="7"/>
      <c r="N112" s="7"/>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row>
    <row r="113" spans="7:76" s="25" customFormat="1">
      <c r="G113" s="7"/>
      <c r="H113" s="7"/>
      <c r="I113" s="7"/>
      <c r="J113" s="7"/>
      <c r="K113" s="7"/>
      <c r="L113" s="7"/>
      <c r="M113" s="7"/>
      <c r="N113" s="7"/>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row>
    <row r="114" spans="7:76" s="25" customFormat="1">
      <c r="G114" s="7"/>
      <c r="H114" s="7"/>
      <c r="I114" s="7"/>
      <c r="J114" s="7"/>
      <c r="K114" s="7"/>
      <c r="L114" s="7"/>
      <c r="M114" s="7"/>
      <c r="N114" s="7"/>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row>
    <row r="115" spans="7:76" s="25" customFormat="1">
      <c r="G115" s="7"/>
      <c r="H115" s="7"/>
      <c r="I115" s="7"/>
      <c r="J115" s="7"/>
      <c r="K115" s="7"/>
      <c r="L115" s="7"/>
      <c r="M115" s="7"/>
      <c r="N115" s="7"/>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row>
    <row r="116" spans="7:76" s="25" customFormat="1">
      <c r="G116" s="7"/>
      <c r="H116" s="7"/>
      <c r="I116" s="7"/>
      <c r="J116" s="7"/>
      <c r="K116" s="7"/>
      <c r="L116" s="7"/>
      <c r="M116" s="7"/>
      <c r="N116" s="7"/>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row>
    <row r="117" spans="7:76" s="25" customFormat="1">
      <c r="G117" s="7"/>
      <c r="H117" s="7"/>
      <c r="I117" s="7"/>
      <c r="J117" s="7"/>
      <c r="K117" s="7"/>
      <c r="L117" s="7"/>
      <c r="M117" s="7"/>
      <c r="N117" s="7"/>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row>
    <row r="118" spans="7:76" s="25" customFormat="1">
      <c r="G118" s="7"/>
      <c r="H118" s="7"/>
      <c r="I118" s="7"/>
      <c r="J118" s="7"/>
      <c r="K118" s="7"/>
      <c r="L118" s="7"/>
      <c r="M118" s="7"/>
      <c r="N118" s="7"/>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row>
    <row r="119" spans="7:76" s="25" customFormat="1">
      <c r="G119" s="7"/>
      <c r="H119" s="7"/>
      <c r="I119" s="7"/>
      <c r="J119" s="7"/>
      <c r="K119" s="7"/>
      <c r="L119" s="7"/>
      <c r="M119" s="7"/>
      <c r="N119" s="7"/>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row>
    <row r="120" spans="7:76" s="25" customFormat="1">
      <c r="G120" s="7"/>
      <c r="H120" s="7"/>
      <c r="I120" s="7"/>
      <c r="J120" s="7"/>
      <c r="K120" s="7"/>
      <c r="L120" s="7"/>
      <c r="M120" s="7"/>
      <c r="N120" s="7"/>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row>
    <row r="121" spans="7:76" s="25" customFormat="1">
      <c r="G121" s="7"/>
      <c r="H121" s="7"/>
      <c r="I121" s="7"/>
      <c r="J121" s="7"/>
      <c r="K121" s="7"/>
      <c r="L121" s="7"/>
      <c r="M121" s="7"/>
      <c r="N121" s="7"/>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row>
    <row r="122" spans="7:76" s="25" customFormat="1">
      <c r="G122" s="7"/>
      <c r="H122" s="7"/>
      <c r="I122" s="7"/>
      <c r="J122" s="7"/>
      <c r="K122" s="7"/>
      <c r="L122" s="7"/>
      <c r="M122" s="7"/>
      <c r="N122" s="7"/>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row>
    <row r="123" spans="7:76" s="25" customFormat="1">
      <c r="G123" s="7"/>
      <c r="H123" s="7"/>
      <c r="I123" s="7"/>
      <c r="J123" s="7"/>
      <c r="K123" s="7"/>
      <c r="L123" s="7"/>
      <c r="M123" s="7"/>
      <c r="N123" s="7"/>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row>
    <row r="124" spans="7:76" s="25" customFormat="1">
      <c r="G124" s="7"/>
      <c r="H124" s="7"/>
      <c r="I124" s="7"/>
      <c r="J124" s="7"/>
      <c r="K124" s="7"/>
      <c r="L124" s="7"/>
      <c r="M124" s="7"/>
      <c r="N124" s="7"/>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row>
    <row r="125" spans="7:76" s="25" customFormat="1">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row>
    <row r="126" spans="7:76" s="25" customFormat="1">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row>
    <row r="127" spans="7:76" s="25" customFormat="1">
      <c r="G127" s="7"/>
      <c r="H127" s="7"/>
      <c r="I127" s="7"/>
      <c r="J127" s="7"/>
      <c r="K127" s="7"/>
      <c r="L127" s="7"/>
      <c r="M127" s="7"/>
      <c r="N127" s="7"/>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row>
    <row r="128" spans="7:76" s="25" customFormat="1">
      <c r="G128" s="7"/>
      <c r="H128" s="7"/>
      <c r="I128" s="7"/>
      <c r="J128" s="7"/>
      <c r="K128" s="7"/>
      <c r="L128" s="7"/>
      <c r="M128" s="7"/>
      <c r="N128" s="7"/>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row>
    <row r="129" spans="7:76" s="25" customFormat="1">
      <c r="G129" s="7"/>
      <c r="H129" s="7"/>
      <c r="I129" s="7"/>
      <c r="J129" s="7"/>
      <c r="K129" s="7"/>
      <c r="L129" s="7"/>
      <c r="M129" s="7"/>
      <c r="N129" s="7"/>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row>
    <row r="130" spans="7:76" s="25" customFormat="1">
      <c r="G130" s="7"/>
      <c r="H130" s="7"/>
      <c r="I130" s="7"/>
      <c r="J130" s="7"/>
      <c r="K130" s="7"/>
      <c r="L130" s="7"/>
      <c r="M130" s="7"/>
      <c r="N130" s="7"/>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row>
    <row r="131" spans="7:76" s="25" customFormat="1">
      <c r="G131" s="7"/>
      <c r="H131" s="7"/>
      <c r="I131" s="7"/>
      <c r="J131" s="7"/>
      <c r="K131" s="7"/>
      <c r="L131" s="7"/>
      <c r="M131" s="7"/>
      <c r="N131" s="7"/>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row>
    <row r="132" spans="7:76" s="25" customFormat="1">
      <c r="G132" s="7"/>
      <c r="H132" s="7"/>
      <c r="I132" s="7"/>
      <c r="J132" s="7"/>
      <c r="K132" s="7"/>
      <c r="L132" s="7"/>
      <c r="M132" s="7"/>
      <c r="N132" s="7"/>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row>
    <row r="133" spans="7:76" s="25" customFormat="1">
      <c r="G133" s="7"/>
      <c r="H133" s="7"/>
      <c r="I133" s="7"/>
      <c r="J133" s="7"/>
      <c r="K133" s="7"/>
      <c r="L133" s="7"/>
      <c r="M133" s="7"/>
      <c r="N133" s="7"/>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row>
    <row r="134" spans="7:76" s="25" customFormat="1">
      <c r="G134" s="7"/>
      <c r="H134" s="7"/>
      <c r="I134" s="7"/>
      <c r="J134" s="7"/>
      <c r="K134" s="7"/>
      <c r="L134" s="7"/>
      <c r="M134" s="7"/>
      <c r="N134" s="7"/>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row>
    <row r="135" spans="7:76" s="25" customFormat="1">
      <c r="G135" s="7"/>
      <c r="H135" s="7"/>
      <c r="I135" s="7"/>
      <c r="J135" s="7"/>
      <c r="K135" s="7"/>
      <c r="L135" s="7"/>
      <c r="M135" s="7"/>
      <c r="N135" s="7"/>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row>
    <row r="136" spans="7:76" s="25" customFormat="1">
      <c r="G136" s="7"/>
      <c r="H136" s="7"/>
      <c r="I136" s="7"/>
      <c r="J136" s="7"/>
      <c r="K136" s="7"/>
      <c r="L136" s="7"/>
      <c r="M136" s="7"/>
      <c r="N136" s="7"/>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row>
    <row r="137" spans="7:76" s="25" customFormat="1">
      <c r="G137" s="7"/>
      <c r="H137" s="7"/>
      <c r="I137" s="7"/>
      <c r="J137" s="7"/>
      <c r="K137" s="7"/>
      <c r="L137" s="7"/>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row>
    <row r="138" spans="7:76" s="25" customFormat="1">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row>
    <row r="139" spans="7:76" s="25" customFormat="1">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row>
    <row r="140" spans="7:76" s="25" customFormat="1">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row>
    <row r="141" spans="7:76" s="25" customFormat="1">
      <c r="G141" s="7"/>
      <c r="H141" s="7"/>
      <c r="I141" s="7"/>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row>
    <row r="142" spans="7:76" s="25" customFormat="1">
      <c r="G142" s="7"/>
      <c r="H142" s="7"/>
      <c r="I142" s="7"/>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row>
    <row r="143" spans="7:76" s="25" customFormat="1">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row>
    <row r="144" spans="7:76" s="25" customFormat="1">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row>
    <row r="145" spans="7:76" s="25" customFormat="1">
      <c r="G145" s="7"/>
      <c r="H145" s="7"/>
      <c r="I145" s="7"/>
      <c r="J145" s="7"/>
      <c r="K145" s="7"/>
      <c r="L145" s="7"/>
      <c r="M145" s="7"/>
      <c r="N145" s="7"/>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row>
    <row r="146" spans="7:76" s="25" customFormat="1">
      <c r="G146" s="7"/>
      <c r="H146" s="7"/>
      <c r="I146" s="7"/>
      <c r="J146" s="7"/>
      <c r="K146" s="7"/>
      <c r="L146" s="7"/>
      <c r="M146" s="7"/>
      <c r="N146" s="7"/>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row>
    <row r="147" spans="7:76" s="25" customFormat="1">
      <c r="G147" s="7"/>
      <c r="H147" s="7"/>
      <c r="I147" s="7"/>
      <c r="J147" s="7"/>
      <c r="K147" s="7"/>
      <c r="L147" s="7"/>
      <c r="M147" s="7"/>
      <c r="N147" s="7"/>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row>
    <row r="148" spans="7:76" s="25" customFormat="1">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row>
    <row r="149" spans="7:76" s="25" customFormat="1">
      <c r="G149" s="7"/>
      <c r="H149" s="7"/>
      <c r="I149" s="7"/>
      <c r="J149" s="7"/>
      <c r="K149" s="7"/>
      <c r="L149" s="7"/>
      <c r="M149" s="7"/>
      <c r="N149" s="7"/>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row>
    <row r="150" spans="7:76" s="25" customFormat="1">
      <c r="G150" s="7"/>
      <c r="H150" s="7"/>
      <c r="I150" s="7"/>
      <c r="J150" s="7"/>
      <c r="K150" s="7"/>
      <c r="L150" s="7"/>
      <c r="M150" s="7"/>
      <c r="N150" s="7"/>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row>
    <row r="151" spans="7:76" s="25" customFormat="1">
      <c r="G151" s="7"/>
      <c r="H151" s="7"/>
      <c r="I151" s="7"/>
      <c r="J151" s="7"/>
      <c r="K151" s="7"/>
      <c r="L151" s="7"/>
      <c r="M151" s="7"/>
      <c r="N151" s="7"/>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row>
    <row r="152" spans="7:76" s="25" customFormat="1">
      <c r="G152" s="7"/>
      <c r="H152" s="7"/>
      <c r="I152" s="7"/>
      <c r="J152" s="7"/>
      <c r="K152" s="7"/>
      <c r="L152" s="7"/>
      <c r="M152" s="7"/>
      <c r="N152" s="7"/>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row>
    <row r="153" spans="7:76" s="25" customFormat="1">
      <c r="G153" s="7"/>
      <c r="H153" s="7"/>
      <c r="I153" s="7"/>
      <c r="J153" s="7"/>
      <c r="K153" s="7"/>
      <c r="L153" s="7"/>
      <c r="M153" s="7"/>
      <c r="N153" s="7"/>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row>
    <row r="154" spans="7:76" s="25" customFormat="1">
      <c r="G154" s="7"/>
      <c r="H154" s="7"/>
      <c r="I154" s="7"/>
      <c r="J154" s="7"/>
      <c r="K154" s="7"/>
      <c r="L154" s="7"/>
      <c r="M154" s="7"/>
      <c r="N154" s="7"/>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row>
    <row r="155" spans="7:76" s="25" customFormat="1">
      <c r="G155" s="7"/>
      <c r="H155" s="7"/>
      <c r="I155" s="7"/>
      <c r="J155" s="7"/>
      <c r="K155" s="7"/>
      <c r="L155" s="7"/>
      <c r="M155" s="7"/>
      <c r="N155" s="7"/>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row>
    <row r="156" spans="7:76" s="25" customFormat="1">
      <c r="G156" s="7"/>
      <c r="H156" s="7"/>
      <c r="I156" s="7"/>
      <c r="J156" s="7"/>
      <c r="K156" s="7"/>
      <c r="L156" s="7"/>
      <c r="M156" s="7"/>
      <c r="N156" s="7"/>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row>
    <row r="157" spans="7:76" s="25" customFormat="1">
      <c r="G157" s="7"/>
      <c r="H157" s="7"/>
      <c r="I157" s="7"/>
      <c r="J157" s="7"/>
      <c r="K157" s="7"/>
      <c r="L157" s="7"/>
      <c r="M157" s="7"/>
      <c r="N157" s="7"/>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row>
    <row r="158" spans="7:76" s="25" customFormat="1">
      <c r="G158" s="7"/>
      <c r="H158" s="7"/>
      <c r="I158" s="7"/>
      <c r="J158" s="7"/>
      <c r="K158" s="7"/>
      <c r="L158" s="7"/>
      <c r="M158" s="7"/>
      <c r="N158" s="7"/>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row>
    <row r="159" spans="7:76" s="25" customFormat="1">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row>
    <row r="160" spans="7:76" s="25" customFormat="1">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row>
    <row r="161" spans="7:76" s="25" customFormat="1">
      <c r="G161" s="7"/>
      <c r="H161" s="7"/>
      <c r="I161" s="7"/>
      <c r="J161" s="7"/>
      <c r="K161" s="7"/>
      <c r="L161" s="7"/>
      <c r="M161" s="7"/>
      <c r="N161" s="7"/>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row>
    <row r="162" spans="7:76" s="25" customFormat="1">
      <c r="G162" s="7"/>
      <c r="H162" s="7"/>
      <c r="I162" s="7"/>
      <c r="J162" s="7"/>
      <c r="K162" s="7"/>
      <c r="L162" s="7"/>
      <c r="M162" s="7"/>
      <c r="N162" s="7"/>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row>
    <row r="163" spans="7:76" s="25" customFormat="1">
      <c r="G163" s="7"/>
      <c r="H163" s="7"/>
      <c r="I163" s="7"/>
      <c r="J163" s="7"/>
      <c r="K163" s="7"/>
      <c r="L163" s="7"/>
      <c r="M163" s="7"/>
      <c r="N163" s="7"/>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row>
    <row r="164" spans="7:76" s="25" customFormat="1">
      <c r="G164" s="7"/>
      <c r="H164" s="7"/>
      <c r="I164" s="7"/>
      <c r="J164" s="7"/>
      <c r="K164" s="7"/>
      <c r="L164" s="7"/>
      <c r="M164" s="7"/>
      <c r="N164" s="7"/>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row>
    <row r="165" spans="7:76" s="25" customFormat="1">
      <c r="G165" s="7"/>
      <c r="H165" s="7"/>
      <c r="I165" s="7"/>
      <c r="J165" s="7"/>
      <c r="K165" s="7"/>
      <c r="L165" s="7"/>
      <c r="M165" s="7"/>
      <c r="N165" s="7"/>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row>
    <row r="166" spans="7:76" s="25" customFormat="1">
      <c r="G166" s="7"/>
      <c r="H166" s="7"/>
      <c r="I166" s="7"/>
      <c r="J166" s="7"/>
      <c r="K166" s="7"/>
      <c r="L166" s="7"/>
      <c r="M166" s="7"/>
      <c r="N166" s="7"/>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row>
    <row r="167" spans="7:76" s="25" customFormat="1">
      <c r="G167" s="7"/>
      <c r="H167" s="7"/>
      <c r="I167" s="7"/>
      <c r="J167" s="7"/>
      <c r="K167" s="7"/>
      <c r="L167" s="7"/>
      <c r="M167" s="7"/>
      <c r="N167" s="7"/>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row>
    <row r="168" spans="7:76" s="25" customFormat="1">
      <c r="G168" s="7"/>
      <c r="H168" s="7"/>
      <c r="I168" s="7"/>
      <c r="J168" s="7"/>
      <c r="K168" s="7"/>
      <c r="L168" s="7"/>
      <c r="M168" s="7"/>
      <c r="N168" s="7"/>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row>
    <row r="169" spans="7:76" s="25" customFormat="1">
      <c r="G169" s="7"/>
      <c r="H169" s="7"/>
      <c r="I169" s="7"/>
      <c r="J169" s="7"/>
      <c r="K169" s="7"/>
      <c r="L169" s="7"/>
      <c r="M169" s="7"/>
      <c r="N169" s="7"/>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row>
    <row r="170" spans="7:76" s="25" customFormat="1">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row>
    <row r="171" spans="7:76" s="25" customFormat="1">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row>
    <row r="172" spans="7:76" s="25" customFormat="1">
      <c r="G172" s="7"/>
      <c r="H172" s="7"/>
      <c r="I172" s="7"/>
      <c r="J172" s="7"/>
      <c r="K172" s="7"/>
      <c r="L172" s="7"/>
      <c r="M172" s="7"/>
      <c r="N172" s="7"/>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row>
    <row r="173" spans="7:76" s="25" customFormat="1">
      <c r="G173" s="7"/>
      <c r="H173" s="7"/>
      <c r="I173" s="7"/>
      <c r="J173" s="7"/>
      <c r="K173" s="7"/>
      <c r="L173" s="7"/>
      <c r="M173" s="7"/>
      <c r="N173" s="7"/>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row>
    <row r="174" spans="7:76" s="25" customFormat="1">
      <c r="G174" s="7"/>
      <c r="H174" s="7"/>
      <c r="I174" s="7"/>
      <c r="J174" s="7"/>
      <c r="K174" s="7"/>
      <c r="L174" s="7"/>
      <c r="M174" s="7"/>
      <c r="N174" s="7"/>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row>
    <row r="175" spans="7:76" s="25" customFormat="1">
      <c r="G175" s="7"/>
      <c r="H175" s="7"/>
      <c r="I175" s="7"/>
      <c r="J175" s="7"/>
      <c r="K175" s="7"/>
      <c r="L175" s="7"/>
      <c r="M175" s="7"/>
      <c r="N175" s="7"/>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row>
    <row r="176" spans="7:76" s="25" customFormat="1">
      <c r="G176" s="7"/>
      <c r="H176" s="7"/>
      <c r="I176" s="7"/>
      <c r="J176" s="7"/>
      <c r="K176" s="7"/>
      <c r="L176" s="7"/>
      <c r="M176" s="7"/>
      <c r="N176" s="7"/>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row>
    <row r="177" spans="7:76" s="25" customFormat="1">
      <c r="G177" s="7"/>
      <c r="H177" s="7"/>
      <c r="I177" s="7"/>
      <c r="J177" s="7"/>
      <c r="K177" s="7"/>
      <c r="L177" s="7"/>
      <c r="M177" s="7"/>
      <c r="N177" s="7"/>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row>
    <row r="178" spans="7:76" s="25" customFormat="1">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row>
    <row r="179" spans="7:76" s="25" customFormat="1">
      <c r="G179" s="7"/>
      <c r="H179" s="7"/>
      <c r="I179" s="7"/>
      <c r="J179" s="7"/>
      <c r="K179" s="7"/>
      <c r="L179" s="7"/>
      <c r="M179" s="7"/>
      <c r="N179" s="7"/>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row>
    <row r="180" spans="7:76" s="25" customFormat="1">
      <c r="G180" s="7"/>
      <c r="H180" s="7"/>
      <c r="I180" s="7"/>
      <c r="J180" s="7"/>
      <c r="K180" s="7"/>
      <c r="L180" s="7"/>
      <c r="M180" s="7"/>
      <c r="N180" s="7"/>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row>
    <row r="181" spans="7:76" s="25" customFormat="1">
      <c r="G181" s="7"/>
      <c r="H181" s="7"/>
      <c r="I181" s="7"/>
      <c r="J181" s="7"/>
      <c r="K181" s="7"/>
      <c r="L181" s="7"/>
      <c r="M181" s="7"/>
      <c r="N181" s="7"/>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row>
    <row r="182" spans="7:76" s="25" customFormat="1">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row>
    <row r="183" spans="7:76" s="25" customFormat="1">
      <c r="G183" s="7"/>
      <c r="H183" s="7"/>
      <c r="I183" s="7"/>
      <c r="J183" s="7"/>
      <c r="K183" s="7"/>
      <c r="L183" s="7"/>
      <c r="M183" s="7"/>
      <c r="N183" s="7"/>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row>
    <row r="184" spans="7:76" s="25" customFormat="1">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row>
    <row r="185" spans="7:76" s="25" customFormat="1">
      <c r="G185" s="7"/>
      <c r="H185" s="7"/>
      <c r="I185" s="7"/>
      <c r="J185" s="7"/>
      <c r="K185" s="7"/>
      <c r="L185" s="7"/>
      <c r="M185" s="7"/>
      <c r="N185" s="7"/>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row>
    <row r="186" spans="7:76" s="25" customFormat="1">
      <c r="G186" s="7"/>
      <c r="H186" s="7"/>
      <c r="I186" s="7"/>
      <c r="J186" s="7"/>
      <c r="K186" s="7"/>
      <c r="L186" s="7"/>
      <c r="M186" s="7"/>
      <c r="N186" s="7"/>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row>
    <row r="187" spans="7:76" s="25" customFormat="1">
      <c r="G187" s="7"/>
      <c r="H187" s="7"/>
      <c r="I187" s="7"/>
      <c r="J187" s="7"/>
      <c r="K187" s="7"/>
      <c r="L187" s="7"/>
      <c r="M187" s="7"/>
      <c r="N187" s="7"/>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row>
    <row r="188" spans="7:76" s="25" customFormat="1">
      <c r="G188" s="7"/>
      <c r="H188" s="7"/>
      <c r="I188" s="7"/>
      <c r="J188" s="7"/>
      <c r="K188" s="7"/>
      <c r="L188" s="7"/>
      <c r="M188" s="7"/>
      <c r="N188" s="7"/>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row>
    <row r="189" spans="7:76" s="25" customFormat="1">
      <c r="G189" s="7"/>
      <c r="H189" s="7"/>
      <c r="I189" s="7"/>
      <c r="J189" s="7"/>
      <c r="K189" s="7"/>
      <c r="L189" s="7"/>
      <c r="M189" s="7"/>
      <c r="N189" s="7"/>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row>
    <row r="190" spans="7:76" s="25" customFormat="1">
      <c r="G190" s="7"/>
      <c r="H190" s="7"/>
      <c r="I190" s="7"/>
      <c r="J190" s="7"/>
      <c r="K190" s="7"/>
      <c r="L190" s="7"/>
      <c r="M190" s="7"/>
      <c r="N190" s="7"/>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row>
    <row r="191" spans="7:76" s="25" customFormat="1">
      <c r="G191" s="7"/>
      <c r="H191" s="7"/>
      <c r="I191" s="7"/>
      <c r="J191" s="7"/>
      <c r="K191" s="7"/>
      <c r="L191" s="7"/>
      <c r="M191" s="7"/>
      <c r="N191" s="7"/>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row>
    <row r="192" spans="7:76" s="25" customFormat="1">
      <c r="G192" s="7"/>
      <c r="H192" s="7"/>
      <c r="I192" s="7"/>
      <c r="J192" s="7"/>
      <c r="K192" s="7"/>
      <c r="L192" s="7"/>
      <c r="M192" s="7"/>
      <c r="N192" s="7"/>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row>
    <row r="193" spans="7:76" s="25" customFormat="1">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row>
    <row r="194" spans="7:76" s="25" customFormat="1">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row>
    <row r="195" spans="7:76" s="25" customFormat="1">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row>
    <row r="196" spans="7:76" s="25" customFormat="1">
      <c r="G196" s="7"/>
      <c r="H196" s="7"/>
      <c r="I196" s="7"/>
      <c r="J196" s="7"/>
      <c r="K196" s="7"/>
      <c r="L196" s="7"/>
      <c r="M196" s="7"/>
      <c r="N196" s="7"/>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row>
    <row r="197" spans="7:76" s="25" customFormat="1">
      <c r="G197" s="7"/>
      <c r="H197" s="7"/>
      <c r="I197" s="7"/>
      <c r="J197" s="7"/>
      <c r="K197" s="7"/>
      <c r="L197" s="7"/>
      <c r="M197" s="7"/>
      <c r="N197" s="7"/>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row>
    <row r="198" spans="7:76" s="25" customFormat="1">
      <c r="G198" s="7"/>
      <c r="H198" s="7"/>
      <c r="I198" s="7"/>
      <c r="J198" s="7"/>
      <c r="K198" s="7"/>
      <c r="L198" s="7"/>
      <c r="M198" s="7"/>
      <c r="N198" s="7"/>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row>
    <row r="199" spans="7:76" s="25" customFormat="1">
      <c r="G199" s="7"/>
      <c r="H199" s="7"/>
      <c r="I199" s="7"/>
      <c r="J199" s="7"/>
      <c r="K199" s="7"/>
      <c r="L199" s="7"/>
      <c r="M199" s="7"/>
      <c r="N199" s="7"/>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row>
    <row r="200" spans="7:76" s="25" customFormat="1">
      <c r="G200" s="7"/>
      <c r="H200" s="7"/>
      <c r="I200" s="7"/>
      <c r="J200" s="7"/>
      <c r="K200" s="7"/>
      <c r="L200" s="7"/>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row>
    <row r="201" spans="7:76" s="25" customFormat="1">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row>
    <row r="202" spans="7:76" s="25" customFormat="1">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row>
    <row r="203" spans="7:76" s="25" customFormat="1">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row>
    <row r="204" spans="7:76" s="25" customFormat="1">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row>
    <row r="205" spans="7:76" s="25" customFormat="1">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row>
    <row r="206" spans="7:76" s="25" customFormat="1">
      <c r="G206" s="7"/>
      <c r="H206" s="7"/>
      <c r="I206" s="7"/>
      <c r="J206" s="7"/>
      <c r="K206" s="7"/>
      <c r="L206" s="7"/>
      <c r="M206" s="7"/>
      <c r="N206" s="7"/>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row>
    <row r="207" spans="7:76" s="25" customFormat="1">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row>
    <row r="208" spans="7:76" s="25" customFormat="1">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row>
    <row r="209" spans="7:76" s="25" customFormat="1">
      <c r="G209" s="7"/>
      <c r="H209" s="7"/>
      <c r="I209" s="7"/>
      <c r="J209" s="7"/>
      <c r="K209" s="7"/>
      <c r="L209" s="7"/>
      <c r="M209" s="7"/>
      <c r="N209" s="7"/>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row>
    <row r="210" spans="7:76" s="25" customFormat="1">
      <c r="G210" s="7"/>
      <c r="H210" s="7"/>
      <c r="I210" s="7"/>
      <c r="J210" s="7"/>
      <c r="K210" s="7"/>
      <c r="L210" s="7"/>
      <c r="M210" s="7"/>
      <c r="N210" s="7"/>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row>
    <row r="211" spans="7:76" s="25" customFormat="1">
      <c r="G211" s="7"/>
      <c r="H211" s="7"/>
      <c r="I211" s="7"/>
      <c r="J211" s="7"/>
      <c r="K211" s="7"/>
      <c r="L211" s="7"/>
      <c r="M211" s="7"/>
      <c r="N211" s="7"/>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row>
    <row r="212" spans="7:76" s="25" customFormat="1">
      <c r="G212" s="7"/>
      <c r="H212" s="7"/>
      <c r="I212" s="7"/>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row>
    <row r="213" spans="7:76" s="25" customFormat="1">
      <c r="G213" s="7"/>
      <c r="H213" s="7"/>
      <c r="I213" s="7"/>
      <c r="J213" s="7"/>
      <c r="K213" s="7"/>
      <c r="L213" s="7"/>
      <c r="M213" s="7"/>
      <c r="N213" s="7"/>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row>
    <row r="214" spans="7:76" s="25" customFormat="1">
      <c r="G214" s="7"/>
      <c r="H214" s="7"/>
      <c r="I214" s="7"/>
      <c r="J214" s="7"/>
      <c r="K214" s="7"/>
      <c r="L214" s="7"/>
      <c r="M214" s="7"/>
      <c r="N214" s="7"/>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row>
    <row r="215" spans="7:76" s="25" customFormat="1">
      <c r="G215" s="7"/>
      <c r="H215" s="7"/>
      <c r="I215" s="7"/>
      <c r="J215" s="7"/>
      <c r="K215" s="7"/>
      <c r="L215" s="7"/>
      <c r="M215" s="7"/>
      <c r="N215" s="7"/>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row>
    <row r="216" spans="7:76" s="25" customFormat="1">
      <c r="G216" s="7"/>
      <c r="H216" s="7"/>
      <c r="I216" s="7"/>
      <c r="J216" s="7"/>
      <c r="K216" s="7"/>
      <c r="L216" s="7"/>
      <c r="M216" s="7"/>
      <c r="N216" s="7"/>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row>
    <row r="217" spans="7:76" s="25" customFormat="1">
      <c r="G217" s="7"/>
      <c r="H217" s="7"/>
      <c r="I217" s="7"/>
      <c r="J217" s="7"/>
      <c r="K217" s="7"/>
      <c r="L217" s="7"/>
      <c r="M217" s="7"/>
      <c r="N217" s="7"/>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row>
    <row r="218" spans="7:76" s="25" customFormat="1">
      <c r="G218" s="7"/>
      <c r="H218" s="7"/>
      <c r="I218" s="7"/>
      <c r="J218" s="7"/>
      <c r="K218" s="7"/>
      <c r="L218" s="7"/>
      <c r="M218" s="7"/>
      <c r="N218" s="7"/>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row>
    <row r="219" spans="7:76" s="25" customFormat="1">
      <c r="G219" s="7"/>
      <c r="H219" s="7"/>
      <c r="I219" s="7"/>
      <c r="J219" s="7"/>
      <c r="K219" s="7"/>
      <c r="L219" s="7"/>
      <c r="M219" s="7"/>
      <c r="N219" s="7"/>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row>
    <row r="220" spans="7:76" s="25" customFormat="1">
      <c r="G220" s="7"/>
      <c r="H220" s="7"/>
      <c r="I220" s="7"/>
      <c r="J220" s="7"/>
      <c r="K220" s="7"/>
      <c r="L220" s="7"/>
      <c r="M220" s="7"/>
      <c r="N220" s="7"/>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row>
    <row r="221" spans="7:76" s="25" customFormat="1">
      <c r="G221" s="7"/>
      <c r="H221" s="7"/>
      <c r="I221" s="7"/>
      <c r="J221" s="7"/>
      <c r="K221" s="7"/>
      <c r="L221" s="7"/>
      <c r="M221" s="7"/>
      <c r="N221" s="7"/>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row>
    <row r="222" spans="7:76" s="25" customFormat="1">
      <c r="G222" s="7"/>
      <c r="H222" s="7"/>
      <c r="I222" s="7"/>
      <c r="J222" s="7"/>
      <c r="K222" s="7"/>
      <c r="L222" s="7"/>
      <c r="M222" s="7"/>
      <c r="N222" s="7"/>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row>
    <row r="223" spans="7:76" s="25" customFormat="1">
      <c r="G223" s="7"/>
      <c r="H223" s="7"/>
      <c r="I223" s="7"/>
      <c r="J223" s="7"/>
      <c r="K223" s="7"/>
      <c r="L223" s="7"/>
      <c r="M223" s="7"/>
      <c r="N223" s="7"/>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row>
    <row r="224" spans="7:76" s="25" customFormat="1">
      <c r="G224" s="7"/>
      <c r="H224" s="7"/>
      <c r="I224" s="7"/>
      <c r="J224" s="7"/>
      <c r="K224" s="7"/>
      <c r="L224" s="7"/>
      <c r="M224" s="7"/>
      <c r="N224" s="7"/>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row>
    <row r="225" spans="7:76" s="25" customFormat="1">
      <c r="G225" s="7"/>
      <c r="H225" s="7"/>
      <c r="I225" s="7"/>
      <c r="J225" s="7"/>
      <c r="K225" s="7"/>
      <c r="L225" s="7"/>
      <c r="M225" s="7"/>
      <c r="N225" s="7"/>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row>
    <row r="226" spans="7:76" s="25" customFormat="1">
      <c r="G226" s="7"/>
      <c r="H226" s="7"/>
      <c r="I226" s="7"/>
      <c r="J226" s="7"/>
      <c r="K226" s="7"/>
      <c r="L226" s="7"/>
      <c r="M226" s="7"/>
      <c r="N226" s="7"/>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row>
    <row r="227" spans="7:76" s="25" customFormat="1">
      <c r="G227" s="7"/>
      <c r="H227" s="7"/>
      <c r="I227" s="7"/>
      <c r="J227" s="7"/>
      <c r="K227" s="7"/>
      <c r="L227" s="7"/>
      <c r="M227" s="7"/>
      <c r="N227" s="7"/>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row>
    <row r="228" spans="7:76" s="25" customFormat="1">
      <c r="G228" s="7"/>
      <c r="H228" s="7"/>
      <c r="I228" s="7"/>
      <c r="J228" s="7"/>
      <c r="K228" s="7"/>
      <c r="L228" s="7"/>
      <c r="M228" s="7"/>
      <c r="N228" s="7"/>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row>
    <row r="229" spans="7:76" s="25" customFormat="1">
      <c r="G229" s="7"/>
      <c r="H229" s="7"/>
      <c r="I229" s="7"/>
      <c r="J229" s="7"/>
      <c r="K229" s="7"/>
      <c r="L229" s="7"/>
      <c r="M229" s="7"/>
      <c r="N229" s="7"/>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row>
    <row r="230" spans="7:76" s="25" customFormat="1">
      <c r="G230" s="7"/>
      <c r="H230" s="7"/>
      <c r="I230" s="7"/>
      <c r="J230" s="7"/>
      <c r="K230" s="7"/>
      <c r="L230" s="7"/>
      <c r="M230" s="7"/>
      <c r="N230" s="7"/>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row>
    <row r="231" spans="7:76" s="25" customFormat="1">
      <c r="G231" s="7"/>
      <c r="H231" s="7"/>
      <c r="I231" s="7"/>
      <c r="J231" s="7"/>
      <c r="K231" s="7"/>
      <c r="L231" s="7"/>
      <c r="M231" s="7"/>
      <c r="N231" s="7"/>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row>
    <row r="232" spans="7:76" s="25" customFormat="1">
      <c r="G232" s="7"/>
      <c r="H232" s="7"/>
      <c r="I232" s="7"/>
      <c r="J232" s="7"/>
      <c r="K232" s="7"/>
      <c r="L232" s="7"/>
      <c r="M232" s="7"/>
      <c r="N232" s="7"/>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row>
    <row r="233" spans="7:76" s="25" customFormat="1">
      <c r="G233" s="7"/>
      <c r="H233" s="7"/>
      <c r="I233" s="7"/>
      <c r="J233" s="7"/>
      <c r="K233" s="7"/>
      <c r="L233" s="7"/>
      <c r="M233" s="7"/>
      <c r="N233" s="7"/>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row>
    <row r="234" spans="7:76" s="25" customFormat="1">
      <c r="G234" s="7"/>
      <c r="H234" s="7"/>
      <c r="I234" s="7"/>
      <c r="J234" s="7"/>
      <c r="K234" s="7"/>
      <c r="L234" s="7"/>
      <c r="M234" s="7"/>
      <c r="N234" s="7"/>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row>
    <row r="235" spans="7:76" s="25" customFormat="1">
      <c r="G235" s="7"/>
      <c r="H235" s="7"/>
      <c r="I235" s="7"/>
      <c r="J235" s="7"/>
      <c r="K235" s="7"/>
      <c r="L235" s="7"/>
      <c r="M235" s="7"/>
      <c r="N235" s="7"/>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row>
    <row r="236" spans="7:76" s="25" customFormat="1">
      <c r="G236" s="7"/>
      <c r="H236" s="7"/>
      <c r="I236" s="7"/>
      <c r="J236" s="7"/>
      <c r="K236" s="7"/>
      <c r="L236" s="7"/>
      <c r="M236" s="7"/>
      <c r="N236" s="7"/>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row>
    <row r="237" spans="7:76" s="25" customFormat="1">
      <c r="G237" s="7"/>
      <c r="H237" s="7"/>
      <c r="I237" s="7"/>
      <c r="J237" s="7"/>
      <c r="K237" s="7"/>
      <c r="L237" s="7"/>
      <c r="M237" s="7"/>
      <c r="N237" s="7"/>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row>
    <row r="238" spans="7:76" s="25" customFormat="1">
      <c r="G238" s="7"/>
      <c r="H238" s="7"/>
      <c r="I238" s="7"/>
      <c r="J238" s="7"/>
      <c r="K238" s="7"/>
      <c r="L238" s="7"/>
      <c r="M238" s="7"/>
      <c r="N238" s="7"/>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row>
    <row r="239" spans="7:76" s="25" customFormat="1">
      <c r="G239" s="7"/>
      <c r="H239" s="7"/>
      <c r="I239" s="7"/>
      <c r="J239" s="7"/>
      <c r="K239" s="7"/>
      <c r="L239" s="7"/>
      <c r="M239" s="7"/>
      <c r="N239" s="7"/>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row>
    <row r="240" spans="7:76" s="25" customFormat="1">
      <c r="G240" s="7"/>
      <c r="H240" s="7"/>
      <c r="I240" s="7"/>
      <c r="J240" s="7"/>
      <c r="K240" s="7"/>
      <c r="L240" s="7"/>
      <c r="M240" s="7"/>
      <c r="N240" s="7"/>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row>
    <row r="241" spans="7:76" s="25" customFormat="1">
      <c r="G241" s="7"/>
      <c r="H241" s="7"/>
      <c r="I241" s="7"/>
      <c r="J241" s="7"/>
      <c r="K241" s="7"/>
      <c r="L241" s="7"/>
      <c r="M241" s="7"/>
      <c r="N241" s="7"/>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row>
    <row r="242" spans="7:76" s="25" customFormat="1">
      <c r="G242" s="7"/>
      <c r="H242" s="7"/>
      <c r="I242" s="7"/>
      <c r="J242" s="7"/>
      <c r="K242" s="7"/>
      <c r="L242" s="7"/>
      <c r="M242" s="7"/>
      <c r="N242" s="7"/>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row>
    <row r="243" spans="7:76" s="25" customFormat="1">
      <c r="G243" s="7"/>
      <c r="H243" s="7"/>
      <c r="I243" s="7"/>
      <c r="J243" s="7"/>
      <c r="K243" s="7"/>
      <c r="L243" s="7"/>
      <c r="M243" s="7"/>
      <c r="N243" s="7"/>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row>
    <row r="244" spans="7:76" s="25" customFormat="1">
      <c r="G244" s="7"/>
      <c r="H244" s="7"/>
      <c r="I244" s="7"/>
      <c r="J244" s="7"/>
      <c r="K244" s="7"/>
      <c r="L244" s="7"/>
      <c r="M244" s="7"/>
      <c r="N244" s="7"/>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row>
    <row r="245" spans="7:76" s="25" customFormat="1">
      <c r="G245" s="7"/>
      <c r="H245" s="7"/>
      <c r="I245" s="7"/>
      <c r="J245" s="7"/>
      <c r="K245" s="7"/>
      <c r="L245" s="7"/>
      <c r="M245" s="7"/>
      <c r="N245" s="7"/>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row>
    <row r="246" spans="7:76" s="25" customFormat="1">
      <c r="G246" s="7"/>
      <c r="H246" s="7"/>
      <c r="I246" s="7"/>
      <c r="J246" s="7"/>
      <c r="K246" s="7"/>
      <c r="L246" s="7"/>
      <c r="M246" s="7"/>
      <c r="N246" s="7"/>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row>
    <row r="247" spans="7:76" s="25" customFormat="1">
      <c r="G247" s="7"/>
      <c r="H247" s="7"/>
      <c r="I247" s="7"/>
      <c r="J247" s="7"/>
      <c r="K247" s="7"/>
      <c r="L247" s="7"/>
      <c r="M247" s="7"/>
      <c r="N247" s="7"/>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row>
    <row r="248" spans="7:76" s="25" customFormat="1">
      <c r="G248" s="7"/>
      <c r="H248" s="7"/>
      <c r="I248" s="7"/>
      <c r="J248" s="7"/>
      <c r="K248" s="7"/>
      <c r="L248" s="7"/>
      <c r="M248" s="7"/>
      <c r="N248" s="7"/>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row>
    <row r="249" spans="7:76" s="25" customFormat="1">
      <c r="G249" s="7"/>
      <c r="H249" s="7"/>
      <c r="I249" s="7"/>
      <c r="J249" s="7"/>
      <c r="K249" s="7"/>
      <c r="L249" s="7"/>
      <c r="M249" s="7"/>
      <c r="N249" s="7"/>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row>
    <row r="250" spans="7:76" s="25" customFormat="1">
      <c r="G250" s="7"/>
      <c r="H250" s="7"/>
      <c r="I250" s="7"/>
      <c r="J250" s="7"/>
      <c r="K250" s="7"/>
      <c r="L250" s="7"/>
      <c r="M250" s="7"/>
      <c r="N250" s="7"/>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row>
    <row r="251" spans="7:76" s="25" customFormat="1">
      <c r="G251" s="7"/>
      <c r="H251" s="7"/>
      <c r="I251" s="7"/>
      <c r="J251" s="7"/>
      <c r="K251" s="7"/>
      <c r="L251" s="7"/>
      <c r="M251" s="7"/>
      <c r="N251" s="7"/>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row>
    <row r="252" spans="7:76" s="25" customFormat="1">
      <c r="G252" s="7"/>
      <c r="H252" s="7"/>
      <c r="I252" s="7"/>
      <c r="J252" s="7"/>
      <c r="K252" s="7"/>
      <c r="L252" s="7"/>
      <c r="M252" s="7"/>
      <c r="N252" s="7"/>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row>
    <row r="253" spans="7:76" s="25" customFormat="1">
      <c r="G253" s="7"/>
      <c r="H253" s="7"/>
      <c r="I253" s="7"/>
      <c r="J253" s="7"/>
      <c r="K253" s="7"/>
      <c r="L253" s="7"/>
      <c r="M253" s="7"/>
      <c r="N253" s="7"/>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row>
    <row r="254" spans="7:76" s="25" customFormat="1">
      <c r="G254" s="7"/>
      <c r="H254" s="7"/>
      <c r="I254" s="7"/>
      <c r="J254" s="7"/>
      <c r="K254" s="7"/>
      <c r="L254" s="7"/>
      <c r="M254" s="7"/>
      <c r="N254" s="7"/>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row>
    <row r="255" spans="7:76" s="25" customFormat="1">
      <c r="G255" s="7"/>
      <c r="H255" s="7"/>
      <c r="I255" s="7"/>
      <c r="J255" s="7"/>
      <c r="K255" s="7"/>
      <c r="L255" s="7"/>
      <c r="M255" s="7"/>
      <c r="N255" s="7"/>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row>
    <row r="256" spans="7:76" s="25" customFormat="1">
      <c r="G256" s="7"/>
      <c r="H256" s="7"/>
      <c r="I256" s="7"/>
      <c r="J256" s="7"/>
      <c r="K256" s="7"/>
      <c r="L256" s="7"/>
      <c r="M256" s="7"/>
      <c r="N256" s="7"/>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row>
    <row r="257" spans="7:76" s="25" customFormat="1">
      <c r="G257" s="7"/>
      <c r="H257" s="7"/>
      <c r="I257" s="7"/>
      <c r="J257" s="7"/>
      <c r="K257" s="7"/>
      <c r="L257" s="7"/>
      <c r="M257" s="7"/>
      <c r="N257" s="7"/>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row>
    <row r="258" spans="7:76" s="25" customFormat="1">
      <c r="G258" s="7"/>
      <c r="H258" s="7"/>
      <c r="I258" s="7"/>
      <c r="J258" s="7"/>
      <c r="K258" s="7"/>
      <c r="L258" s="7"/>
      <c r="M258" s="7"/>
      <c r="N258" s="7"/>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row>
    <row r="259" spans="7:76" s="25" customFormat="1">
      <c r="G259" s="7"/>
      <c r="H259" s="7"/>
      <c r="I259" s="7"/>
      <c r="J259" s="7"/>
      <c r="K259" s="7"/>
      <c r="L259" s="7"/>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row>
    <row r="260" spans="7:76" s="25" customFormat="1">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row>
    <row r="261" spans="7:76" s="25" customFormat="1">
      <c r="G261" s="7"/>
      <c r="H261" s="7"/>
      <c r="I261" s="7"/>
      <c r="J261" s="7"/>
      <c r="K261" s="7"/>
      <c r="L261" s="7"/>
      <c r="M261" s="7"/>
      <c r="N261" s="7"/>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row>
    <row r="262" spans="7:76" s="25" customFormat="1">
      <c r="G262" s="7"/>
      <c r="H262" s="7"/>
      <c r="I262" s="7"/>
      <c r="J262" s="7"/>
      <c r="K262" s="7"/>
      <c r="L262" s="7"/>
      <c r="M262" s="7"/>
      <c r="N262" s="7"/>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row>
    <row r="263" spans="7:76" s="25" customFormat="1">
      <c r="G263" s="7"/>
      <c r="H263" s="7"/>
      <c r="I263" s="7"/>
      <c r="J263" s="7"/>
      <c r="K263" s="7"/>
      <c r="L263" s="7"/>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row>
    <row r="264" spans="7:76" s="25" customFormat="1">
      <c r="G264" s="7"/>
      <c r="H264" s="7"/>
      <c r="I264" s="7"/>
      <c r="J264" s="7"/>
      <c r="K264" s="7"/>
      <c r="L264" s="7"/>
      <c r="M264" s="7"/>
      <c r="N264" s="7"/>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row>
    <row r="265" spans="7:76" s="25" customFormat="1">
      <c r="G265" s="7"/>
      <c r="H265" s="7"/>
      <c r="I265" s="7"/>
      <c r="J265" s="7"/>
      <c r="K265" s="7"/>
      <c r="L265" s="7"/>
      <c r="M265" s="7"/>
      <c r="N265" s="7"/>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row>
    <row r="266" spans="7:76" s="25" customFormat="1">
      <c r="G266" s="7"/>
      <c r="H266" s="7"/>
      <c r="I266" s="7"/>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row>
    <row r="267" spans="7:76" s="25" customFormat="1">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row>
    <row r="268" spans="7:76" s="25" customFormat="1">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row>
    <row r="269" spans="7:76" s="25" customFormat="1">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row>
    <row r="270" spans="7:76" s="25" customFormat="1">
      <c r="G270" s="7"/>
      <c r="H270" s="7"/>
      <c r="I270" s="7"/>
      <c r="J270" s="7"/>
      <c r="K270" s="7"/>
      <c r="L270" s="7"/>
      <c r="M270" s="7"/>
      <c r="N270" s="7"/>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row>
    <row r="271" spans="7:76" s="25" customFormat="1">
      <c r="G271" s="7"/>
      <c r="H271" s="7"/>
      <c r="I271" s="7"/>
      <c r="J271" s="7"/>
      <c r="K271" s="7"/>
      <c r="L271" s="7"/>
      <c r="M271" s="7"/>
      <c r="N271" s="7"/>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row>
    <row r="272" spans="7:76" s="25" customFormat="1">
      <c r="G272" s="7"/>
      <c r="H272" s="7"/>
      <c r="I272" s="7"/>
      <c r="J272" s="7"/>
      <c r="K272" s="7"/>
      <c r="L272" s="7"/>
      <c r="M272" s="7"/>
      <c r="N272" s="7"/>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row>
    <row r="273" spans="7:76" s="25" customFormat="1">
      <c r="G273" s="7"/>
      <c r="H273" s="7"/>
      <c r="I273" s="7"/>
      <c r="J273" s="7"/>
      <c r="K273" s="7"/>
      <c r="L273" s="7"/>
      <c r="M273" s="7"/>
      <c r="N273" s="7"/>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row>
    <row r="274" spans="7:76" s="25" customFormat="1">
      <c r="G274" s="7"/>
      <c r="H274" s="7"/>
      <c r="I274" s="7"/>
      <c r="J274" s="7"/>
      <c r="K274" s="7"/>
      <c r="L274" s="7"/>
      <c r="M274" s="7"/>
      <c r="N274" s="7"/>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row>
    <row r="275" spans="7:76" s="25" customFormat="1">
      <c r="G275" s="7"/>
      <c r="H275" s="7"/>
      <c r="I275" s="7"/>
      <c r="J275" s="7"/>
      <c r="K275" s="7"/>
      <c r="L275" s="7"/>
      <c r="M275" s="7"/>
      <c r="N275" s="7"/>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row>
    <row r="276" spans="7:76" s="25" customFormat="1">
      <c r="G276" s="7"/>
      <c r="H276" s="7"/>
      <c r="I276" s="7"/>
      <c r="J276" s="7"/>
      <c r="K276" s="7"/>
      <c r="L276" s="7"/>
      <c r="M276" s="7"/>
      <c r="N276" s="7"/>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row>
    <row r="277" spans="7:76" s="25" customFormat="1">
      <c r="G277" s="7"/>
      <c r="H277" s="7"/>
      <c r="I277" s="7"/>
      <c r="J277" s="7"/>
      <c r="K277" s="7"/>
      <c r="L277" s="7"/>
      <c r="M277" s="7"/>
      <c r="N277" s="7"/>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row>
    <row r="278" spans="7:76" s="25" customFormat="1">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row>
    <row r="279" spans="7:76" s="25" customFormat="1">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row>
    <row r="280" spans="7:76" s="25" customFormat="1">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row>
    <row r="281" spans="7:76" s="25" customFormat="1">
      <c r="G281" s="7"/>
      <c r="H281" s="7"/>
      <c r="I281" s="7"/>
      <c r="J281" s="7"/>
      <c r="K281" s="7"/>
      <c r="L281" s="7"/>
      <c r="M281" s="7"/>
      <c r="N281" s="7"/>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row>
    <row r="282" spans="7:76" s="25" customFormat="1">
      <c r="G282" s="7"/>
      <c r="H282" s="7"/>
      <c r="I282" s="7"/>
      <c r="J282" s="7"/>
      <c r="K282" s="7"/>
      <c r="L282" s="7"/>
      <c r="M282" s="7"/>
      <c r="N282" s="7"/>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row>
    <row r="283" spans="7:76" s="25" customFormat="1">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row>
    <row r="284" spans="7:76" s="25" customFormat="1">
      <c r="G284" s="7"/>
      <c r="H284" s="7"/>
      <c r="I284" s="7"/>
      <c r="J284" s="7"/>
      <c r="K284" s="7"/>
      <c r="L284" s="7"/>
      <c r="M284" s="7"/>
      <c r="N284" s="7"/>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row>
    <row r="285" spans="7:76" s="25" customFormat="1">
      <c r="G285" s="7"/>
      <c r="H285" s="7"/>
      <c r="I285" s="7"/>
      <c r="J285" s="7"/>
      <c r="K285" s="7"/>
      <c r="L285" s="7"/>
      <c r="M285" s="7"/>
      <c r="N285" s="7"/>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row>
    <row r="286" spans="7:76" s="25" customFormat="1">
      <c r="G286" s="7"/>
      <c r="H286" s="7"/>
      <c r="I286" s="7"/>
      <c r="J286" s="7"/>
      <c r="K286" s="7"/>
      <c r="L286" s="7"/>
      <c r="M286" s="7"/>
      <c r="N286" s="7"/>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row>
    <row r="287" spans="7:76" s="25" customFormat="1">
      <c r="G287" s="7"/>
      <c r="H287" s="7"/>
      <c r="I287" s="7"/>
      <c r="J287" s="7"/>
      <c r="K287" s="7"/>
      <c r="L287" s="7"/>
      <c r="M287" s="7"/>
      <c r="N287" s="7"/>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row>
    <row r="288" spans="7:76" s="25" customFormat="1">
      <c r="G288" s="7"/>
      <c r="H288" s="7"/>
      <c r="I288" s="7"/>
      <c r="J288" s="7"/>
      <c r="K288" s="7"/>
      <c r="L288" s="7"/>
      <c r="M288" s="7"/>
      <c r="N288" s="7"/>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row>
    <row r="289" spans="7:76" s="25" customFormat="1">
      <c r="G289" s="7"/>
      <c r="H289" s="7"/>
      <c r="I289" s="7"/>
      <c r="J289" s="7"/>
      <c r="K289" s="7"/>
      <c r="L289" s="7"/>
      <c r="M289" s="7"/>
      <c r="N289" s="7"/>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row>
    <row r="290" spans="7:76" s="25" customFormat="1">
      <c r="G290" s="7"/>
      <c r="H290" s="7"/>
      <c r="I290" s="7"/>
      <c r="J290" s="7"/>
      <c r="K290" s="7"/>
      <c r="L290" s="7"/>
      <c r="M290" s="7"/>
      <c r="N290" s="7"/>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row>
    <row r="291" spans="7:76" s="25" customFormat="1">
      <c r="G291" s="7"/>
      <c r="H291" s="7"/>
      <c r="I291" s="7"/>
      <c r="J291" s="7"/>
      <c r="K291" s="7"/>
      <c r="L291" s="7"/>
      <c r="M291" s="7"/>
      <c r="N291" s="7"/>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row>
    <row r="292" spans="7:76" s="25" customFormat="1">
      <c r="G292" s="7"/>
      <c r="H292" s="7"/>
      <c r="I292" s="7"/>
      <c r="J292" s="7"/>
      <c r="K292" s="7"/>
      <c r="L292" s="7"/>
      <c r="M292" s="7"/>
      <c r="N292" s="7"/>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row>
    <row r="293" spans="7:76" s="25" customFormat="1">
      <c r="G293" s="7"/>
      <c r="H293" s="7"/>
      <c r="I293" s="7"/>
      <c r="J293" s="7"/>
      <c r="K293" s="7"/>
      <c r="L293" s="7"/>
      <c r="M293" s="7"/>
      <c r="N293" s="7"/>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row>
    <row r="294" spans="7:76" s="25" customFormat="1">
      <c r="G294" s="7"/>
      <c r="H294" s="7"/>
      <c r="I294" s="7"/>
      <c r="J294" s="7"/>
      <c r="K294" s="7"/>
      <c r="L294" s="7"/>
      <c r="M294" s="7"/>
      <c r="N294" s="7"/>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row>
    <row r="295" spans="7:76" s="25" customFormat="1">
      <c r="G295" s="7"/>
      <c r="H295" s="7"/>
      <c r="I295" s="7"/>
      <c r="J295" s="7"/>
      <c r="K295" s="7"/>
      <c r="L295" s="7"/>
      <c r="M295" s="7"/>
      <c r="N295" s="7"/>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row>
    <row r="296" spans="7:76" s="25" customFormat="1">
      <c r="G296" s="7"/>
      <c r="H296" s="7"/>
      <c r="I296" s="7"/>
      <c r="J296" s="7"/>
      <c r="K296" s="7"/>
      <c r="L296" s="7"/>
      <c r="M296" s="7"/>
      <c r="N296" s="7"/>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row>
    <row r="297" spans="7:76" s="25" customFormat="1">
      <c r="G297" s="7"/>
      <c r="H297" s="7"/>
      <c r="I297" s="7"/>
      <c r="J297" s="7"/>
      <c r="K297" s="7"/>
      <c r="L297" s="7"/>
      <c r="M297" s="7"/>
      <c r="N297" s="7"/>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row>
    <row r="298" spans="7:76" s="25" customFormat="1">
      <c r="G298" s="7"/>
      <c r="H298" s="7"/>
      <c r="I298" s="7"/>
      <c r="J298" s="7"/>
      <c r="K298" s="7"/>
      <c r="L298" s="7"/>
      <c r="M298" s="7"/>
      <c r="N298" s="7"/>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row>
    <row r="299" spans="7:76" s="25" customFormat="1">
      <c r="G299" s="7"/>
      <c r="H299" s="7"/>
      <c r="I299" s="7"/>
      <c r="J299" s="7"/>
      <c r="K299" s="7"/>
      <c r="L299" s="7"/>
      <c r="M299" s="7"/>
      <c r="N299" s="7"/>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row>
    <row r="300" spans="7:76" s="25" customFormat="1">
      <c r="G300" s="7"/>
      <c r="H300" s="7"/>
      <c r="I300" s="7"/>
      <c r="J300" s="7"/>
      <c r="K300" s="7"/>
      <c r="L300" s="7"/>
      <c r="M300" s="7"/>
      <c r="N300" s="7"/>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row>
    <row r="301" spans="7:76" s="25" customFormat="1">
      <c r="G301" s="7"/>
      <c r="H301" s="7"/>
      <c r="I301" s="7"/>
      <c r="J301" s="7"/>
      <c r="K301" s="7"/>
      <c r="L301" s="7"/>
      <c r="M301" s="7"/>
      <c r="N301" s="7"/>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row>
    <row r="302" spans="7:76" s="25" customFormat="1">
      <c r="G302" s="7"/>
      <c r="H302" s="7"/>
      <c r="I302" s="7"/>
      <c r="J302" s="7"/>
      <c r="K302" s="7"/>
      <c r="L302" s="7"/>
      <c r="M302" s="7"/>
      <c r="N302" s="7"/>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row>
    <row r="303" spans="7:76" s="25" customFormat="1">
      <c r="G303" s="7"/>
      <c r="H303" s="7"/>
      <c r="I303" s="7"/>
      <c r="J303" s="7"/>
      <c r="K303" s="7"/>
      <c r="L303" s="7"/>
      <c r="M303" s="7"/>
      <c r="N303" s="7"/>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row>
    <row r="304" spans="7:76" s="25" customFormat="1">
      <c r="G304" s="7"/>
      <c r="H304" s="7"/>
      <c r="I304" s="7"/>
      <c r="J304" s="7"/>
      <c r="K304" s="7"/>
      <c r="L304" s="7"/>
      <c r="M304" s="7"/>
      <c r="N304" s="7"/>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row>
    <row r="305" spans="7:76" s="25" customFormat="1">
      <c r="G305" s="7"/>
      <c r="H305" s="7"/>
      <c r="I305" s="7"/>
      <c r="J305" s="7"/>
      <c r="K305" s="7"/>
      <c r="L305" s="7"/>
      <c r="M305" s="7"/>
      <c r="N305" s="7"/>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row>
    <row r="306" spans="7:76" s="25" customFormat="1">
      <c r="G306" s="7"/>
      <c r="H306" s="7"/>
      <c r="I306" s="7"/>
      <c r="J306" s="7"/>
      <c r="K306" s="7"/>
      <c r="L306" s="7"/>
      <c r="M306" s="7"/>
      <c r="N306" s="7"/>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row>
    <row r="307" spans="7:76" s="25" customFormat="1">
      <c r="G307" s="7"/>
      <c r="H307" s="7"/>
      <c r="I307" s="7"/>
      <c r="J307" s="7"/>
      <c r="K307" s="7"/>
      <c r="L307" s="7"/>
      <c r="M307" s="7"/>
      <c r="N307" s="7"/>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row>
    <row r="308" spans="7:76" s="25" customFormat="1">
      <c r="G308" s="7"/>
      <c r="H308" s="7"/>
      <c r="I308" s="7"/>
      <c r="J308" s="7"/>
      <c r="K308" s="7"/>
      <c r="L308" s="7"/>
      <c r="M308" s="7"/>
      <c r="N308" s="7"/>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row>
    <row r="309" spans="7:76" s="25" customFormat="1">
      <c r="G309" s="7"/>
      <c r="H309" s="7"/>
      <c r="I309" s="7"/>
      <c r="J309" s="7"/>
      <c r="K309" s="7"/>
      <c r="L309" s="7"/>
      <c r="M309" s="7"/>
      <c r="N309" s="7"/>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row>
    <row r="310" spans="7:76" s="25" customFormat="1">
      <c r="G310" s="7"/>
      <c r="H310" s="7"/>
      <c r="I310" s="7"/>
      <c r="J310" s="7"/>
      <c r="K310" s="7"/>
      <c r="L310" s="7"/>
      <c r="M310" s="7"/>
      <c r="N310" s="7"/>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row>
    <row r="311" spans="7:76" s="25" customFormat="1">
      <c r="G311" s="7"/>
      <c r="H311" s="7"/>
      <c r="I311" s="7"/>
      <c r="J311" s="7"/>
      <c r="K311" s="7"/>
      <c r="L311" s="7"/>
      <c r="M311" s="7"/>
      <c r="N311" s="7"/>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row>
    <row r="312" spans="7:76" s="25" customFormat="1">
      <c r="G312" s="7"/>
      <c r="H312" s="7"/>
      <c r="I312" s="7"/>
      <c r="J312" s="7"/>
      <c r="K312" s="7"/>
      <c r="L312" s="7"/>
      <c r="M312" s="7"/>
      <c r="N312" s="7"/>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row>
    <row r="313" spans="7:76" s="25" customFormat="1">
      <c r="G313" s="7"/>
      <c r="H313" s="7"/>
      <c r="I313" s="7"/>
      <c r="J313" s="7"/>
      <c r="K313" s="7"/>
      <c r="L313" s="7"/>
      <c r="M313" s="7"/>
      <c r="N313" s="7"/>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row>
    <row r="314" spans="7:76" s="25" customFormat="1">
      <c r="G314" s="7"/>
      <c r="H314" s="7"/>
      <c r="I314" s="7"/>
      <c r="J314" s="7"/>
      <c r="K314" s="7"/>
      <c r="L314" s="7"/>
      <c r="M314" s="7"/>
      <c r="N314" s="7"/>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row>
    <row r="315" spans="7:76" s="25" customFormat="1">
      <c r="G315" s="7"/>
      <c r="H315" s="7"/>
      <c r="I315" s="7"/>
      <c r="J315" s="7"/>
      <c r="K315" s="7"/>
      <c r="L315" s="7"/>
      <c r="M315" s="7"/>
      <c r="N315" s="7"/>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row>
    <row r="316" spans="7:76" s="25" customFormat="1">
      <c r="G316" s="7"/>
      <c r="H316" s="7"/>
      <c r="I316" s="7"/>
      <c r="J316" s="7"/>
      <c r="K316" s="7"/>
      <c r="L316" s="7"/>
      <c r="M316" s="7"/>
      <c r="N316" s="7"/>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row>
    <row r="317" spans="7:76" s="25" customFormat="1">
      <c r="G317" s="7"/>
      <c r="H317" s="7"/>
      <c r="I317" s="7"/>
      <c r="J317" s="7"/>
      <c r="K317" s="7"/>
      <c r="L317" s="7"/>
      <c r="M317" s="7"/>
      <c r="N317" s="7"/>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row>
    <row r="318" spans="7:76" s="25" customFormat="1">
      <c r="G318" s="7"/>
      <c r="H318" s="7"/>
      <c r="I318" s="7"/>
      <c r="J318" s="7"/>
      <c r="K318" s="7"/>
      <c r="L318" s="7"/>
      <c r="M318" s="7"/>
      <c r="N318" s="7"/>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row>
    <row r="319" spans="7:76" s="25" customFormat="1">
      <c r="G319" s="7"/>
      <c r="H319" s="7"/>
      <c r="I319" s="7"/>
      <c r="J319" s="7"/>
      <c r="K319" s="7"/>
      <c r="L319" s="7"/>
      <c r="M319" s="7"/>
      <c r="N319" s="7"/>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row>
    <row r="320" spans="7:76" s="25" customFormat="1">
      <c r="G320" s="7"/>
      <c r="H320" s="7"/>
      <c r="I320" s="7"/>
      <c r="J320" s="7"/>
      <c r="K320" s="7"/>
      <c r="L320" s="7"/>
      <c r="M320" s="7"/>
      <c r="N320" s="7"/>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row>
    <row r="321" spans="7:76" s="25" customFormat="1">
      <c r="G321" s="7"/>
      <c r="H321" s="7"/>
      <c r="I321" s="7"/>
      <c r="J321" s="7"/>
      <c r="K321" s="7"/>
      <c r="L321" s="7"/>
      <c r="M321" s="7"/>
      <c r="N321" s="7"/>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row>
    <row r="322" spans="7:76" s="25" customFormat="1">
      <c r="G322" s="7"/>
      <c r="H322" s="7"/>
      <c r="I322" s="7"/>
      <c r="J322" s="7"/>
      <c r="K322" s="7"/>
      <c r="L322" s="7"/>
      <c r="M322" s="7"/>
      <c r="N322" s="7"/>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row>
    <row r="323" spans="7:76" s="25" customFormat="1">
      <c r="G323" s="7"/>
      <c r="H323" s="7"/>
      <c r="I323" s="7"/>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row>
    <row r="324" spans="7:76" s="25" customFormat="1">
      <c r="G324" s="7"/>
      <c r="H324" s="7"/>
      <c r="I324" s="7"/>
      <c r="J324" s="7"/>
      <c r="K324" s="7"/>
      <c r="L324" s="7"/>
      <c r="M324" s="7"/>
      <c r="N324" s="7"/>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row>
    <row r="325" spans="7:76" s="25" customFormat="1">
      <c r="G325" s="7"/>
      <c r="H325" s="7"/>
      <c r="I325" s="7"/>
      <c r="J325" s="7"/>
      <c r="K325" s="7"/>
      <c r="L325" s="7"/>
      <c r="M325" s="7"/>
      <c r="N325" s="7"/>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row>
    <row r="326" spans="7:76" s="25" customFormat="1">
      <c r="G326" s="7"/>
      <c r="H326" s="7"/>
      <c r="I326" s="7"/>
      <c r="J326" s="7"/>
      <c r="K326" s="7"/>
      <c r="L326" s="7"/>
      <c r="M326" s="7"/>
      <c r="N326" s="7"/>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row>
    <row r="327" spans="7:76" s="25" customFormat="1">
      <c r="G327" s="7"/>
      <c r="H327" s="7"/>
      <c r="I327" s="7"/>
      <c r="J327" s="7"/>
      <c r="K327" s="7"/>
      <c r="L327" s="7"/>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row>
    <row r="328" spans="7:76" s="25" customFormat="1">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row>
    <row r="329" spans="7:76" s="25" customFormat="1">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row>
    <row r="330" spans="7:76" s="25" customFormat="1">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row>
    <row r="331" spans="7:76" s="25" customFormat="1">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row>
    <row r="332" spans="7:76" s="25" customFormat="1">
      <c r="G332" s="7"/>
      <c r="H332" s="7"/>
      <c r="I332" s="7"/>
      <c r="J332" s="7"/>
      <c r="K332" s="7"/>
      <c r="L332" s="7"/>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row>
    <row r="333" spans="7:76" s="25" customFormat="1">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row>
    <row r="334" spans="7:76" s="25" customFormat="1">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row>
    <row r="335" spans="7:76" s="25" customFormat="1">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row>
    <row r="336" spans="7:76" s="25" customFormat="1">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row>
    <row r="337" spans="7:76" s="25" customFormat="1">
      <c r="G337" s="7"/>
      <c r="H337" s="7"/>
      <c r="I337" s="7"/>
      <c r="J337" s="7"/>
      <c r="K337" s="7"/>
      <c r="L337" s="7"/>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row>
    <row r="338" spans="7:76" s="25" customFormat="1">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row>
    <row r="339" spans="7:76" s="25" customFormat="1">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row>
    <row r="340" spans="7:76" s="25" customFormat="1">
      <c r="G340" s="7"/>
      <c r="H340" s="7"/>
      <c r="I340" s="7"/>
      <c r="J340" s="7"/>
      <c r="K340" s="7"/>
      <c r="L340" s="7"/>
      <c r="M340" s="7"/>
      <c r="N340" s="7"/>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row>
    <row r="341" spans="7:76" s="25" customFormat="1">
      <c r="G341" s="7"/>
      <c r="H341" s="7"/>
      <c r="I341" s="7"/>
      <c r="J341" s="7"/>
      <c r="K341" s="7"/>
      <c r="L341" s="7"/>
      <c r="M341" s="7"/>
      <c r="N341" s="7"/>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row>
    <row r="342" spans="7:76" s="25" customFormat="1">
      <c r="G342" s="7"/>
      <c r="H342" s="7"/>
      <c r="I342" s="7"/>
      <c r="J342" s="7"/>
      <c r="K342" s="7"/>
      <c r="L342" s="7"/>
      <c r="M342" s="7"/>
      <c r="N342" s="7"/>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row>
    <row r="343" spans="7:76" s="25" customFormat="1">
      <c r="G343" s="7"/>
      <c r="H343" s="7"/>
      <c r="I343" s="7"/>
      <c r="J343" s="7"/>
      <c r="K343" s="7"/>
      <c r="L343" s="7"/>
      <c r="M343" s="7"/>
      <c r="N343" s="7"/>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row>
    <row r="344" spans="7:76" s="25" customFormat="1">
      <c r="G344" s="7"/>
      <c r="H344" s="7"/>
      <c r="I344" s="7"/>
      <c r="J344" s="7"/>
      <c r="K344" s="7"/>
      <c r="L344" s="7"/>
      <c r="M344" s="7"/>
      <c r="N344" s="7"/>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row>
    <row r="345" spans="7:76" s="25" customFormat="1">
      <c r="G345" s="7"/>
      <c r="H345" s="7"/>
      <c r="I345" s="7"/>
      <c r="J345" s="7"/>
      <c r="K345" s="7"/>
      <c r="L345" s="7"/>
      <c r="M345" s="7"/>
      <c r="N345" s="7"/>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row>
    <row r="346" spans="7:76" s="25" customFormat="1">
      <c r="G346" s="7"/>
      <c r="H346" s="7"/>
      <c r="I346" s="7"/>
      <c r="J346" s="7"/>
      <c r="K346" s="7"/>
      <c r="L346" s="7"/>
      <c r="M346" s="7"/>
      <c r="N346" s="7"/>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row>
    <row r="347" spans="7:76" s="25" customFormat="1">
      <c r="G347" s="7"/>
      <c r="H347" s="7"/>
      <c r="I347" s="7"/>
      <c r="J347" s="7"/>
      <c r="K347" s="7"/>
      <c r="L347" s="7"/>
      <c r="M347" s="7"/>
      <c r="N347" s="7"/>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row>
    <row r="348" spans="7:76" s="25" customFormat="1">
      <c r="G348" s="7"/>
      <c r="H348" s="7"/>
      <c r="I348" s="7"/>
      <c r="J348" s="7"/>
      <c r="K348" s="7"/>
      <c r="L348" s="7"/>
      <c r="M348" s="7"/>
      <c r="N348" s="7"/>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row>
    <row r="349" spans="7:76" s="25" customFormat="1">
      <c r="G349" s="7"/>
      <c r="H349" s="7"/>
      <c r="I349" s="7"/>
      <c r="J349" s="7"/>
      <c r="K349" s="7"/>
      <c r="L349" s="7"/>
      <c r="M349" s="7"/>
      <c r="N349" s="7"/>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row>
    <row r="350" spans="7:76" s="25" customFormat="1">
      <c r="G350" s="7"/>
      <c r="H350" s="7"/>
      <c r="I350" s="7"/>
      <c r="J350" s="7"/>
      <c r="K350" s="7"/>
      <c r="L350" s="7"/>
      <c r="M350" s="7"/>
      <c r="N350" s="7"/>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row>
    <row r="351" spans="7:76" s="25" customFormat="1">
      <c r="G351" s="7"/>
      <c r="H351" s="7"/>
      <c r="I351" s="7"/>
      <c r="J351" s="7"/>
      <c r="K351" s="7"/>
      <c r="L351" s="7"/>
      <c r="M351" s="7"/>
      <c r="N351" s="7"/>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row>
    <row r="352" spans="7:76" s="25" customFormat="1">
      <c r="G352" s="7"/>
      <c r="H352" s="7"/>
      <c r="I352" s="7"/>
      <c r="J352" s="7"/>
      <c r="K352" s="7"/>
      <c r="L352" s="7"/>
      <c r="M352" s="7"/>
      <c r="N352" s="7"/>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row>
    <row r="353" spans="7:76" s="25" customFormat="1">
      <c r="G353" s="7"/>
      <c r="H353" s="7"/>
      <c r="I353" s="7"/>
      <c r="J353" s="7"/>
      <c r="K353" s="7"/>
      <c r="L353" s="7"/>
      <c r="M353" s="7"/>
      <c r="N353" s="7"/>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row>
    <row r="354" spans="7:76" s="25" customFormat="1">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row>
    <row r="355" spans="7:76" s="25" customFormat="1">
      <c r="G355" s="7"/>
      <c r="H355" s="7"/>
      <c r="I355" s="7"/>
      <c r="J355" s="7"/>
      <c r="K355" s="7"/>
      <c r="L355" s="7"/>
      <c r="M355" s="7"/>
      <c r="N355" s="7"/>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row>
    <row r="356" spans="7:76" s="25" customFormat="1">
      <c r="G356" s="7"/>
      <c r="H356" s="7"/>
      <c r="I356" s="7"/>
      <c r="J356" s="7"/>
      <c r="K356" s="7"/>
      <c r="L356" s="7"/>
      <c r="M356" s="7"/>
      <c r="N356" s="7"/>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row>
    <row r="357" spans="7:76" s="25" customFormat="1">
      <c r="G357" s="7"/>
      <c r="H357" s="7"/>
      <c r="I357" s="7"/>
      <c r="J357" s="7"/>
      <c r="K357" s="7"/>
      <c r="L357" s="7"/>
      <c r="M357" s="7"/>
      <c r="N357" s="7"/>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row>
    <row r="358" spans="7:76" s="25" customFormat="1">
      <c r="G358" s="7"/>
      <c r="H358" s="7"/>
      <c r="I358" s="7"/>
      <c r="J358" s="7"/>
      <c r="K358" s="7"/>
      <c r="L358" s="7"/>
      <c r="M358" s="7"/>
      <c r="N358" s="7"/>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row>
    <row r="359" spans="7:76" s="25" customFormat="1">
      <c r="G359" s="7"/>
      <c r="H359" s="7"/>
      <c r="I359" s="7"/>
      <c r="J359" s="7"/>
      <c r="K359" s="7"/>
      <c r="L359" s="7"/>
      <c r="M359" s="7"/>
      <c r="N359" s="7"/>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row>
    <row r="360" spans="7:76" s="25" customFormat="1">
      <c r="G360" s="7"/>
      <c r="H360" s="7"/>
      <c r="I360" s="7"/>
      <c r="J360" s="7"/>
      <c r="K360" s="7"/>
      <c r="L360" s="7"/>
      <c r="M360" s="7"/>
      <c r="N360" s="7"/>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row>
    <row r="361" spans="7:76" s="25" customFormat="1">
      <c r="G361" s="7"/>
      <c r="H361" s="7"/>
      <c r="I361" s="7"/>
      <c r="J361" s="7"/>
      <c r="K361" s="7"/>
      <c r="L361" s="7"/>
      <c r="M361" s="7"/>
      <c r="N361" s="7"/>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row>
    <row r="362" spans="7:76" s="25" customFormat="1">
      <c r="G362" s="7"/>
      <c r="H362" s="7"/>
      <c r="I362" s="7"/>
      <c r="J362" s="7"/>
      <c r="K362" s="7"/>
      <c r="L362" s="7"/>
      <c r="M362" s="7"/>
      <c r="N362" s="7"/>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row>
    <row r="363" spans="7:76" s="25" customFormat="1">
      <c r="G363" s="7"/>
      <c r="H363" s="7"/>
      <c r="I363" s="7"/>
      <c r="J363" s="7"/>
      <c r="K363" s="7"/>
      <c r="L363" s="7"/>
      <c r="M363" s="7"/>
      <c r="N363" s="7"/>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row>
    <row r="364" spans="7:76" s="25" customFormat="1">
      <c r="G364" s="7"/>
      <c r="H364" s="7"/>
      <c r="I364" s="7"/>
      <c r="J364" s="7"/>
      <c r="K364" s="7"/>
      <c r="L364" s="7"/>
      <c r="M364" s="7"/>
      <c r="N364" s="7"/>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row>
    <row r="365" spans="7:76" s="25" customFormat="1">
      <c r="G365" s="7"/>
      <c r="H365" s="7"/>
      <c r="I365" s="7"/>
      <c r="J365" s="7"/>
      <c r="K365" s="7"/>
      <c r="L365" s="7"/>
      <c r="M365" s="7"/>
      <c r="N365" s="7"/>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row>
    <row r="366" spans="7:76" s="25" customFormat="1">
      <c r="G366" s="7"/>
      <c r="H366" s="7"/>
      <c r="I366" s="7"/>
      <c r="J366" s="7"/>
      <c r="K366" s="7"/>
      <c r="L366" s="7"/>
      <c r="M366" s="7"/>
      <c r="N366" s="7"/>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row>
    <row r="367" spans="7:76" s="25" customFormat="1">
      <c r="G367" s="7"/>
      <c r="H367" s="7"/>
      <c r="I367" s="7"/>
      <c r="J367" s="7"/>
      <c r="K367" s="7"/>
      <c r="L367" s="7"/>
      <c r="M367" s="7"/>
      <c r="N367" s="7"/>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row>
    <row r="368" spans="7:76" s="25" customFormat="1">
      <c r="G368" s="7"/>
      <c r="H368" s="7"/>
      <c r="I368" s="7"/>
      <c r="J368" s="7"/>
      <c r="K368" s="7"/>
      <c r="L368" s="7"/>
      <c r="M368" s="7"/>
      <c r="N368" s="7"/>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row>
    <row r="369" spans="7:76" s="25" customFormat="1">
      <c r="G369" s="7"/>
      <c r="H369" s="7"/>
      <c r="I369" s="7"/>
      <c r="J369" s="7"/>
      <c r="K369" s="7"/>
      <c r="L369" s="7"/>
      <c r="M369" s="7"/>
      <c r="N369" s="7"/>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row>
    <row r="370" spans="7:76" s="25" customFormat="1">
      <c r="G370" s="7"/>
      <c r="H370" s="7"/>
      <c r="I370" s="7"/>
      <c r="J370" s="7"/>
      <c r="K370" s="7"/>
      <c r="L370" s="7"/>
      <c r="M370" s="7"/>
      <c r="N370" s="7"/>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row>
    <row r="371" spans="7:76" s="25" customFormat="1">
      <c r="G371" s="7"/>
      <c r="H371" s="7"/>
      <c r="I371" s="7"/>
      <c r="J371" s="7"/>
      <c r="K371" s="7"/>
      <c r="L371" s="7"/>
      <c r="M371" s="7"/>
      <c r="N371" s="7"/>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row>
    <row r="372" spans="7:76" s="25" customFormat="1">
      <c r="G372" s="7"/>
      <c r="H372" s="7"/>
      <c r="I372" s="7"/>
      <c r="J372" s="7"/>
      <c r="K372" s="7"/>
      <c r="L372" s="7"/>
      <c r="M372" s="7"/>
      <c r="N372" s="7"/>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row>
    <row r="373" spans="7:76" s="25" customFormat="1">
      <c r="G373" s="7"/>
      <c r="H373" s="7"/>
      <c r="I373" s="7"/>
      <c r="J373" s="7"/>
      <c r="K373" s="7"/>
      <c r="L373" s="7"/>
      <c r="M373" s="7"/>
      <c r="N373" s="7"/>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row>
    <row r="374" spans="7:76" s="25" customFormat="1">
      <c r="G374" s="7"/>
      <c r="H374" s="7"/>
      <c r="I374" s="7"/>
      <c r="J374" s="7"/>
      <c r="K374" s="7"/>
      <c r="L374" s="7"/>
      <c r="M374" s="7"/>
      <c r="N374" s="7"/>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row>
    <row r="375" spans="7:76" s="25" customFormat="1">
      <c r="G375" s="7"/>
      <c r="H375" s="7"/>
      <c r="I375" s="7"/>
      <c r="J375" s="7"/>
      <c r="K375" s="7"/>
      <c r="L375" s="7"/>
      <c r="M375" s="7"/>
      <c r="N375" s="7"/>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row>
    <row r="376" spans="7:76" s="25" customFormat="1">
      <c r="G376" s="7"/>
      <c r="H376" s="7"/>
      <c r="I376" s="7"/>
      <c r="J376" s="7"/>
      <c r="K376" s="7"/>
      <c r="L376" s="7"/>
      <c r="M376" s="7"/>
      <c r="N376" s="7"/>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row>
    <row r="377" spans="7:76" s="25" customFormat="1">
      <c r="G377" s="7"/>
      <c r="H377" s="7"/>
      <c r="I377" s="7"/>
      <c r="J377" s="7"/>
      <c r="K377" s="7"/>
      <c r="L377" s="7"/>
      <c r="M377" s="7"/>
      <c r="N377" s="7"/>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row>
    <row r="378" spans="7:76" s="25" customFormat="1">
      <c r="G378" s="7"/>
      <c r="H378" s="7"/>
      <c r="I378" s="7"/>
      <c r="J378" s="7"/>
      <c r="K378" s="7"/>
      <c r="L378" s="7"/>
      <c r="M378" s="7"/>
      <c r="N378" s="7"/>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row>
    <row r="379" spans="7:76" s="25" customFormat="1">
      <c r="G379" s="7"/>
      <c r="H379" s="7"/>
      <c r="I379" s="7"/>
      <c r="J379" s="7"/>
      <c r="K379" s="7"/>
      <c r="L379" s="7"/>
      <c r="M379" s="7"/>
      <c r="N379" s="7"/>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row>
    <row r="380" spans="7:76" s="25" customFormat="1">
      <c r="G380" s="7"/>
      <c r="H380" s="7"/>
      <c r="I380" s="7"/>
      <c r="J380" s="7"/>
      <c r="K380" s="7"/>
      <c r="L380" s="7"/>
      <c r="M380" s="7"/>
      <c r="N380" s="7"/>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row>
    <row r="381" spans="7:76" s="25" customFormat="1">
      <c r="G381" s="7"/>
      <c r="H381" s="7"/>
      <c r="I381" s="7"/>
      <c r="J381" s="7"/>
      <c r="K381" s="7"/>
      <c r="L381" s="7"/>
      <c r="M381" s="7"/>
      <c r="N381" s="7"/>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row>
    <row r="382" spans="7:76" s="25" customFormat="1">
      <c r="G382" s="7"/>
      <c r="H382" s="7"/>
      <c r="I382" s="7"/>
      <c r="J382" s="7"/>
      <c r="K382" s="7"/>
      <c r="L382" s="7"/>
      <c r="M382" s="7"/>
      <c r="N382" s="7"/>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row>
    <row r="383" spans="7:76" s="25" customFormat="1">
      <c r="G383" s="7"/>
      <c r="H383" s="7"/>
      <c r="I383" s="7"/>
      <c r="J383" s="7"/>
      <c r="K383" s="7"/>
      <c r="L383" s="7"/>
      <c r="M383" s="7"/>
      <c r="N383" s="7"/>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row>
    <row r="384" spans="7:76" s="25" customFormat="1">
      <c r="G384" s="7"/>
      <c r="H384" s="7"/>
      <c r="I384" s="7"/>
      <c r="J384" s="7"/>
      <c r="K384" s="7"/>
      <c r="L384" s="7"/>
      <c r="M384" s="7"/>
      <c r="N384" s="7"/>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row>
    <row r="385" spans="7:76" s="25" customFormat="1">
      <c r="G385" s="7"/>
      <c r="H385" s="7"/>
      <c r="I385" s="7"/>
      <c r="J385" s="7"/>
      <c r="K385" s="7"/>
      <c r="L385" s="7"/>
      <c r="M385" s="7"/>
      <c r="N385" s="7"/>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row>
    <row r="386" spans="7:76" s="25" customFormat="1">
      <c r="G386" s="7"/>
      <c r="H386" s="7"/>
      <c r="I386" s="7"/>
      <c r="J386" s="7"/>
      <c r="K386" s="7"/>
      <c r="L386" s="7"/>
      <c r="M386" s="7"/>
      <c r="N386" s="7"/>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row>
    <row r="387" spans="7:76" s="25" customFormat="1">
      <c r="G387" s="7"/>
      <c r="H387" s="7"/>
      <c r="I387" s="7"/>
      <c r="J387" s="7"/>
      <c r="K387" s="7"/>
      <c r="L387" s="7"/>
      <c r="M387" s="7"/>
      <c r="N387" s="7"/>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row>
    <row r="388" spans="7:76" s="25" customFormat="1">
      <c r="G388" s="7"/>
      <c r="H388" s="7"/>
      <c r="I388" s="7"/>
      <c r="J388" s="7"/>
      <c r="K388" s="7"/>
      <c r="L388" s="7"/>
      <c r="M388" s="7"/>
      <c r="N388" s="7"/>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row>
    <row r="389" spans="7:76" s="25" customFormat="1">
      <c r="G389" s="7"/>
      <c r="H389" s="7"/>
      <c r="I389" s="7"/>
      <c r="J389" s="7"/>
      <c r="K389" s="7"/>
      <c r="L389" s="7"/>
      <c r="M389" s="7"/>
      <c r="N389" s="7"/>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row>
    <row r="390" spans="7:76" s="25" customFormat="1">
      <c r="G390" s="7"/>
      <c r="H390" s="7"/>
      <c r="I390" s="7"/>
      <c r="J390" s="7"/>
      <c r="K390" s="7"/>
      <c r="L390" s="7"/>
      <c r="M390" s="7"/>
      <c r="N390" s="7"/>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row>
    <row r="391" spans="7:76" s="25" customFormat="1">
      <c r="G391" s="7"/>
      <c r="H391" s="7"/>
      <c r="I391" s="7"/>
      <c r="J391" s="7"/>
      <c r="K391" s="7"/>
      <c r="L391" s="7"/>
      <c r="M391" s="7"/>
      <c r="N391" s="7"/>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row>
    <row r="392" spans="7:76" s="25" customFormat="1">
      <c r="G392" s="7"/>
      <c r="H392" s="7"/>
      <c r="I392" s="7"/>
      <c r="J392" s="7"/>
      <c r="K392" s="7"/>
      <c r="L392" s="7"/>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row>
    <row r="393" spans="7:76" s="25" customFormat="1">
      <c r="G393" s="7"/>
      <c r="H393" s="7"/>
      <c r="I393" s="7"/>
      <c r="J393" s="7"/>
      <c r="K393" s="7"/>
      <c r="L393" s="7"/>
      <c r="M393" s="7"/>
      <c r="N393" s="7"/>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row>
    <row r="394" spans="7:76" s="25" customFormat="1">
      <c r="G394" s="7"/>
      <c r="H394" s="7"/>
      <c r="I394" s="7"/>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row>
    <row r="395" spans="7:76" s="25" customFormat="1">
      <c r="G395" s="7"/>
      <c r="H395" s="7"/>
      <c r="I395" s="7"/>
      <c r="J395" s="7"/>
      <c r="K395" s="7"/>
      <c r="L395" s="7"/>
      <c r="M395" s="7"/>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row>
    <row r="396" spans="7:76" s="25" customFormat="1">
      <c r="G396" s="7"/>
      <c r="H396" s="7"/>
      <c r="I396" s="7"/>
      <c r="J396" s="7"/>
      <c r="K396" s="7"/>
      <c r="L396" s="7"/>
      <c r="M396" s="7"/>
      <c r="N396" s="7"/>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row>
    <row r="397" spans="7:76" s="25" customFormat="1">
      <c r="G397" s="7"/>
      <c r="H397" s="7"/>
      <c r="I397" s="7"/>
      <c r="J397" s="7"/>
      <c r="K397" s="7"/>
      <c r="L397" s="7"/>
      <c r="M397" s="7"/>
      <c r="N397" s="7"/>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row>
    <row r="398" spans="7:76" s="25" customFormat="1">
      <c r="G398" s="7"/>
      <c r="H398" s="7"/>
      <c r="I398" s="7"/>
      <c r="J398" s="7"/>
      <c r="K398" s="7"/>
      <c r="L398" s="7"/>
      <c r="M398" s="7"/>
      <c r="N398" s="7"/>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row>
    <row r="399" spans="7:76" s="25" customFormat="1">
      <c r="G399" s="7"/>
      <c r="H399" s="7"/>
      <c r="I399" s="7"/>
      <c r="J399" s="7"/>
      <c r="K399" s="7"/>
      <c r="L399" s="7"/>
      <c r="M399" s="7"/>
      <c r="N399" s="7"/>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row>
    <row r="400" spans="7:76" s="25" customFormat="1">
      <c r="G400" s="7"/>
      <c r="H400" s="7"/>
      <c r="I400" s="7"/>
      <c r="J400" s="7"/>
      <c r="K400" s="7"/>
      <c r="L400" s="7"/>
      <c r="M400" s="7"/>
      <c r="N400" s="7"/>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row>
    <row r="401" spans="7:76" s="25" customFormat="1">
      <c r="G401" s="7"/>
      <c r="H401" s="7"/>
      <c r="I401" s="7"/>
      <c r="J401" s="7"/>
      <c r="K401" s="7"/>
      <c r="L401" s="7"/>
      <c r="M401" s="7"/>
      <c r="N401" s="7"/>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row>
    <row r="402" spans="7:76" s="25" customFormat="1">
      <c r="G402" s="7"/>
      <c r="H402" s="7"/>
      <c r="I402" s="7"/>
      <c r="J402" s="7"/>
      <c r="K402" s="7"/>
      <c r="L402" s="7"/>
      <c r="M402" s="7"/>
      <c r="N402" s="7"/>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row>
    <row r="403" spans="7:76" s="25" customFormat="1">
      <c r="G403" s="7"/>
      <c r="H403" s="7"/>
      <c r="I403" s="7"/>
      <c r="J403" s="7"/>
      <c r="K403" s="7"/>
      <c r="L403" s="7"/>
      <c r="M403" s="7"/>
      <c r="N403" s="7"/>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row>
    <row r="404" spans="7:76" s="25" customFormat="1">
      <c r="G404" s="7"/>
      <c r="H404" s="7"/>
      <c r="I404" s="7"/>
      <c r="J404" s="7"/>
      <c r="K404" s="7"/>
      <c r="L404" s="7"/>
      <c r="M404" s="7"/>
      <c r="N404" s="7"/>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row>
    <row r="405" spans="7:76" s="25" customFormat="1">
      <c r="G405" s="7"/>
      <c r="H405" s="7"/>
      <c r="I405" s="7"/>
      <c r="J405" s="7"/>
      <c r="K405" s="7"/>
      <c r="L405" s="7"/>
      <c r="M405" s="7"/>
      <c r="N405" s="7"/>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row>
    <row r="406" spans="7:76" s="25" customFormat="1">
      <c r="G406" s="7"/>
      <c r="H406" s="7"/>
      <c r="I406" s="7"/>
      <c r="J406" s="7"/>
      <c r="K406" s="7"/>
      <c r="L406" s="7"/>
      <c r="M406" s="7"/>
      <c r="N406" s="7"/>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row>
    <row r="407" spans="7:76" s="25" customFormat="1">
      <c r="G407" s="7"/>
      <c r="H407" s="7"/>
      <c r="I407" s="7"/>
      <c r="J407" s="7"/>
      <c r="K407" s="7"/>
      <c r="L407" s="7"/>
      <c r="M407" s="7"/>
      <c r="N407" s="7"/>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row>
    <row r="408" spans="7:76" s="25" customFormat="1">
      <c r="G408" s="7"/>
      <c r="H408" s="7"/>
      <c r="I408" s="7"/>
      <c r="J408" s="7"/>
      <c r="K408" s="7"/>
      <c r="L408" s="7"/>
      <c r="M408" s="7"/>
      <c r="N408" s="7"/>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row>
    <row r="409" spans="7:76" s="25" customFormat="1">
      <c r="G409" s="7"/>
      <c r="H409" s="7"/>
      <c r="I409" s="7"/>
      <c r="J409" s="7"/>
      <c r="K409" s="7"/>
      <c r="L409" s="7"/>
      <c r="M409" s="7"/>
      <c r="N409" s="7"/>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row>
    <row r="410" spans="7:76" s="25" customFormat="1">
      <c r="G410" s="7"/>
      <c r="H410" s="7"/>
      <c r="I410" s="7"/>
      <c r="J410" s="7"/>
      <c r="K410" s="7"/>
      <c r="L410" s="7"/>
      <c r="M410" s="7"/>
      <c r="N410" s="7"/>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row>
    <row r="411" spans="7:76" s="25" customFormat="1">
      <c r="G411" s="7"/>
      <c r="H411" s="7"/>
      <c r="I411" s="7"/>
      <c r="J411" s="7"/>
      <c r="K411" s="7"/>
      <c r="L411" s="7"/>
      <c r="M411" s="7"/>
      <c r="N411" s="7"/>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row>
    <row r="412" spans="7:76" s="25" customFormat="1">
      <c r="G412" s="7"/>
      <c r="H412" s="7"/>
      <c r="I412" s="7"/>
      <c r="J412" s="7"/>
      <c r="K412" s="7"/>
      <c r="L412" s="7"/>
      <c r="M412" s="7"/>
      <c r="N412" s="7"/>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row>
    <row r="413" spans="7:76" s="25" customFormat="1">
      <c r="G413" s="7"/>
      <c r="H413" s="7"/>
      <c r="I413" s="7"/>
      <c r="J413" s="7"/>
      <c r="K413" s="7"/>
      <c r="L413" s="7"/>
      <c r="M413" s="7"/>
      <c r="N413" s="7"/>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row>
    <row r="414" spans="7:76" s="25" customFormat="1">
      <c r="G414" s="7"/>
      <c r="H414" s="7"/>
      <c r="I414" s="7"/>
      <c r="J414" s="7"/>
      <c r="K414" s="7"/>
      <c r="L414" s="7"/>
      <c r="M414" s="7"/>
      <c r="N414" s="7"/>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row>
    <row r="415" spans="7:76" s="25" customFormat="1">
      <c r="G415" s="7"/>
      <c r="H415" s="7"/>
      <c r="I415" s="7"/>
      <c r="J415" s="7"/>
      <c r="K415" s="7"/>
      <c r="L415" s="7"/>
      <c r="M415" s="7"/>
      <c r="N415" s="7"/>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row>
    <row r="416" spans="7:76" s="25" customFormat="1">
      <c r="G416" s="7"/>
      <c r="H416" s="7"/>
      <c r="I416" s="7"/>
      <c r="J416" s="7"/>
      <c r="K416" s="7"/>
      <c r="L416" s="7"/>
      <c r="M416" s="7"/>
      <c r="N416" s="7"/>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row>
    <row r="417" spans="7:76" s="25" customFormat="1">
      <c r="G417" s="7"/>
      <c r="H417" s="7"/>
      <c r="I417" s="7"/>
      <c r="J417" s="7"/>
      <c r="K417" s="7"/>
      <c r="L417" s="7"/>
      <c r="M417" s="7"/>
      <c r="N417" s="7"/>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row>
    <row r="418" spans="7:76" s="25" customFormat="1">
      <c r="G418" s="7"/>
      <c r="H418" s="7"/>
      <c r="I418" s="7"/>
      <c r="J418" s="7"/>
      <c r="K418" s="7"/>
      <c r="L418" s="7"/>
      <c r="M418" s="7"/>
      <c r="N418" s="7"/>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row>
    <row r="419" spans="7:76" s="25" customFormat="1">
      <c r="G419" s="7"/>
      <c r="H419" s="7"/>
      <c r="I419" s="7"/>
      <c r="J419" s="7"/>
      <c r="K419" s="7"/>
      <c r="L419" s="7"/>
      <c r="M419" s="7"/>
      <c r="N419" s="7"/>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row>
    <row r="420" spans="7:76" s="25" customFormat="1">
      <c r="G420" s="7"/>
      <c r="H420" s="7"/>
      <c r="I420" s="7"/>
      <c r="J420" s="7"/>
      <c r="K420" s="7"/>
      <c r="L420" s="7"/>
      <c r="M420" s="7"/>
      <c r="N420" s="7"/>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row>
    <row r="421" spans="7:76" s="25" customFormat="1">
      <c r="G421" s="7"/>
      <c r="H421" s="7"/>
      <c r="I421" s="7"/>
      <c r="J421" s="7"/>
      <c r="K421" s="7"/>
      <c r="L421" s="7"/>
      <c r="M421" s="7"/>
      <c r="N421" s="7"/>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row>
    <row r="422" spans="7:76" s="25" customFormat="1">
      <c r="G422" s="7"/>
      <c r="H422" s="7"/>
      <c r="I422" s="7"/>
      <c r="J422" s="7"/>
      <c r="K422" s="7"/>
      <c r="L422" s="7"/>
      <c r="M422" s="7"/>
      <c r="N422" s="7"/>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row>
    <row r="423" spans="7:76" s="25" customFormat="1">
      <c r="G423" s="7"/>
      <c r="H423" s="7"/>
      <c r="I423" s="7"/>
      <c r="J423" s="7"/>
      <c r="K423" s="7"/>
      <c r="L423" s="7"/>
      <c r="M423" s="7"/>
      <c r="N423" s="7"/>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row>
    <row r="424" spans="7:76" s="25" customFormat="1">
      <c r="G424" s="7"/>
      <c r="H424" s="7"/>
      <c r="I424" s="7"/>
      <c r="J424" s="7"/>
      <c r="K424" s="7"/>
      <c r="L424" s="7"/>
      <c r="M424" s="7"/>
      <c r="N424" s="7"/>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row>
    <row r="425" spans="7:76" s="25" customFormat="1">
      <c r="G425" s="7"/>
      <c r="H425" s="7"/>
      <c r="I425" s="7"/>
      <c r="J425" s="7"/>
      <c r="K425" s="7"/>
      <c r="L425" s="7"/>
      <c r="M425" s="7"/>
      <c r="N425" s="7"/>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row>
    <row r="426" spans="7:76" s="25" customFormat="1">
      <c r="G426" s="7"/>
      <c r="H426" s="7"/>
      <c r="I426" s="7"/>
      <c r="J426" s="7"/>
      <c r="K426" s="7"/>
      <c r="L426" s="7"/>
      <c r="M426" s="7"/>
      <c r="N426" s="7"/>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row>
    <row r="427" spans="7:76" s="25" customFormat="1">
      <c r="G427" s="7"/>
      <c r="H427" s="7"/>
      <c r="I427" s="7"/>
      <c r="J427" s="7"/>
      <c r="K427" s="7"/>
      <c r="L427" s="7"/>
      <c r="M427" s="7"/>
      <c r="N427" s="7"/>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row>
    <row r="428" spans="7:76" s="25" customFormat="1">
      <c r="G428" s="7"/>
      <c r="H428" s="7"/>
      <c r="I428" s="7"/>
      <c r="J428" s="7"/>
      <c r="K428" s="7"/>
      <c r="L428" s="7"/>
      <c r="M428" s="7"/>
      <c r="N428" s="7"/>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row>
    <row r="429" spans="7:76" s="25" customFormat="1">
      <c r="G429" s="7"/>
      <c r="H429" s="7"/>
      <c r="I429" s="7"/>
      <c r="J429" s="7"/>
      <c r="K429" s="7"/>
      <c r="L429" s="7"/>
      <c r="M429" s="7"/>
      <c r="N429" s="7"/>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row>
    <row r="430" spans="7:76" s="25" customFormat="1">
      <c r="G430" s="7"/>
      <c r="H430" s="7"/>
      <c r="I430" s="7"/>
      <c r="J430" s="7"/>
      <c r="K430" s="7"/>
      <c r="L430" s="7"/>
      <c r="M430" s="7"/>
      <c r="N430" s="7"/>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row>
    <row r="431" spans="7:76" s="25" customFormat="1">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row>
    <row r="432" spans="7:76" s="25" customFormat="1">
      <c r="G432" s="7"/>
      <c r="H432" s="7"/>
      <c r="I432" s="7"/>
      <c r="J432" s="7"/>
      <c r="K432" s="7"/>
      <c r="L432" s="7"/>
      <c r="M432" s="7"/>
      <c r="N432" s="7"/>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row>
    <row r="433" spans="7:76" s="25" customFormat="1">
      <c r="G433" s="7"/>
      <c r="H433" s="7"/>
      <c r="I433" s="7"/>
      <c r="J433" s="7"/>
      <c r="K433" s="7"/>
      <c r="L433" s="7"/>
      <c r="M433" s="7"/>
      <c r="N433" s="7"/>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row>
    <row r="434" spans="7:76" s="25" customFormat="1">
      <c r="G434" s="7"/>
      <c r="H434" s="7"/>
      <c r="I434" s="7"/>
      <c r="J434" s="7"/>
      <c r="K434" s="7"/>
      <c r="L434" s="7"/>
      <c r="M434" s="7"/>
      <c r="N434" s="7"/>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row>
    <row r="435" spans="7:76" s="25" customFormat="1">
      <c r="G435" s="7"/>
      <c r="H435" s="7"/>
      <c r="I435" s="7"/>
      <c r="J435" s="7"/>
      <c r="K435" s="7"/>
      <c r="L435" s="7"/>
      <c r="M435" s="7"/>
      <c r="N435" s="7"/>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row>
    <row r="436" spans="7:76" s="25" customFormat="1">
      <c r="G436" s="7"/>
      <c r="H436" s="7"/>
      <c r="I436" s="7"/>
      <c r="J436" s="7"/>
      <c r="K436" s="7"/>
      <c r="L436" s="7"/>
      <c r="M436" s="7"/>
      <c r="N436" s="7"/>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row>
    <row r="437" spans="7:76" s="25" customFormat="1">
      <c r="G437" s="7"/>
      <c r="H437" s="7"/>
      <c r="I437" s="7"/>
      <c r="J437" s="7"/>
      <c r="K437" s="7"/>
      <c r="L437" s="7"/>
      <c r="M437" s="7"/>
      <c r="N437" s="7"/>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row>
    <row r="438" spans="7:76" s="25" customFormat="1">
      <c r="G438" s="7"/>
      <c r="H438" s="7"/>
      <c r="I438" s="7"/>
      <c r="J438" s="7"/>
      <c r="K438" s="7"/>
      <c r="L438" s="7"/>
      <c r="M438" s="7"/>
      <c r="N438" s="7"/>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row>
    <row r="439" spans="7:76" s="25" customFormat="1">
      <c r="G439" s="7"/>
      <c r="H439" s="7"/>
      <c r="I439" s="7"/>
      <c r="J439" s="7"/>
      <c r="K439" s="7"/>
      <c r="L439" s="7"/>
      <c r="M439" s="7"/>
      <c r="N439" s="7"/>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row>
    <row r="440" spans="7:76" s="25" customFormat="1">
      <c r="G440" s="7"/>
      <c r="H440" s="7"/>
      <c r="I440" s="7"/>
      <c r="J440" s="7"/>
      <c r="K440" s="7"/>
      <c r="L440" s="7"/>
      <c r="M440" s="7"/>
      <c r="N440" s="7"/>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row>
    <row r="441" spans="7:76" s="25" customFormat="1">
      <c r="G441" s="7"/>
      <c r="H441" s="7"/>
      <c r="I441" s="7"/>
      <c r="J441" s="7"/>
      <c r="K441" s="7"/>
      <c r="L441" s="7"/>
      <c r="M441" s="7"/>
      <c r="N441" s="7"/>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row>
    <row r="442" spans="7:76" s="25" customFormat="1">
      <c r="G442" s="7"/>
      <c r="H442" s="7"/>
      <c r="I442" s="7"/>
      <c r="J442" s="7"/>
      <c r="K442" s="7"/>
      <c r="L442" s="7"/>
      <c r="M442" s="7"/>
      <c r="N442" s="7"/>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row>
    <row r="443" spans="7:76" s="25" customFormat="1">
      <c r="G443" s="7"/>
      <c r="H443" s="7"/>
      <c r="I443" s="7"/>
      <c r="J443" s="7"/>
      <c r="K443" s="7"/>
      <c r="L443" s="7"/>
      <c r="M443" s="7"/>
      <c r="N443" s="7"/>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row>
    <row r="444" spans="7:76" s="25" customFormat="1">
      <c r="G444" s="7"/>
      <c r="H444" s="7"/>
      <c r="I444" s="7"/>
      <c r="J444" s="7"/>
      <c r="K444" s="7"/>
      <c r="L444" s="7"/>
      <c r="M444" s="7"/>
      <c r="N444" s="7"/>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row>
    <row r="445" spans="7:76" s="25" customFormat="1">
      <c r="G445" s="7"/>
      <c r="H445" s="7"/>
      <c r="I445" s="7"/>
      <c r="J445" s="7"/>
      <c r="K445" s="7"/>
      <c r="L445" s="7"/>
      <c r="M445" s="7"/>
      <c r="N445" s="7"/>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row>
    <row r="446" spans="7:76" s="25" customFormat="1">
      <c r="G446" s="7"/>
      <c r="H446" s="7"/>
      <c r="I446" s="7"/>
      <c r="J446" s="7"/>
      <c r="K446" s="7"/>
      <c r="L446" s="7"/>
      <c r="M446" s="7"/>
      <c r="N446" s="7"/>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row>
    <row r="447" spans="7:76" s="25" customFormat="1">
      <c r="G447" s="7"/>
      <c r="H447" s="7"/>
      <c r="I447" s="7"/>
      <c r="J447" s="7"/>
      <c r="K447" s="7"/>
      <c r="L447" s="7"/>
      <c r="M447" s="7"/>
      <c r="N447" s="7"/>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row>
    <row r="448" spans="7:76" s="25" customFormat="1">
      <c r="G448" s="7"/>
      <c r="H448" s="7"/>
      <c r="I448" s="7"/>
      <c r="J448" s="7"/>
      <c r="K448" s="7"/>
      <c r="L448" s="7"/>
      <c r="M448" s="7"/>
      <c r="N448" s="7"/>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row>
    <row r="449" spans="7:76" s="25" customFormat="1">
      <c r="G449" s="7"/>
      <c r="H449" s="7"/>
      <c r="I449" s="7"/>
      <c r="J449" s="7"/>
      <c r="K449" s="7"/>
      <c r="L449" s="7"/>
      <c r="M449" s="7"/>
      <c r="N449" s="7"/>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row>
    <row r="450" spans="7:76" s="25" customFormat="1">
      <c r="G450" s="7"/>
      <c r="H450" s="7"/>
      <c r="I450" s="7"/>
      <c r="J450" s="7"/>
      <c r="K450" s="7"/>
      <c r="L450" s="7"/>
      <c r="M450" s="7"/>
      <c r="N450" s="7"/>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row>
    <row r="451" spans="7:76" s="25" customFormat="1">
      <c r="G451" s="7"/>
      <c r="H451" s="7"/>
      <c r="I451" s="7"/>
      <c r="J451" s="7"/>
      <c r="K451" s="7"/>
      <c r="L451" s="7"/>
      <c r="M451" s="7"/>
      <c r="N451" s="7"/>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row>
    <row r="452" spans="7:76" s="25" customFormat="1">
      <c r="G452" s="7"/>
      <c r="H452" s="7"/>
      <c r="I452" s="7"/>
      <c r="J452" s="7"/>
      <c r="K452" s="7"/>
      <c r="L452" s="7"/>
      <c r="M452" s="7"/>
      <c r="N452" s="7"/>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row>
    <row r="453" spans="7:76" s="25" customFormat="1">
      <c r="G453" s="7"/>
      <c r="H453" s="7"/>
      <c r="I453" s="7"/>
      <c r="J453" s="7"/>
      <c r="K453" s="7"/>
      <c r="L453" s="7"/>
      <c r="M453" s="7"/>
      <c r="N453" s="7"/>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row>
    <row r="454" spans="7:76" s="25" customFormat="1">
      <c r="G454" s="7"/>
      <c r="H454" s="7"/>
      <c r="I454" s="7"/>
      <c r="J454" s="7"/>
      <c r="K454" s="7"/>
      <c r="L454" s="7"/>
      <c r="M454" s="7"/>
      <c r="N454" s="7"/>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row>
    <row r="455" spans="7:76" s="25" customFormat="1">
      <c r="G455" s="7"/>
      <c r="H455" s="7"/>
      <c r="I455" s="7"/>
      <c r="J455" s="7"/>
      <c r="K455" s="7"/>
      <c r="L455" s="7"/>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row>
    <row r="456" spans="7:76" s="25" customFormat="1">
      <c r="G456" s="7"/>
      <c r="H456" s="7"/>
      <c r="I456" s="7"/>
      <c r="J456" s="7"/>
      <c r="K456" s="7"/>
      <c r="L456" s="7"/>
      <c r="M456" s="7"/>
      <c r="N456" s="7"/>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row>
    <row r="457" spans="7:76" s="25" customFormat="1">
      <c r="G457" s="7"/>
      <c r="H457" s="7"/>
      <c r="I457" s="7"/>
      <c r="J457" s="7"/>
      <c r="K457" s="7"/>
      <c r="L457" s="7"/>
      <c r="M457" s="7"/>
      <c r="N457" s="7"/>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row>
    <row r="458" spans="7:76" s="25" customFormat="1">
      <c r="G458" s="7"/>
      <c r="H458" s="7"/>
      <c r="I458" s="7"/>
      <c r="J458" s="7"/>
      <c r="K458" s="7"/>
      <c r="L458" s="7"/>
      <c r="M458" s="7"/>
      <c r="N458" s="7"/>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row>
    <row r="459" spans="7:76" s="25" customFormat="1">
      <c r="G459" s="7"/>
      <c r="H459" s="7"/>
      <c r="I459" s="7"/>
      <c r="J459" s="7"/>
      <c r="K459" s="7"/>
      <c r="L459" s="7"/>
      <c r="M459" s="7"/>
      <c r="N459" s="7"/>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row>
    <row r="460" spans="7:76" s="25" customFormat="1">
      <c r="G460" s="7"/>
      <c r="H460" s="7"/>
      <c r="I460" s="7"/>
      <c r="J460" s="7"/>
      <c r="K460" s="7"/>
      <c r="L460" s="7"/>
      <c r="M460" s="7"/>
      <c r="N460" s="7"/>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row>
    <row r="461" spans="7:76" s="25" customFormat="1">
      <c r="G461" s="7"/>
      <c r="H461" s="7"/>
      <c r="I461" s="7"/>
      <c r="J461" s="7"/>
      <c r="K461" s="7"/>
      <c r="L461" s="7"/>
      <c r="M461" s="7"/>
      <c r="N461" s="7"/>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row>
    <row r="462" spans="7:76" s="25" customFormat="1">
      <c r="G462" s="7"/>
      <c r="H462" s="7"/>
      <c r="I462" s="7"/>
      <c r="J462" s="7"/>
      <c r="K462" s="7"/>
      <c r="L462" s="7"/>
      <c r="M462" s="7"/>
      <c r="N462" s="7"/>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row>
    <row r="463" spans="7:76" s="25" customFormat="1">
      <c r="G463" s="7"/>
      <c r="H463" s="7"/>
      <c r="I463" s="7"/>
      <c r="J463" s="7"/>
      <c r="K463" s="7"/>
      <c r="L463" s="7"/>
      <c r="M463" s="7"/>
      <c r="N463" s="7"/>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row>
    <row r="464" spans="7:76" s="25" customFormat="1">
      <c r="G464" s="7"/>
      <c r="H464" s="7"/>
      <c r="I464" s="7"/>
      <c r="J464" s="7"/>
      <c r="K464" s="7"/>
      <c r="L464" s="7"/>
      <c r="M464" s="7"/>
      <c r="N464" s="7"/>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row>
    <row r="465" spans="7:76" s="25" customFormat="1">
      <c r="G465" s="7"/>
      <c r="H465" s="7"/>
      <c r="I465" s="7"/>
      <c r="J465" s="7"/>
      <c r="K465" s="7"/>
      <c r="L465" s="7"/>
      <c r="M465" s="7"/>
      <c r="N465" s="7"/>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row>
    <row r="466" spans="7:76" s="25" customFormat="1">
      <c r="G466" s="7"/>
      <c r="H466" s="7"/>
      <c r="I466" s="7"/>
      <c r="J466" s="7"/>
      <c r="K466" s="7"/>
      <c r="L466" s="7"/>
      <c r="M466" s="7"/>
      <c r="N466" s="7"/>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row>
    <row r="467" spans="7:76" s="25" customFormat="1">
      <c r="G467" s="7"/>
      <c r="H467" s="7"/>
      <c r="I467" s="7"/>
      <c r="J467" s="7"/>
      <c r="K467" s="7"/>
      <c r="L467" s="7"/>
      <c r="M467" s="7"/>
      <c r="N467" s="7"/>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row>
    <row r="468" spans="7:76" s="25" customFormat="1">
      <c r="G468" s="7"/>
      <c r="H468" s="7"/>
      <c r="I468" s="7"/>
      <c r="J468" s="7"/>
      <c r="K468" s="7"/>
      <c r="L468" s="7"/>
      <c r="M468" s="7"/>
      <c r="N468" s="7"/>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row>
    <row r="469" spans="7:76" s="25" customFormat="1">
      <c r="G469" s="7"/>
      <c r="H469" s="7"/>
      <c r="I469" s="7"/>
      <c r="J469" s="7"/>
      <c r="K469" s="7"/>
      <c r="L469" s="7"/>
      <c r="M469" s="7"/>
      <c r="N469" s="7"/>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row>
    <row r="470" spans="7:76" s="25" customFormat="1">
      <c r="G470" s="7"/>
      <c r="H470" s="7"/>
      <c r="I470" s="7"/>
      <c r="J470" s="7"/>
      <c r="K470" s="7"/>
      <c r="L470" s="7"/>
      <c r="M470" s="7"/>
      <c r="N470" s="7"/>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row>
    <row r="471" spans="7:76" s="25" customFormat="1">
      <c r="G471" s="7"/>
      <c r="H471" s="7"/>
      <c r="I471" s="7"/>
      <c r="J471" s="7"/>
      <c r="K471" s="7"/>
      <c r="L471" s="7"/>
      <c r="M471" s="7"/>
      <c r="N471" s="7"/>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row>
    <row r="472" spans="7:76" s="25" customFormat="1">
      <c r="G472" s="7"/>
      <c r="H472" s="7"/>
      <c r="I472" s="7"/>
      <c r="J472" s="7"/>
      <c r="K472" s="7"/>
      <c r="L472" s="7"/>
      <c r="M472" s="7"/>
      <c r="N472" s="7"/>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row>
    <row r="473" spans="7:76" s="25" customFormat="1">
      <c r="G473" s="7"/>
      <c r="H473" s="7"/>
      <c r="I473" s="7"/>
      <c r="J473" s="7"/>
      <c r="K473" s="7"/>
      <c r="L473" s="7"/>
      <c r="M473" s="7"/>
      <c r="N473" s="7"/>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row>
    <row r="474" spans="7:76" s="25" customFormat="1">
      <c r="G474" s="7"/>
      <c r="H474" s="7"/>
      <c r="I474" s="7"/>
      <c r="J474" s="7"/>
      <c r="K474" s="7"/>
      <c r="L474" s="7"/>
      <c r="M474" s="7"/>
      <c r="N474" s="7"/>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row>
    <row r="475" spans="7:76" s="25" customFormat="1">
      <c r="G475" s="7"/>
      <c r="H475" s="7"/>
      <c r="I475" s="7"/>
      <c r="J475" s="7"/>
      <c r="K475" s="7"/>
      <c r="L475" s="7"/>
      <c r="M475" s="7"/>
      <c r="N475" s="7"/>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row>
    <row r="476" spans="7:76" s="25" customFormat="1">
      <c r="G476" s="7"/>
      <c r="H476" s="7"/>
      <c r="I476" s="7"/>
      <c r="J476" s="7"/>
      <c r="K476" s="7"/>
      <c r="L476" s="7"/>
      <c r="M476" s="7"/>
      <c r="N476" s="7"/>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row>
    <row r="477" spans="7:76" s="25" customFormat="1">
      <c r="G477" s="7"/>
      <c r="H477" s="7"/>
      <c r="I477" s="7"/>
      <c r="J477" s="7"/>
      <c r="K477" s="7"/>
      <c r="L477" s="7"/>
      <c r="M477" s="7"/>
      <c r="N477" s="7"/>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row>
    <row r="478" spans="7:76" s="25" customFormat="1">
      <c r="G478" s="7"/>
      <c r="H478" s="7"/>
      <c r="I478" s="7"/>
      <c r="J478" s="7"/>
      <c r="K478" s="7"/>
      <c r="L478" s="7"/>
      <c r="M478" s="7"/>
      <c r="N478" s="7"/>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row>
    <row r="479" spans="7:76" s="25" customFormat="1">
      <c r="G479" s="7"/>
      <c r="H479" s="7"/>
      <c r="I479" s="7"/>
      <c r="J479" s="7"/>
      <c r="K479" s="7"/>
      <c r="L479" s="7"/>
      <c r="M479" s="7"/>
      <c r="N479" s="7"/>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row>
    <row r="480" spans="7:76" s="25" customFormat="1">
      <c r="G480" s="7"/>
      <c r="H480" s="7"/>
      <c r="I480" s="7"/>
      <c r="J480" s="7"/>
      <c r="K480" s="7"/>
      <c r="L480" s="7"/>
      <c r="M480" s="7"/>
      <c r="N480" s="7"/>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row>
    <row r="481" spans="7:76" s="25" customFormat="1">
      <c r="G481" s="7"/>
      <c r="H481" s="7"/>
      <c r="I481" s="7"/>
      <c r="J481" s="7"/>
      <c r="K481" s="7"/>
      <c r="L481" s="7"/>
      <c r="M481" s="7"/>
      <c r="N481" s="7"/>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row>
    <row r="482" spans="7:76" s="25" customFormat="1">
      <c r="G482" s="7"/>
      <c r="H482" s="7"/>
      <c r="I482" s="7"/>
      <c r="J482" s="7"/>
      <c r="K482" s="7"/>
      <c r="L482" s="7"/>
      <c r="M482" s="7"/>
      <c r="N482" s="7"/>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row>
    <row r="483" spans="7:76" s="25" customFormat="1">
      <c r="G483" s="7"/>
      <c r="H483" s="7"/>
      <c r="I483" s="7"/>
      <c r="J483" s="7"/>
      <c r="K483" s="7"/>
      <c r="L483" s="7"/>
      <c r="M483" s="7"/>
      <c r="N483" s="7"/>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row>
    <row r="484" spans="7:76" s="25" customFormat="1">
      <c r="G484" s="7"/>
      <c r="H484" s="7"/>
      <c r="I484" s="7"/>
      <c r="J484" s="7"/>
      <c r="K484" s="7"/>
      <c r="L484" s="7"/>
      <c r="M484" s="7"/>
      <c r="N484" s="7"/>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row>
    <row r="485" spans="7:76" s="25" customFormat="1">
      <c r="G485" s="7"/>
      <c r="H485" s="7"/>
      <c r="I485" s="7"/>
      <c r="J485" s="7"/>
      <c r="K485" s="7"/>
      <c r="L485" s="7"/>
      <c r="M485" s="7"/>
      <c r="N485" s="7"/>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row>
    <row r="486" spans="7:76" s="25" customFormat="1">
      <c r="G486" s="7"/>
      <c r="H486" s="7"/>
      <c r="I486" s="7"/>
      <c r="J486" s="7"/>
      <c r="K486" s="7"/>
      <c r="L486" s="7"/>
      <c r="M486" s="7"/>
      <c r="N486" s="7"/>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row>
    <row r="487" spans="7:76" s="25" customFormat="1">
      <c r="G487" s="7"/>
      <c r="H487" s="7"/>
      <c r="I487" s="7"/>
      <c r="J487" s="7"/>
      <c r="K487" s="7"/>
      <c r="L487" s="7"/>
      <c r="M487" s="7"/>
      <c r="N487" s="7"/>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row>
    <row r="488" spans="7:76" s="25" customFormat="1">
      <c r="G488" s="7"/>
      <c r="H488" s="7"/>
      <c r="I488" s="7"/>
      <c r="J488" s="7"/>
      <c r="K488" s="7"/>
      <c r="L488" s="7"/>
      <c r="M488" s="7"/>
      <c r="N488" s="7"/>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row>
    <row r="489" spans="7:76" s="25" customFormat="1">
      <c r="G489" s="7"/>
      <c r="H489" s="7"/>
      <c r="I489" s="7"/>
      <c r="J489" s="7"/>
      <c r="K489" s="7"/>
      <c r="L489" s="7"/>
      <c r="M489" s="7"/>
      <c r="N489" s="7"/>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row>
    <row r="490" spans="7:76" s="25" customFormat="1">
      <c r="G490" s="7"/>
      <c r="H490" s="7"/>
      <c r="I490" s="7"/>
      <c r="J490" s="7"/>
      <c r="K490" s="7"/>
      <c r="L490" s="7"/>
      <c r="M490" s="7"/>
      <c r="N490" s="7"/>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row>
    <row r="491" spans="7:76" s="25" customFormat="1">
      <c r="G491" s="7"/>
      <c r="H491" s="7"/>
      <c r="I491" s="7"/>
      <c r="J491" s="7"/>
      <c r="K491" s="7"/>
      <c r="L491" s="7"/>
      <c r="M491" s="7"/>
      <c r="N491" s="7"/>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row>
    <row r="492" spans="7:76" s="25" customFormat="1">
      <c r="G492" s="7"/>
      <c r="H492" s="7"/>
      <c r="I492" s="7"/>
      <c r="J492" s="7"/>
      <c r="K492" s="7"/>
      <c r="L492" s="7"/>
      <c r="M492" s="7"/>
      <c r="N492" s="7"/>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row>
    <row r="493" spans="7:76" s="25" customFormat="1">
      <c r="G493" s="7"/>
      <c r="H493" s="7"/>
      <c r="I493" s="7"/>
      <c r="J493" s="7"/>
      <c r="K493" s="7"/>
      <c r="L493" s="7"/>
      <c r="M493" s="7"/>
      <c r="N493" s="7"/>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row>
    <row r="494" spans="7:76" s="25" customFormat="1">
      <c r="G494" s="7"/>
      <c r="H494" s="7"/>
      <c r="I494" s="7"/>
      <c r="J494" s="7"/>
      <c r="K494" s="7"/>
      <c r="L494" s="7"/>
      <c r="M494" s="7"/>
      <c r="N494" s="7"/>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row>
    <row r="495" spans="7:76" s="25" customFormat="1">
      <c r="G495" s="7"/>
      <c r="H495" s="7"/>
      <c r="I495" s="7"/>
      <c r="J495" s="7"/>
      <c r="K495" s="7"/>
      <c r="L495" s="7"/>
      <c r="M495" s="7"/>
      <c r="N495" s="7"/>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row>
    <row r="496" spans="7:76" s="25" customFormat="1">
      <c r="G496" s="7"/>
      <c r="H496" s="7"/>
      <c r="I496" s="7"/>
      <c r="J496" s="7"/>
      <c r="K496" s="7"/>
      <c r="L496" s="7"/>
      <c r="M496" s="7"/>
      <c r="N496" s="7"/>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row>
    <row r="497" spans="7:76" s="25" customFormat="1">
      <c r="G497" s="7"/>
      <c r="H497" s="7"/>
      <c r="I497" s="7"/>
      <c r="J497" s="7"/>
      <c r="K497" s="7"/>
      <c r="L497" s="7"/>
      <c r="M497" s="7"/>
      <c r="N497" s="7"/>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row>
    <row r="498" spans="7:76" s="25" customFormat="1">
      <c r="G498" s="7"/>
      <c r="H498" s="7"/>
      <c r="I498" s="7"/>
      <c r="J498" s="7"/>
      <c r="K498" s="7"/>
      <c r="L498" s="7"/>
      <c r="M498" s="7"/>
      <c r="N498" s="7"/>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row>
    <row r="499" spans="7:76" s="25" customFormat="1">
      <c r="G499" s="7"/>
      <c r="H499" s="7"/>
      <c r="I499" s="7"/>
      <c r="J499" s="7"/>
      <c r="K499" s="7"/>
      <c r="L499" s="7"/>
      <c r="M499" s="7"/>
      <c r="N499" s="7"/>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row>
    <row r="500" spans="7:76" s="25" customFormat="1">
      <c r="G500" s="7"/>
      <c r="H500" s="7"/>
      <c r="I500" s="7"/>
      <c r="J500" s="7"/>
      <c r="K500" s="7"/>
      <c r="L500" s="7"/>
      <c r="M500" s="7"/>
      <c r="N500" s="7"/>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row>
    <row r="501" spans="7:76" s="25" customFormat="1">
      <c r="G501" s="7"/>
      <c r="H501" s="7"/>
      <c r="I501" s="7"/>
      <c r="J501" s="7"/>
      <c r="K501" s="7"/>
      <c r="L501" s="7"/>
      <c r="M501" s="7"/>
      <c r="N501" s="7"/>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row>
    <row r="502" spans="7:76" s="25" customFormat="1">
      <c r="G502" s="7"/>
      <c r="H502" s="7"/>
      <c r="I502" s="7"/>
      <c r="J502" s="7"/>
      <c r="K502" s="7"/>
      <c r="L502" s="7"/>
      <c r="M502" s="7"/>
      <c r="N502" s="7"/>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row>
    <row r="503" spans="7:76" s="25" customFormat="1">
      <c r="G503" s="7"/>
      <c r="H503" s="7"/>
      <c r="I503" s="7"/>
      <c r="J503" s="7"/>
      <c r="K503" s="7"/>
      <c r="L503" s="7"/>
      <c r="M503" s="7"/>
      <c r="N503" s="7"/>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row>
    <row r="504" spans="7:76" s="25" customFormat="1">
      <c r="G504" s="7"/>
      <c r="H504" s="7"/>
      <c r="I504" s="7"/>
      <c r="J504" s="7"/>
      <c r="K504" s="7"/>
      <c r="L504" s="7"/>
      <c r="M504" s="7"/>
      <c r="N504" s="7"/>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row>
    <row r="505" spans="7:76" s="25" customFormat="1">
      <c r="G505" s="7"/>
      <c r="H505" s="7"/>
      <c r="I505" s="7"/>
      <c r="J505" s="7"/>
      <c r="K505" s="7"/>
      <c r="L505" s="7"/>
      <c r="M505" s="7"/>
      <c r="N505" s="7"/>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row>
    <row r="506" spans="7:76" s="25" customFormat="1">
      <c r="G506" s="7"/>
      <c r="H506" s="7"/>
      <c r="I506" s="7"/>
      <c r="J506" s="7"/>
      <c r="K506" s="7"/>
      <c r="L506" s="7"/>
      <c r="M506" s="7"/>
      <c r="N506" s="7"/>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row>
    <row r="507" spans="7:76" s="25" customFormat="1">
      <c r="G507" s="7"/>
      <c r="H507" s="7"/>
      <c r="I507" s="7"/>
      <c r="J507" s="7"/>
      <c r="K507" s="7"/>
      <c r="L507" s="7"/>
      <c r="M507" s="7"/>
      <c r="N507" s="7"/>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row>
    <row r="508" spans="7:76" s="25" customFormat="1">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row>
    <row r="509" spans="7:76" s="25" customFormat="1">
      <c r="G509" s="7"/>
      <c r="H509" s="7"/>
      <c r="I509" s="7"/>
      <c r="J509" s="7"/>
      <c r="K509" s="7"/>
      <c r="L509" s="7"/>
      <c r="M509" s="7"/>
      <c r="N509" s="7"/>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row>
    <row r="510" spans="7:76" s="25" customFormat="1">
      <c r="G510" s="7"/>
      <c r="H510" s="7"/>
      <c r="I510" s="7"/>
      <c r="J510" s="7"/>
      <c r="K510" s="7"/>
      <c r="L510" s="7"/>
      <c r="M510" s="7"/>
      <c r="N510" s="7"/>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row>
    <row r="511" spans="7:76" s="25" customFormat="1">
      <c r="G511" s="7"/>
      <c r="H511" s="7"/>
      <c r="I511" s="7"/>
      <c r="J511" s="7"/>
      <c r="K511" s="7"/>
      <c r="L511" s="7"/>
      <c r="M511" s="7"/>
      <c r="N511" s="7"/>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row>
    <row r="512" spans="7:76" s="25" customFormat="1">
      <c r="G512" s="7"/>
      <c r="H512" s="7"/>
      <c r="I512" s="7"/>
      <c r="J512" s="7"/>
      <c r="K512" s="7"/>
      <c r="L512" s="7"/>
      <c r="M512" s="7"/>
      <c r="N512" s="7"/>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row>
    <row r="513" spans="7:76" s="25" customFormat="1">
      <c r="G513" s="7"/>
      <c r="H513" s="7"/>
      <c r="I513" s="7"/>
      <c r="J513" s="7"/>
      <c r="K513" s="7"/>
      <c r="L513" s="7"/>
      <c r="M513" s="7"/>
      <c r="N513" s="7"/>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row>
    <row r="514" spans="7:76" s="25" customFormat="1">
      <c r="G514" s="7"/>
      <c r="H514" s="7"/>
      <c r="I514" s="7"/>
      <c r="J514" s="7"/>
      <c r="K514" s="7"/>
      <c r="L514" s="7"/>
      <c r="M514" s="7"/>
      <c r="N514" s="7"/>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row>
    <row r="515" spans="7:76" s="25" customFormat="1">
      <c r="G515" s="7"/>
      <c r="H515" s="7"/>
      <c r="I515" s="7"/>
      <c r="J515" s="7"/>
      <c r="K515" s="7"/>
      <c r="L515" s="7"/>
      <c r="M515" s="7"/>
      <c r="N515" s="7"/>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row>
    <row r="516" spans="7:76" s="25" customFormat="1">
      <c r="G516" s="7"/>
      <c r="H516" s="7"/>
      <c r="I516" s="7"/>
      <c r="J516" s="7"/>
      <c r="K516" s="7"/>
      <c r="L516" s="7"/>
      <c r="M516" s="7"/>
      <c r="N516" s="7"/>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row>
    <row r="517" spans="7:76" s="25" customFormat="1">
      <c r="G517" s="7"/>
      <c r="H517" s="7"/>
      <c r="I517" s="7"/>
      <c r="J517" s="7"/>
      <c r="K517" s="7"/>
      <c r="L517" s="7"/>
      <c r="M517" s="7"/>
      <c r="N517" s="7"/>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row>
    <row r="518" spans="7:76" s="25" customFormat="1">
      <c r="G518" s="7"/>
      <c r="H518" s="7"/>
      <c r="I518" s="7"/>
      <c r="J518" s="7"/>
      <c r="K518" s="7"/>
      <c r="L518" s="7"/>
      <c r="M518" s="7"/>
      <c r="N518" s="7"/>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row>
    <row r="519" spans="7:76" s="25" customFormat="1">
      <c r="G519" s="7"/>
      <c r="H519" s="7"/>
      <c r="I519" s="7"/>
      <c r="J519" s="7"/>
      <c r="K519" s="7"/>
      <c r="L519" s="7"/>
      <c r="M519" s="7"/>
      <c r="N519" s="7"/>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row>
    <row r="520" spans="7:76" s="25" customFormat="1">
      <c r="G520" s="7"/>
      <c r="H520" s="7"/>
      <c r="I520" s="7"/>
      <c r="J520" s="7"/>
      <c r="K520" s="7"/>
      <c r="L520" s="7"/>
      <c r="M520" s="7"/>
      <c r="N520" s="7"/>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row>
    <row r="521" spans="7:76" s="25" customFormat="1">
      <c r="G521" s="7"/>
      <c r="H521" s="7"/>
      <c r="I521" s="7"/>
      <c r="J521" s="7"/>
      <c r="K521" s="7"/>
      <c r="L521" s="7"/>
      <c r="M521" s="7"/>
      <c r="N521" s="7"/>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row>
    <row r="522" spans="7:76" s="25" customFormat="1">
      <c r="G522" s="7"/>
      <c r="H522" s="7"/>
      <c r="I522" s="7"/>
      <c r="J522" s="7"/>
      <c r="K522" s="7"/>
      <c r="L522" s="7"/>
      <c r="M522" s="7"/>
      <c r="N522" s="7"/>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row>
    <row r="523" spans="7:76" s="25" customFormat="1">
      <c r="G523" s="7"/>
      <c r="H523" s="7"/>
      <c r="I523" s="7"/>
      <c r="J523" s="7"/>
      <c r="K523" s="7"/>
      <c r="L523" s="7"/>
      <c r="M523" s="7"/>
      <c r="N523" s="7"/>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row>
    <row r="524" spans="7:76" s="25" customFormat="1">
      <c r="G524" s="7"/>
      <c r="H524" s="7"/>
      <c r="I524" s="7"/>
      <c r="J524" s="7"/>
      <c r="K524" s="7"/>
      <c r="L524" s="7"/>
      <c r="M524" s="7"/>
      <c r="N524" s="7"/>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row>
    <row r="525" spans="7:76" s="25" customFormat="1">
      <c r="G525" s="7"/>
      <c r="H525" s="7"/>
      <c r="I525" s="7"/>
      <c r="J525" s="7"/>
      <c r="K525" s="7"/>
      <c r="L525" s="7"/>
      <c r="M525" s="7"/>
      <c r="N525" s="7"/>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row>
    <row r="526" spans="7:76" s="25" customFormat="1">
      <c r="G526" s="7"/>
      <c r="H526" s="7"/>
      <c r="I526" s="7"/>
      <c r="J526" s="7"/>
      <c r="K526" s="7"/>
      <c r="L526" s="7"/>
      <c r="M526" s="7"/>
      <c r="N526" s="7"/>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row>
    <row r="527" spans="7:76" s="25" customFormat="1">
      <c r="G527" s="7"/>
      <c r="H527" s="7"/>
      <c r="I527" s="7"/>
      <c r="J527" s="7"/>
      <c r="K527" s="7"/>
      <c r="L527" s="7"/>
      <c r="M527" s="7"/>
      <c r="N527" s="7"/>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row>
    <row r="528" spans="7:76" s="25" customFormat="1">
      <c r="G528" s="7"/>
      <c r="H528" s="7"/>
      <c r="I528" s="7"/>
      <c r="J528" s="7"/>
      <c r="K528" s="7"/>
      <c r="L528" s="7"/>
      <c r="M528" s="7"/>
      <c r="N528" s="7"/>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row>
    <row r="529" spans="7:76" s="25" customFormat="1">
      <c r="G529" s="7"/>
      <c r="H529" s="7"/>
      <c r="I529" s="7"/>
      <c r="J529" s="7"/>
      <c r="K529" s="7"/>
      <c r="L529" s="7"/>
      <c r="M529" s="7"/>
      <c r="N529" s="7"/>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row>
    <row r="530" spans="7:76" s="25" customFormat="1">
      <c r="G530" s="7"/>
      <c r="H530" s="7"/>
      <c r="I530" s="7"/>
      <c r="J530" s="7"/>
      <c r="K530" s="7"/>
      <c r="L530" s="7"/>
      <c r="M530" s="7"/>
      <c r="N530" s="7"/>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row>
    <row r="531" spans="7:76" s="25" customFormat="1">
      <c r="G531" s="7"/>
      <c r="H531" s="7"/>
      <c r="I531" s="7"/>
      <c r="J531" s="7"/>
      <c r="K531" s="7"/>
      <c r="L531" s="7"/>
      <c r="M531" s="7"/>
      <c r="N531" s="7"/>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row>
    <row r="532" spans="7:76" s="25" customFormat="1">
      <c r="G532" s="7"/>
      <c r="H532" s="7"/>
      <c r="I532" s="7"/>
      <c r="J532" s="7"/>
      <c r="K532" s="7"/>
      <c r="L532" s="7"/>
      <c r="M532" s="7"/>
      <c r="N532" s="7"/>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row>
    <row r="533" spans="7:76" s="25" customFormat="1">
      <c r="G533" s="7"/>
      <c r="H533" s="7"/>
      <c r="I533" s="7"/>
      <c r="J533" s="7"/>
      <c r="K533" s="7"/>
      <c r="L533" s="7"/>
      <c r="M533" s="7"/>
      <c r="N533" s="7"/>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row>
    <row r="534" spans="7:76" s="25" customFormat="1">
      <c r="G534" s="7"/>
      <c r="H534" s="7"/>
      <c r="I534" s="7"/>
      <c r="J534" s="7"/>
      <c r="K534" s="7"/>
      <c r="L534" s="7"/>
      <c r="M534" s="7"/>
      <c r="N534" s="7"/>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row>
    <row r="535" spans="7:76" s="25" customFormat="1">
      <c r="G535" s="7"/>
      <c r="H535" s="7"/>
      <c r="I535" s="7"/>
      <c r="J535" s="7"/>
      <c r="K535" s="7"/>
      <c r="L535" s="7"/>
      <c r="M535" s="7"/>
      <c r="N535" s="7"/>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row>
    <row r="536" spans="7:76" s="25" customFormat="1">
      <c r="G536" s="7"/>
      <c r="H536" s="7"/>
      <c r="I536" s="7"/>
      <c r="J536" s="7"/>
      <c r="K536" s="7"/>
      <c r="L536" s="7"/>
      <c r="M536" s="7"/>
      <c r="N536" s="7"/>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row>
    <row r="537" spans="7:76" s="25" customFormat="1">
      <c r="G537" s="7"/>
      <c r="H537" s="7"/>
      <c r="I537" s="7"/>
      <c r="J537" s="7"/>
      <c r="K537" s="7"/>
      <c r="L537" s="7"/>
      <c r="M537" s="7"/>
      <c r="N537" s="7"/>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row>
    <row r="538" spans="7:76" s="25" customFormat="1">
      <c r="G538" s="7"/>
      <c r="H538" s="7"/>
      <c r="I538" s="7"/>
      <c r="J538" s="7"/>
      <c r="K538" s="7"/>
      <c r="L538" s="7"/>
      <c r="M538" s="7"/>
      <c r="N538" s="7"/>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row>
    <row r="539" spans="7:76" s="25" customFormat="1">
      <c r="G539" s="7"/>
      <c r="H539" s="7"/>
      <c r="I539" s="7"/>
      <c r="J539" s="7"/>
      <c r="K539" s="7"/>
      <c r="L539" s="7"/>
      <c r="M539" s="7"/>
      <c r="N539" s="7"/>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row>
    <row r="540" spans="7:76" s="25" customFormat="1">
      <c r="G540" s="7"/>
      <c r="H540" s="7"/>
      <c r="I540" s="7"/>
      <c r="J540" s="7"/>
      <c r="K540" s="7"/>
      <c r="L540" s="7"/>
      <c r="M540" s="7"/>
      <c r="N540" s="7"/>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row>
    <row r="541" spans="7:76" s="25" customFormat="1">
      <c r="G541" s="7"/>
      <c r="H541" s="7"/>
      <c r="I541" s="7"/>
      <c r="J541" s="7"/>
      <c r="K541" s="7"/>
      <c r="L541" s="7"/>
      <c r="M541" s="7"/>
      <c r="N541" s="7"/>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row>
    <row r="542" spans="7:76" s="25" customFormat="1">
      <c r="G542" s="7"/>
      <c r="H542" s="7"/>
      <c r="I542" s="7"/>
      <c r="J542" s="7"/>
      <c r="K542" s="7"/>
      <c r="L542" s="7"/>
      <c r="M542" s="7"/>
      <c r="N542" s="7"/>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row>
    <row r="543" spans="7:76" s="25" customFormat="1">
      <c r="G543" s="7"/>
      <c r="H543" s="7"/>
      <c r="I543" s="7"/>
      <c r="J543" s="7"/>
      <c r="K543" s="7"/>
      <c r="L543" s="7"/>
      <c r="M543" s="7"/>
      <c r="N543" s="7"/>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row>
    <row r="544" spans="7:76" s="25" customFormat="1">
      <c r="G544" s="7"/>
      <c r="H544" s="7"/>
      <c r="I544" s="7"/>
      <c r="J544" s="7"/>
      <c r="K544" s="7"/>
      <c r="L544" s="7"/>
      <c r="M544" s="7"/>
      <c r="N544" s="7"/>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row>
    <row r="545" spans="7:76" s="25" customFormat="1">
      <c r="G545" s="7"/>
      <c r="H545" s="7"/>
      <c r="I545" s="7"/>
      <c r="J545" s="7"/>
      <c r="K545" s="7"/>
      <c r="L545" s="7"/>
      <c r="M545" s="7"/>
      <c r="N545" s="7"/>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row>
    <row r="546" spans="7:76" s="25" customFormat="1">
      <c r="G546" s="7"/>
      <c r="H546" s="7"/>
      <c r="I546" s="7"/>
      <c r="J546" s="7"/>
      <c r="K546" s="7"/>
      <c r="L546" s="7"/>
      <c r="M546" s="7"/>
      <c r="N546" s="7"/>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row>
    <row r="547" spans="7:76" s="25" customFormat="1">
      <c r="G547" s="7"/>
      <c r="H547" s="7"/>
      <c r="I547" s="7"/>
      <c r="J547" s="7"/>
      <c r="K547" s="7"/>
      <c r="L547" s="7"/>
      <c r="M547" s="7"/>
      <c r="N547" s="7"/>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row>
    <row r="548" spans="7:76" s="25" customFormat="1">
      <c r="G548" s="7"/>
      <c r="H548" s="7"/>
      <c r="I548" s="7"/>
      <c r="J548" s="7"/>
      <c r="K548" s="7"/>
      <c r="L548" s="7"/>
      <c r="M548" s="7"/>
      <c r="N548" s="7"/>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row>
    <row r="549" spans="7:76" s="25" customFormat="1">
      <c r="G549" s="7"/>
      <c r="H549" s="7"/>
      <c r="I549" s="7"/>
      <c r="J549" s="7"/>
      <c r="K549" s="7"/>
      <c r="L549" s="7"/>
      <c r="M549" s="7"/>
      <c r="N549" s="7"/>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row>
    <row r="550" spans="7:76" s="25" customFormat="1">
      <c r="G550" s="7"/>
      <c r="H550" s="7"/>
      <c r="I550" s="7"/>
      <c r="J550" s="7"/>
      <c r="K550" s="7"/>
      <c r="L550" s="7"/>
      <c r="M550" s="7"/>
      <c r="N550" s="7"/>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row>
    <row r="551" spans="7:76" s="25" customFormat="1">
      <c r="G551" s="7"/>
      <c r="H551" s="7"/>
      <c r="I551" s="7"/>
      <c r="J551" s="7"/>
      <c r="K551" s="7"/>
      <c r="L551" s="7"/>
      <c r="M551" s="7"/>
      <c r="N551" s="7"/>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row>
    <row r="552" spans="7:76" s="25" customFormat="1">
      <c r="G552" s="7"/>
      <c r="H552" s="7"/>
      <c r="I552" s="7"/>
      <c r="J552" s="7"/>
      <c r="K552" s="7"/>
      <c r="L552" s="7"/>
      <c r="M552" s="7"/>
      <c r="N552" s="7"/>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row>
    <row r="553" spans="7:76" s="25" customFormat="1">
      <c r="G553" s="7"/>
      <c r="H553" s="7"/>
      <c r="I553" s="7"/>
      <c r="J553" s="7"/>
      <c r="K553" s="7"/>
      <c r="L553" s="7"/>
      <c r="M553" s="7"/>
      <c r="N553" s="7"/>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row>
    <row r="554" spans="7:76" s="25" customFormat="1">
      <c r="G554" s="7"/>
      <c r="H554" s="7"/>
      <c r="I554" s="7"/>
      <c r="J554" s="7"/>
      <c r="K554" s="7"/>
      <c r="L554" s="7"/>
      <c r="M554" s="7"/>
      <c r="N554" s="7"/>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row>
    <row r="555" spans="7:76" s="25" customFormat="1">
      <c r="G555" s="7"/>
      <c r="H555" s="7"/>
      <c r="I555" s="7"/>
      <c r="J555" s="7"/>
      <c r="K555" s="7"/>
      <c r="L555" s="7"/>
      <c r="M555" s="7"/>
      <c r="N555" s="7"/>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row>
    <row r="556" spans="7:76" s="25" customFormat="1">
      <c r="G556" s="7"/>
      <c r="H556" s="7"/>
      <c r="I556" s="7"/>
      <c r="J556" s="7"/>
      <c r="K556" s="7"/>
      <c r="L556" s="7"/>
      <c r="M556" s="7"/>
      <c r="N556" s="7"/>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row>
    <row r="557" spans="7:76" s="25" customFormat="1">
      <c r="G557" s="7"/>
      <c r="H557" s="7"/>
      <c r="I557" s="7"/>
      <c r="J557" s="7"/>
      <c r="K557" s="7"/>
      <c r="L557" s="7"/>
      <c r="M557" s="7"/>
      <c r="N557" s="7"/>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row>
    <row r="558" spans="7:76" s="25" customFormat="1">
      <c r="G558" s="7"/>
      <c r="H558" s="7"/>
      <c r="I558" s="7"/>
      <c r="J558" s="7"/>
      <c r="K558" s="7"/>
      <c r="L558" s="7"/>
      <c r="M558" s="7"/>
      <c r="N558" s="7"/>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row>
    <row r="559" spans="7:76" s="25" customFormat="1">
      <c r="G559" s="7"/>
      <c r="H559" s="7"/>
      <c r="I559" s="7"/>
      <c r="J559" s="7"/>
      <c r="K559" s="7"/>
      <c r="L559" s="7"/>
      <c r="M559" s="7"/>
      <c r="N559" s="7"/>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row>
    <row r="560" spans="7:76" s="25" customFormat="1">
      <c r="G560" s="7"/>
      <c r="H560" s="7"/>
      <c r="I560" s="7"/>
      <c r="J560" s="7"/>
      <c r="K560" s="7"/>
      <c r="L560" s="7"/>
      <c r="M560" s="7"/>
      <c r="N560" s="7"/>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row>
    <row r="561" spans="7:76" s="25" customFormat="1">
      <c r="G561" s="7"/>
      <c r="H561" s="7"/>
      <c r="I561" s="7"/>
      <c r="J561" s="7"/>
      <c r="K561" s="7"/>
      <c r="L561" s="7"/>
      <c r="M561" s="7"/>
      <c r="N561" s="7"/>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row>
    <row r="562" spans="7:76" s="25" customFormat="1">
      <c r="G562" s="7"/>
      <c r="H562" s="7"/>
      <c r="I562" s="7"/>
      <c r="J562" s="7"/>
      <c r="K562" s="7"/>
      <c r="L562" s="7"/>
      <c r="M562" s="7"/>
      <c r="N562" s="7"/>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row>
    <row r="563" spans="7:76" s="25" customFormat="1">
      <c r="G563" s="7"/>
      <c r="H563" s="7"/>
      <c r="I563" s="7"/>
      <c r="J563" s="7"/>
      <c r="K563" s="7"/>
      <c r="L563" s="7"/>
      <c r="M563" s="7"/>
      <c r="N563" s="7"/>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row>
    <row r="564" spans="7:76" s="25" customFormat="1">
      <c r="G564" s="7"/>
      <c r="H564" s="7"/>
      <c r="I564" s="7"/>
      <c r="J564" s="7"/>
      <c r="K564" s="7"/>
      <c r="L564" s="7"/>
      <c r="M564" s="7"/>
      <c r="N564" s="7"/>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row>
    <row r="565" spans="7:76" s="25" customFormat="1">
      <c r="G565" s="7"/>
      <c r="H565" s="7"/>
      <c r="I565" s="7"/>
      <c r="J565" s="7"/>
      <c r="K565" s="7"/>
      <c r="L565" s="7"/>
      <c r="M565" s="7"/>
      <c r="N565" s="7"/>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row>
    <row r="566" spans="7:76" s="25" customFormat="1">
      <c r="G566" s="7"/>
      <c r="H566" s="7"/>
      <c r="I566" s="7"/>
      <c r="J566" s="7"/>
      <c r="K566" s="7"/>
      <c r="L566" s="7"/>
      <c r="M566" s="7"/>
      <c r="N566" s="7"/>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row>
    <row r="567" spans="7:76" s="25" customFormat="1">
      <c r="G567" s="7"/>
      <c r="H567" s="7"/>
      <c r="I567" s="7"/>
      <c r="J567" s="7"/>
      <c r="K567" s="7"/>
      <c r="L567" s="7"/>
      <c r="M567" s="7"/>
      <c r="N567" s="7"/>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row>
    <row r="568" spans="7:76" s="25" customFormat="1">
      <c r="G568" s="7"/>
      <c r="H568" s="7"/>
      <c r="I568" s="7"/>
      <c r="J568" s="7"/>
      <c r="K568" s="7"/>
      <c r="L568" s="7"/>
      <c r="M568" s="7"/>
      <c r="N568" s="7"/>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row>
    <row r="569" spans="7:76" s="25" customFormat="1">
      <c r="G569" s="7"/>
      <c r="H569" s="7"/>
      <c r="I569" s="7"/>
      <c r="J569" s="7"/>
      <c r="K569" s="7"/>
      <c r="L569" s="7"/>
      <c r="M569" s="7"/>
      <c r="N569" s="7"/>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row>
    <row r="570" spans="7:76" s="25" customFormat="1">
      <c r="G570" s="7"/>
      <c r="H570" s="7"/>
      <c r="I570" s="7"/>
      <c r="J570" s="7"/>
      <c r="K570" s="7"/>
      <c r="L570" s="7"/>
      <c r="M570" s="7"/>
      <c r="N570" s="7"/>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row>
    <row r="571" spans="7:76" s="25" customFormat="1">
      <c r="G571" s="7"/>
      <c r="H571" s="7"/>
      <c r="I571" s="7"/>
      <c r="J571" s="7"/>
      <c r="K571" s="7"/>
      <c r="L571" s="7"/>
      <c r="M571" s="7"/>
      <c r="N571" s="7"/>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row>
    <row r="572" spans="7:76" s="25" customFormat="1">
      <c r="G572" s="7"/>
      <c r="H572" s="7"/>
      <c r="I572" s="7"/>
      <c r="J572" s="7"/>
      <c r="K572" s="7"/>
      <c r="L572" s="7"/>
      <c r="M572" s="7"/>
      <c r="N572" s="7"/>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row>
    <row r="573" spans="7:76" s="25" customFormat="1">
      <c r="G573" s="7"/>
      <c r="H573" s="7"/>
      <c r="I573" s="7"/>
      <c r="J573" s="7"/>
      <c r="K573" s="7"/>
      <c r="L573" s="7"/>
      <c r="M573" s="7"/>
      <c r="N573" s="7"/>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row>
    <row r="574" spans="7:76" s="25" customFormat="1">
      <c r="G574" s="7"/>
      <c r="H574" s="7"/>
      <c r="I574" s="7"/>
      <c r="J574" s="7"/>
      <c r="K574" s="7"/>
      <c r="L574" s="7"/>
      <c r="M574" s="7"/>
      <c r="N574" s="7"/>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row>
    <row r="575" spans="7:76" s="25" customFormat="1">
      <c r="G575" s="7"/>
      <c r="H575" s="7"/>
      <c r="I575" s="7"/>
      <c r="J575" s="7"/>
      <c r="K575" s="7"/>
      <c r="L575" s="7"/>
      <c r="M575" s="7"/>
      <c r="N575" s="7"/>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row>
    <row r="576" spans="7:76" s="25" customFormat="1">
      <c r="G576" s="7"/>
      <c r="H576" s="7"/>
      <c r="I576" s="7"/>
      <c r="J576" s="7"/>
      <c r="K576" s="7"/>
      <c r="L576" s="7"/>
      <c r="M576" s="7"/>
      <c r="N576" s="7"/>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row>
    <row r="577" spans="7:76" s="25" customFormat="1">
      <c r="G577" s="7"/>
      <c r="H577" s="7"/>
      <c r="I577" s="7"/>
      <c r="J577" s="7"/>
      <c r="K577" s="7"/>
      <c r="L577" s="7"/>
      <c r="M577" s="7"/>
      <c r="N577" s="7"/>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row>
    <row r="578" spans="7:76" s="25" customFormat="1">
      <c r="G578" s="7"/>
      <c r="H578" s="7"/>
      <c r="I578" s="7"/>
      <c r="J578" s="7"/>
      <c r="K578" s="7"/>
      <c r="L578" s="7"/>
      <c r="M578" s="7"/>
      <c r="N578" s="7"/>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row>
    <row r="579" spans="7:76" s="25" customFormat="1">
      <c r="G579" s="7"/>
      <c r="H579" s="7"/>
      <c r="I579" s="7"/>
      <c r="J579" s="7"/>
      <c r="K579" s="7"/>
      <c r="L579" s="7"/>
      <c r="M579" s="7"/>
      <c r="N579" s="7"/>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row>
    <row r="580" spans="7:76" s="25" customFormat="1">
      <c r="G580" s="7"/>
      <c r="H580" s="7"/>
      <c r="I580" s="7"/>
      <c r="J580" s="7"/>
      <c r="K580" s="7"/>
      <c r="L580" s="7"/>
      <c r="M580" s="7"/>
      <c r="N580" s="7"/>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row>
    <row r="581" spans="7:76" s="25" customFormat="1">
      <c r="G581" s="7"/>
      <c r="H581" s="7"/>
      <c r="I581" s="7"/>
      <c r="J581" s="7"/>
      <c r="K581" s="7"/>
      <c r="L581" s="7"/>
      <c r="M581" s="7"/>
      <c r="N581" s="7"/>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row>
    <row r="582" spans="7:76" s="25" customFormat="1">
      <c r="G582" s="7"/>
      <c r="H582" s="7"/>
      <c r="I582" s="7"/>
      <c r="J582" s="7"/>
      <c r="K582" s="7"/>
      <c r="L582" s="7"/>
      <c r="M582" s="7"/>
      <c r="N582" s="7"/>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row>
    <row r="583" spans="7:76" s="25" customFormat="1">
      <c r="G583" s="7"/>
      <c r="H583" s="7"/>
      <c r="I583" s="7"/>
      <c r="J583" s="7"/>
      <c r="K583" s="7"/>
      <c r="L583" s="7"/>
      <c r="M583" s="7"/>
      <c r="N583" s="7"/>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row>
    <row r="584" spans="7:76" s="25" customFormat="1">
      <c r="G584" s="7"/>
      <c r="H584" s="7"/>
      <c r="I584" s="7"/>
      <c r="J584" s="7"/>
      <c r="K584" s="7"/>
      <c r="L584" s="7"/>
      <c r="M584" s="7"/>
      <c r="N584" s="7"/>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row>
    <row r="585" spans="7:76" s="25" customFormat="1">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row>
    <row r="586" spans="7:76" s="25" customFormat="1">
      <c r="G586" s="7"/>
      <c r="H586" s="7"/>
      <c r="I586" s="7"/>
      <c r="J586" s="7"/>
      <c r="K586" s="7"/>
      <c r="L586" s="7"/>
      <c r="M586" s="7"/>
      <c r="N586" s="7"/>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row>
    <row r="587" spans="7:76" s="25" customFormat="1">
      <c r="G587" s="7"/>
      <c r="H587" s="7"/>
      <c r="I587" s="7"/>
      <c r="J587" s="7"/>
      <c r="K587" s="7"/>
      <c r="L587" s="7"/>
      <c r="M587" s="7"/>
      <c r="N587" s="7"/>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row>
    <row r="588" spans="7:76" s="25" customFormat="1">
      <c r="G588" s="7"/>
      <c r="H588" s="7"/>
      <c r="I588" s="7"/>
      <c r="J588" s="7"/>
      <c r="K588" s="7"/>
      <c r="L588" s="7"/>
      <c r="M588" s="7"/>
      <c r="N588" s="7"/>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row>
    <row r="589" spans="7:76" s="25" customFormat="1">
      <c r="G589" s="7"/>
      <c r="H589" s="7"/>
      <c r="I589" s="7"/>
      <c r="J589" s="7"/>
      <c r="K589" s="7"/>
      <c r="L589" s="7"/>
      <c r="M589" s="7"/>
      <c r="N589" s="7"/>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row>
    <row r="590" spans="7:76" s="25" customFormat="1">
      <c r="G590" s="7"/>
      <c r="H590" s="7"/>
      <c r="I590" s="7"/>
      <c r="J590" s="7"/>
      <c r="K590" s="7"/>
      <c r="L590" s="7"/>
      <c r="M590" s="7"/>
      <c r="N590" s="7"/>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row>
    <row r="591" spans="7:76" s="25" customFormat="1">
      <c r="G591" s="7"/>
      <c r="H591" s="7"/>
      <c r="I591" s="7"/>
      <c r="J591" s="7"/>
      <c r="K591" s="7"/>
      <c r="L591" s="7"/>
      <c r="M591" s="7"/>
      <c r="N591" s="7"/>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row>
    <row r="592" spans="7:76" s="25" customFormat="1">
      <c r="G592" s="7"/>
      <c r="H592" s="7"/>
      <c r="I592" s="7"/>
      <c r="J592" s="7"/>
      <c r="K592" s="7"/>
      <c r="L592" s="7"/>
      <c r="M592" s="7"/>
      <c r="N592" s="7"/>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row>
    <row r="593" spans="7:76" s="25" customFormat="1">
      <c r="G593" s="7"/>
      <c r="H593" s="7"/>
      <c r="I593" s="7"/>
      <c r="J593" s="7"/>
      <c r="K593" s="7"/>
      <c r="L593" s="7"/>
      <c r="M593" s="7"/>
      <c r="N593" s="7"/>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row>
    <row r="594" spans="7:76" s="25" customFormat="1">
      <c r="G594" s="7"/>
      <c r="H594" s="7"/>
      <c r="I594" s="7"/>
      <c r="J594" s="7"/>
      <c r="K594" s="7"/>
      <c r="L594" s="7"/>
      <c r="M594" s="7"/>
      <c r="N594" s="7"/>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row>
    <row r="595" spans="7:76" s="25" customFormat="1">
      <c r="G595" s="7"/>
      <c r="H595" s="7"/>
      <c r="I595" s="7"/>
      <c r="J595" s="7"/>
      <c r="K595" s="7"/>
      <c r="L595" s="7"/>
      <c r="M595" s="7"/>
      <c r="N595" s="7"/>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row>
    <row r="596" spans="7:76" s="25" customFormat="1">
      <c r="G596" s="7"/>
      <c r="H596" s="7"/>
      <c r="I596" s="7"/>
      <c r="J596" s="7"/>
      <c r="K596" s="7"/>
      <c r="L596" s="7"/>
      <c r="M596" s="7"/>
      <c r="N596" s="7"/>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row>
    <row r="597" spans="7:76" s="25" customFormat="1">
      <c r="G597" s="7"/>
      <c r="H597" s="7"/>
      <c r="I597" s="7"/>
      <c r="J597" s="7"/>
      <c r="K597" s="7"/>
      <c r="L597" s="7"/>
      <c r="M597" s="7"/>
      <c r="N597" s="7"/>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row>
    <row r="598" spans="7:76" s="25" customFormat="1">
      <c r="G598" s="7"/>
      <c r="H598" s="7"/>
      <c r="I598" s="7"/>
      <c r="J598" s="7"/>
      <c r="K598" s="7"/>
      <c r="L598" s="7"/>
      <c r="M598" s="7"/>
      <c r="N598" s="7"/>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row>
    <row r="599" spans="7:76" s="25" customFormat="1">
      <c r="G599" s="7"/>
      <c r="H599" s="7"/>
      <c r="I599" s="7"/>
      <c r="J599" s="7"/>
      <c r="K599" s="7"/>
      <c r="L599" s="7"/>
      <c r="M599" s="7"/>
      <c r="N599" s="7"/>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row>
    <row r="600" spans="7:76" s="25" customFormat="1">
      <c r="G600" s="7"/>
      <c r="H600" s="7"/>
      <c r="I600" s="7"/>
      <c r="J600" s="7"/>
      <c r="K600" s="7"/>
      <c r="L600" s="7"/>
      <c r="M600" s="7"/>
      <c r="N600" s="7"/>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row>
    <row r="601" spans="7:76" s="25" customFormat="1">
      <c r="G601" s="7"/>
      <c r="H601" s="7"/>
      <c r="I601" s="7"/>
      <c r="J601" s="7"/>
      <c r="K601" s="7"/>
      <c r="L601" s="7"/>
      <c r="M601" s="7"/>
      <c r="N601" s="7"/>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row>
    <row r="602" spans="7:76" s="25" customFormat="1">
      <c r="G602" s="7"/>
      <c r="H602" s="7"/>
      <c r="I602" s="7"/>
      <c r="J602" s="7"/>
      <c r="K602" s="7"/>
      <c r="L602" s="7"/>
      <c r="M602" s="7"/>
      <c r="N602" s="7"/>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row>
    <row r="603" spans="7:76" s="25" customFormat="1">
      <c r="G603" s="7"/>
      <c r="H603" s="7"/>
      <c r="I603" s="7"/>
      <c r="J603" s="7"/>
      <c r="K603" s="7"/>
      <c r="L603" s="7"/>
      <c r="M603" s="7"/>
      <c r="N603" s="7"/>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row>
    <row r="604" spans="7:76" s="25" customFormat="1">
      <c r="G604" s="7"/>
      <c r="H604" s="7"/>
      <c r="I604" s="7"/>
      <c r="J604" s="7"/>
      <c r="K604" s="7"/>
      <c r="L604" s="7"/>
      <c r="M604" s="7"/>
      <c r="N604" s="7"/>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row>
    <row r="605" spans="7:76" s="25" customFormat="1">
      <c r="G605" s="7"/>
      <c r="H605" s="7"/>
      <c r="I605" s="7"/>
      <c r="J605" s="7"/>
      <c r="K605" s="7"/>
      <c r="L605" s="7"/>
      <c r="M605" s="7"/>
      <c r="N605" s="7"/>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row>
    <row r="606" spans="7:76" s="25" customFormat="1">
      <c r="G606" s="7"/>
      <c r="H606" s="7"/>
      <c r="I606" s="7"/>
      <c r="J606" s="7"/>
      <c r="K606" s="7"/>
      <c r="L606" s="7"/>
      <c r="M606" s="7"/>
      <c r="N606" s="7"/>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row>
    <row r="607" spans="7:76" s="25" customFormat="1">
      <c r="G607" s="7"/>
      <c r="H607" s="7"/>
      <c r="I607" s="7"/>
      <c r="J607" s="7"/>
      <c r="K607" s="7"/>
      <c r="L607" s="7"/>
      <c r="M607" s="7"/>
      <c r="N607" s="7"/>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row>
    <row r="608" spans="7:76" s="25" customFormat="1">
      <c r="G608" s="7"/>
      <c r="H608" s="7"/>
      <c r="I608" s="7"/>
      <c r="J608" s="7"/>
      <c r="K608" s="7"/>
      <c r="L608" s="7"/>
      <c r="M608" s="7"/>
      <c r="N608" s="7"/>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row>
    <row r="609" spans="7:76" s="25" customFormat="1">
      <c r="G609" s="7"/>
      <c r="H609" s="7"/>
      <c r="I609" s="7"/>
      <c r="J609" s="7"/>
      <c r="K609" s="7"/>
      <c r="L609" s="7"/>
      <c r="M609" s="7"/>
      <c r="N609" s="7"/>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row>
    <row r="610" spans="7:76" s="25" customFormat="1">
      <c r="G610" s="7"/>
      <c r="H610" s="7"/>
      <c r="I610" s="7"/>
      <c r="J610" s="7"/>
      <c r="K610" s="7"/>
      <c r="L610" s="7"/>
      <c r="M610" s="7"/>
      <c r="N610" s="7"/>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row>
    <row r="611" spans="7:76" s="25" customFormat="1">
      <c r="G611" s="7"/>
      <c r="H611" s="7"/>
      <c r="I611" s="7"/>
      <c r="J611" s="7"/>
      <c r="K611" s="7"/>
      <c r="L611" s="7"/>
      <c r="M611" s="7"/>
      <c r="N611" s="7"/>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row>
    <row r="612" spans="7:76" s="25" customFormat="1">
      <c r="G612" s="7"/>
      <c r="H612" s="7"/>
      <c r="I612" s="7"/>
      <c r="J612" s="7"/>
      <c r="K612" s="7"/>
      <c r="L612" s="7"/>
      <c r="M612" s="7"/>
      <c r="N612" s="7"/>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row>
    <row r="613" spans="7:76" s="25" customFormat="1">
      <c r="G613" s="7"/>
      <c r="H613" s="7"/>
      <c r="I613" s="7"/>
      <c r="J613" s="7"/>
      <c r="K613" s="7"/>
      <c r="L613" s="7"/>
      <c r="M613" s="7"/>
      <c r="N613" s="7"/>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row>
    <row r="614" spans="7:76" s="25" customFormat="1">
      <c r="G614" s="7"/>
      <c r="H614" s="7"/>
      <c r="I614" s="7"/>
      <c r="J614" s="7"/>
      <c r="K614" s="7"/>
      <c r="L614" s="7"/>
      <c r="M614" s="7"/>
      <c r="N614" s="7"/>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row>
    <row r="615" spans="7:76" s="25" customFormat="1">
      <c r="G615" s="7"/>
      <c r="H615" s="7"/>
      <c r="I615" s="7"/>
      <c r="J615" s="7"/>
      <c r="K615" s="7"/>
      <c r="L615" s="7"/>
      <c r="M615" s="7"/>
      <c r="N615" s="7"/>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row>
    <row r="616" spans="7:76" s="25" customFormat="1">
      <c r="G616" s="7"/>
      <c r="H616" s="7"/>
      <c r="I616" s="7"/>
      <c r="J616" s="7"/>
      <c r="K616" s="7"/>
      <c r="L616" s="7"/>
      <c r="M616" s="7"/>
      <c r="N616" s="7"/>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row>
    <row r="617" spans="7:76" s="25" customFormat="1">
      <c r="G617" s="7"/>
      <c r="H617" s="7"/>
      <c r="I617" s="7"/>
      <c r="J617" s="7"/>
      <c r="K617" s="7"/>
      <c r="L617" s="7"/>
      <c r="M617" s="7"/>
      <c r="N617" s="7"/>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row>
    <row r="618" spans="7:76" s="25" customFormat="1">
      <c r="G618" s="7"/>
      <c r="H618" s="7"/>
      <c r="I618" s="7"/>
      <c r="J618" s="7"/>
      <c r="K618" s="7"/>
      <c r="L618" s="7"/>
      <c r="M618" s="7"/>
      <c r="N618" s="7"/>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row>
    <row r="619" spans="7:76" s="25" customFormat="1">
      <c r="G619" s="7"/>
      <c r="H619" s="7"/>
      <c r="I619" s="7"/>
      <c r="J619" s="7"/>
      <c r="K619" s="7"/>
      <c r="L619" s="7"/>
      <c r="M619" s="7"/>
      <c r="N619" s="7"/>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row>
    <row r="620" spans="7:76" s="25" customFormat="1">
      <c r="G620" s="7"/>
      <c r="H620" s="7"/>
      <c r="I620" s="7"/>
      <c r="J620" s="7"/>
      <c r="K620" s="7"/>
      <c r="L620" s="7"/>
      <c r="M620" s="7"/>
      <c r="N620" s="7"/>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row>
    <row r="621" spans="7:76" s="25" customFormat="1">
      <c r="G621" s="7"/>
      <c r="H621" s="7"/>
      <c r="I621" s="7"/>
      <c r="J621" s="7"/>
      <c r="K621" s="7"/>
      <c r="L621" s="7"/>
      <c r="M621" s="7"/>
      <c r="N621" s="7"/>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row>
    <row r="622" spans="7:76" s="25" customFormat="1">
      <c r="G622" s="7"/>
      <c r="H622" s="7"/>
      <c r="I622" s="7"/>
      <c r="J622" s="7"/>
      <c r="K622" s="7"/>
      <c r="L622" s="7"/>
      <c r="M622" s="7"/>
      <c r="N622" s="7"/>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row>
    <row r="623" spans="7:76" s="25" customFormat="1">
      <c r="G623" s="7"/>
      <c r="H623" s="7"/>
      <c r="I623" s="7"/>
      <c r="J623" s="7"/>
      <c r="K623" s="7"/>
      <c r="L623" s="7"/>
      <c r="M623" s="7"/>
      <c r="N623" s="7"/>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row>
    <row r="624" spans="7:76" s="25" customFormat="1">
      <c r="G624" s="7"/>
      <c r="H624" s="7"/>
      <c r="I624" s="7"/>
      <c r="J624" s="7"/>
      <c r="K624" s="7"/>
      <c r="L624" s="7"/>
      <c r="M624" s="7"/>
      <c r="N624" s="7"/>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row>
    <row r="625" spans="7:76" s="25" customFormat="1">
      <c r="G625" s="7"/>
      <c r="H625" s="7"/>
      <c r="I625" s="7"/>
      <c r="J625" s="7"/>
      <c r="K625" s="7"/>
      <c r="L625" s="7"/>
      <c r="M625" s="7"/>
      <c r="N625" s="7"/>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row>
    <row r="626" spans="7:76" s="25" customFormat="1">
      <c r="G626" s="7"/>
      <c r="H626" s="7"/>
      <c r="I626" s="7"/>
      <c r="J626" s="7"/>
      <c r="K626" s="7"/>
      <c r="L626" s="7"/>
      <c r="M626" s="7"/>
      <c r="N626" s="7"/>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row>
    <row r="627" spans="7:76" s="25" customFormat="1">
      <c r="G627" s="7"/>
      <c r="H627" s="7"/>
      <c r="I627" s="7"/>
      <c r="J627" s="7"/>
      <c r="K627" s="7"/>
      <c r="L627" s="7"/>
      <c r="M627" s="7"/>
      <c r="N627" s="7"/>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row>
    <row r="628" spans="7:76" s="25" customFormat="1">
      <c r="G628" s="7"/>
      <c r="H628" s="7"/>
      <c r="I628" s="7"/>
      <c r="J628" s="7"/>
      <c r="K628" s="7"/>
      <c r="L628" s="7"/>
      <c r="M628" s="7"/>
      <c r="N628" s="7"/>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row>
    <row r="629" spans="7:76" s="25" customFormat="1">
      <c r="G629" s="7"/>
      <c r="H629" s="7"/>
      <c r="I629" s="7"/>
      <c r="J629" s="7"/>
      <c r="K629" s="7"/>
      <c r="L629" s="7"/>
      <c r="M629" s="7"/>
      <c r="N629" s="7"/>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row>
    <row r="630" spans="7:76" s="25" customFormat="1">
      <c r="G630" s="7"/>
      <c r="H630" s="7"/>
      <c r="I630" s="7"/>
      <c r="J630" s="7"/>
      <c r="K630" s="7"/>
      <c r="L630" s="7"/>
      <c r="M630" s="7"/>
      <c r="N630" s="7"/>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row>
    <row r="631" spans="7:76" s="25" customFormat="1">
      <c r="G631" s="7"/>
      <c r="H631" s="7"/>
      <c r="I631" s="7"/>
      <c r="J631" s="7"/>
      <c r="K631" s="7"/>
      <c r="L631" s="7"/>
      <c r="M631" s="7"/>
      <c r="N631" s="7"/>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row>
    <row r="632" spans="7:76" s="25" customFormat="1">
      <c r="G632" s="7"/>
      <c r="H632" s="7"/>
      <c r="I632" s="7"/>
      <c r="J632" s="7"/>
      <c r="K632" s="7"/>
      <c r="L632" s="7"/>
      <c r="M632" s="7"/>
      <c r="N632" s="7"/>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row>
    <row r="633" spans="7:76" s="25" customFormat="1">
      <c r="G633" s="7"/>
      <c r="H633" s="7"/>
      <c r="I633" s="7"/>
      <c r="J633" s="7"/>
      <c r="K633" s="7"/>
      <c r="L633" s="7"/>
      <c r="M633" s="7"/>
      <c r="N633" s="7"/>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row>
    <row r="634" spans="7:76" s="25" customFormat="1">
      <c r="G634" s="7"/>
      <c r="H634" s="7"/>
      <c r="I634" s="7"/>
      <c r="J634" s="7"/>
      <c r="K634" s="7"/>
      <c r="L634" s="7"/>
      <c r="M634" s="7"/>
      <c r="N634" s="7"/>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row>
    <row r="635" spans="7:76" s="25" customFormat="1">
      <c r="G635" s="7"/>
      <c r="H635" s="7"/>
      <c r="I635" s="7"/>
      <c r="J635" s="7"/>
      <c r="K635" s="7"/>
      <c r="L635" s="7"/>
      <c r="M635" s="7"/>
      <c r="N635" s="7"/>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row>
    <row r="636" spans="7:76" s="25" customFormat="1">
      <c r="G636" s="7"/>
      <c r="H636" s="7"/>
      <c r="I636" s="7"/>
      <c r="J636" s="7"/>
      <c r="K636" s="7"/>
      <c r="L636" s="7"/>
      <c r="M636" s="7"/>
      <c r="N636" s="7"/>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row>
    <row r="637" spans="7:76" s="25" customFormat="1">
      <c r="G637" s="7"/>
      <c r="H637" s="7"/>
      <c r="I637" s="7"/>
      <c r="J637" s="7"/>
      <c r="K637" s="7"/>
      <c r="L637" s="7"/>
      <c r="M637" s="7"/>
      <c r="N637" s="7"/>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row>
    <row r="638" spans="7:76" s="25" customFormat="1">
      <c r="G638" s="7"/>
      <c r="H638" s="7"/>
      <c r="I638" s="7"/>
      <c r="J638" s="7"/>
      <c r="K638" s="7"/>
      <c r="L638" s="7"/>
      <c r="M638" s="7"/>
      <c r="N638" s="7"/>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row>
    <row r="639" spans="7:76" s="25" customFormat="1">
      <c r="G639" s="7"/>
      <c r="H639" s="7"/>
      <c r="I639" s="7"/>
      <c r="J639" s="7"/>
      <c r="K639" s="7"/>
      <c r="L639" s="7"/>
      <c r="M639" s="7"/>
      <c r="N639" s="7"/>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row>
    <row r="640" spans="7:76" s="25" customFormat="1">
      <c r="G640" s="7"/>
      <c r="H640" s="7"/>
      <c r="I640" s="7"/>
      <c r="J640" s="7"/>
      <c r="K640" s="7"/>
      <c r="L640" s="7"/>
      <c r="M640" s="7"/>
      <c r="N640" s="7"/>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row>
    <row r="641" spans="7:76" s="25" customFormat="1">
      <c r="G641" s="7"/>
      <c r="H641" s="7"/>
      <c r="I641" s="7"/>
      <c r="J641" s="7"/>
      <c r="K641" s="7"/>
      <c r="L641" s="7"/>
      <c r="M641" s="7"/>
      <c r="N641" s="7"/>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row>
    <row r="642" spans="7:76" s="25" customFormat="1">
      <c r="G642" s="7"/>
      <c r="H642" s="7"/>
      <c r="I642" s="7"/>
      <c r="J642" s="7"/>
      <c r="K642" s="7"/>
      <c r="L642" s="7"/>
      <c r="M642" s="7"/>
      <c r="N642" s="7"/>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row>
    <row r="643" spans="7:76" s="25" customFormat="1">
      <c r="G643" s="7"/>
      <c r="H643" s="7"/>
      <c r="I643" s="7"/>
      <c r="J643" s="7"/>
      <c r="K643" s="7"/>
      <c r="L643" s="7"/>
      <c r="M643" s="7"/>
      <c r="N643" s="7"/>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row>
    <row r="644" spans="7:76" s="25" customFormat="1">
      <c r="G644" s="7"/>
      <c r="H644" s="7"/>
      <c r="I644" s="7"/>
      <c r="J644" s="7"/>
      <c r="K644" s="7"/>
      <c r="L644" s="7"/>
      <c r="M644" s="7"/>
      <c r="N644" s="7"/>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row>
    <row r="645" spans="7:76" s="25" customFormat="1">
      <c r="G645" s="7"/>
      <c r="H645" s="7"/>
      <c r="I645" s="7"/>
      <c r="J645" s="7"/>
      <c r="K645" s="7"/>
      <c r="L645" s="7"/>
      <c r="M645" s="7"/>
      <c r="N645" s="7"/>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row>
    <row r="646" spans="7:76" s="25" customFormat="1">
      <c r="G646" s="7"/>
      <c r="H646" s="7"/>
      <c r="I646" s="7"/>
      <c r="J646" s="7"/>
      <c r="K646" s="7"/>
      <c r="L646" s="7"/>
      <c r="M646" s="7"/>
      <c r="N646" s="7"/>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row>
    <row r="647" spans="7:76" s="25" customFormat="1">
      <c r="G647" s="7"/>
      <c r="H647" s="7"/>
      <c r="I647" s="7"/>
      <c r="J647" s="7"/>
      <c r="K647" s="7"/>
      <c r="L647" s="7"/>
      <c r="M647" s="7"/>
      <c r="N647" s="7"/>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row>
    <row r="648" spans="7:76" s="25" customFormat="1">
      <c r="G648" s="7"/>
      <c r="H648" s="7"/>
      <c r="I648" s="7"/>
      <c r="J648" s="7"/>
      <c r="K648" s="7"/>
      <c r="L648" s="7"/>
      <c r="M648" s="7"/>
      <c r="N648" s="7"/>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row>
    <row r="649" spans="7:76" s="25" customFormat="1">
      <c r="G649" s="7"/>
      <c r="H649" s="7"/>
      <c r="I649" s="7"/>
      <c r="J649" s="7"/>
      <c r="K649" s="7"/>
      <c r="L649" s="7"/>
      <c r="M649" s="7"/>
      <c r="N649" s="7"/>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row>
    <row r="650" spans="7:76" s="25" customFormat="1">
      <c r="G650" s="7"/>
      <c r="H650" s="7"/>
      <c r="I650" s="7"/>
      <c r="J650" s="7"/>
      <c r="K650" s="7"/>
      <c r="L650" s="7"/>
      <c r="M650" s="7"/>
      <c r="N650" s="7"/>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row>
    <row r="651" spans="7:76" s="25" customFormat="1">
      <c r="G651" s="7"/>
      <c r="H651" s="7"/>
      <c r="I651" s="7"/>
      <c r="J651" s="7"/>
      <c r="K651" s="7"/>
      <c r="L651" s="7"/>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row>
    <row r="652" spans="7:76" s="25" customFormat="1">
      <c r="G652" s="7"/>
      <c r="H652" s="7"/>
      <c r="I652" s="7"/>
      <c r="J652" s="7"/>
      <c r="K652" s="7"/>
      <c r="L652" s="7"/>
      <c r="M652" s="7"/>
      <c r="N652" s="7"/>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row>
    <row r="653" spans="7:76" s="25" customFormat="1">
      <c r="G653" s="7"/>
      <c r="H653" s="7"/>
      <c r="I653" s="7"/>
      <c r="J653" s="7"/>
      <c r="K653" s="7"/>
      <c r="L653" s="7"/>
      <c r="M653" s="7"/>
      <c r="N653" s="7"/>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row>
    <row r="654" spans="7:76" s="25" customFormat="1">
      <c r="G654" s="7"/>
      <c r="H654" s="7"/>
      <c r="I654" s="7"/>
      <c r="J654" s="7"/>
      <c r="K654" s="7"/>
      <c r="L654" s="7"/>
      <c r="M654" s="7"/>
      <c r="N654" s="7"/>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row>
    <row r="655" spans="7:76" s="25" customFormat="1">
      <c r="G655" s="7"/>
      <c r="H655" s="7"/>
      <c r="I655" s="7"/>
      <c r="J655" s="7"/>
      <c r="K655" s="7"/>
      <c r="L655" s="7"/>
      <c r="M655" s="7"/>
      <c r="N655" s="7"/>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row>
    <row r="656" spans="7:76" s="25" customFormat="1">
      <c r="G656" s="7"/>
      <c r="H656" s="7"/>
      <c r="I656" s="7"/>
      <c r="J656" s="7"/>
      <c r="K656" s="7"/>
      <c r="L656" s="7"/>
      <c r="M656" s="7"/>
      <c r="N656" s="7"/>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row>
    <row r="657" spans="7:76" s="25" customFormat="1">
      <c r="G657" s="7"/>
      <c r="H657" s="7"/>
      <c r="I657" s="7"/>
      <c r="J657" s="7"/>
      <c r="K657" s="7"/>
      <c r="L657" s="7"/>
      <c r="M657" s="7"/>
      <c r="N657" s="7"/>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row>
    <row r="658" spans="7:76" s="25" customFormat="1">
      <c r="G658" s="7"/>
      <c r="H658" s="7"/>
      <c r="I658" s="7"/>
      <c r="J658" s="7"/>
      <c r="K658" s="7"/>
      <c r="L658" s="7"/>
      <c r="M658" s="7"/>
      <c r="N658" s="7"/>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row>
    <row r="659" spans="7:76" s="25" customFormat="1">
      <c r="G659" s="7"/>
      <c r="H659" s="7"/>
      <c r="I659" s="7"/>
      <c r="J659" s="7"/>
      <c r="K659" s="7"/>
      <c r="L659" s="7"/>
      <c r="M659" s="7"/>
      <c r="N659" s="7"/>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row>
    <row r="660" spans="7:76" s="25" customFormat="1">
      <c r="G660" s="7"/>
      <c r="H660" s="7"/>
      <c r="I660" s="7"/>
      <c r="J660" s="7"/>
      <c r="K660" s="7"/>
      <c r="L660" s="7"/>
      <c r="M660" s="7"/>
      <c r="N660" s="7"/>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row>
    <row r="661" spans="7:76" s="25" customFormat="1">
      <c r="G661" s="7"/>
      <c r="H661" s="7"/>
      <c r="I661" s="7"/>
      <c r="J661" s="7"/>
      <c r="K661" s="7"/>
      <c r="L661" s="7"/>
      <c r="M661" s="7"/>
      <c r="N661" s="7"/>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row>
    <row r="662" spans="7:76" s="25" customFormat="1">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row>
    <row r="663" spans="7:76" s="25" customFormat="1">
      <c r="G663" s="7"/>
      <c r="H663" s="7"/>
      <c r="I663" s="7"/>
      <c r="J663" s="7"/>
      <c r="K663" s="7"/>
      <c r="L663" s="7"/>
      <c r="M663" s="7"/>
      <c r="N663" s="7"/>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row>
    <row r="664" spans="7:76" s="25" customFormat="1">
      <c r="G664" s="7"/>
      <c r="H664" s="7"/>
      <c r="I664" s="7"/>
      <c r="J664" s="7"/>
      <c r="K664" s="7"/>
      <c r="L664" s="7"/>
      <c r="M664" s="7"/>
      <c r="N664" s="7"/>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row>
    <row r="665" spans="7:76" s="25" customFormat="1">
      <c r="G665" s="7"/>
      <c r="H665" s="7"/>
      <c r="I665" s="7"/>
      <c r="J665" s="7"/>
      <c r="K665" s="7"/>
      <c r="L665" s="7"/>
      <c r="M665" s="7"/>
      <c r="N665" s="7"/>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row>
    <row r="666" spans="7:76" s="25" customFormat="1">
      <c r="G666" s="7"/>
      <c r="H666" s="7"/>
      <c r="I666" s="7"/>
      <c r="J666" s="7"/>
      <c r="K666" s="7"/>
      <c r="L666" s="7"/>
      <c r="M666" s="7"/>
      <c r="N666" s="7"/>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row>
    <row r="667" spans="7:76" s="25" customFormat="1">
      <c r="G667" s="7"/>
      <c r="H667" s="7"/>
      <c r="I667" s="7"/>
      <c r="J667" s="7"/>
      <c r="K667" s="7"/>
      <c r="L667" s="7"/>
      <c r="M667" s="7"/>
      <c r="N667" s="7"/>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row>
    <row r="668" spans="7:76" s="25" customFormat="1">
      <c r="G668" s="7"/>
      <c r="H668" s="7"/>
      <c r="I668" s="7"/>
      <c r="J668" s="7"/>
      <c r="K668" s="7"/>
      <c r="L668" s="7"/>
      <c r="M668" s="7"/>
      <c r="N668" s="7"/>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row>
    <row r="669" spans="7:76" s="25" customFormat="1">
      <c r="G669" s="7"/>
      <c r="H669" s="7"/>
      <c r="I669" s="7"/>
      <c r="J669" s="7"/>
      <c r="K669" s="7"/>
      <c r="L669" s="7"/>
      <c r="M669" s="7"/>
      <c r="N669" s="7"/>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row>
    <row r="670" spans="7:76" s="25" customFormat="1">
      <c r="G670" s="7"/>
      <c r="H670" s="7"/>
      <c r="I670" s="7"/>
      <c r="J670" s="7"/>
      <c r="K670" s="7"/>
      <c r="L670" s="7"/>
      <c r="M670" s="7"/>
      <c r="N670" s="7"/>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row>
    <row r="671" spans="7:76" s="25" customFormat="1">
      <c r="G671" s="7"/>
      <c r="H671" s="7"/>
      <c r="I671" s="7"/>
      <c r="J671" s="7"/>
      <c r="K671" s="7"/>
      <c r="L671" s="7"/>
      <c r="M671" s="7"/>
      <c r="N671" s="7"/>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row>
    <row r="672" spans="7:76" s="25" customFormat="1">
      <c r="G672" s="7"/>
      <c r="H672" s="7"/>
      <c r="I672" s="7"/>
      <c r="J672" s="7"/>
      <c r="K672" s="7"/>
      <c r="L672" s="7"/>
      <c r="M672" s="7"/>
      <c r="N672" s="7"/>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row>
    <row r="673" spans="7:76" s="25" customFormat="1">
      <c r="G673" s="7"/>
      <c r="H673" s="7"/>
      <c r="I673" s="7"/>
      <c r="J673" s="7"/>
      <c r="K673" s="7"/>
      <c r="L673" s="7"/>
      <c r="M673" s="7"/>
      <c r="N673" s="7"/>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row>
    <row r="674" spans="7:76" s="25" customFormat="1">
      <c r="G674" s="7"/>
      <c r="H674" s="7"/>
      <c r="I674" s="7"/>
      <c r="J674" s="7"/>
      <c r="K674" s="7"/>
      <c r="L674" s="7"/>
      <c r="M674" s="7"/>
      <c r="N674" s="7"/>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row>
    <row r="675" spans="7:76" s="25" customFormat="1">
      <c r="G675" s="7"/>
      <c r="H675" s="7"/>
      <c r="I675" s="7"/>
      <c r="J675" s="7"/>
      <c r="K675" s="7"/>
      <c r="L675" s="7"/>
      <c r="M675" s="7"/>
      <c r="N675" s="7"/>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row>
    <row r="676" spans="7:76" s="25" customFormat="1">
      <c r="G676" s="7"/>
      <c r="H676" s="7"/>
      <c r="I676" s="7"/>
      <c r="J676" s="7"/>
      <c r="K676" s="7"/>
      <c r="L676" s="7"/>
      <c r="M676" s="7"/>
      <c r="N676" s="7"/>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row>
    <row r="677" spans="7:76" s="25" customFormat="1">
      <c r="G677" s="7"/>
      <c r="H677" s="7"/>
      <c r="I677" s="7"/>
      <c r="J677" s="7"/>
      <c r="K677" s="7"/>
      <c r="L677" s="7"/>
      <c r="M677" s="7"/>
      <c r="N677" s="7"/>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row>
    <row r="678" spans="7:76" s="25" customFormat="1">
      <c r="G678" s="7"/>
      <c r="H678" s="7"/>
      <c r="I678" s="7"/>
      <c r="J678" s="7"/>
      <c r="K678" s="7"/>
      <c r="L678" s="7"/>
      <c r="M678" s="7"/>
      <c r="N678" s="7"/>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row>
    <row r="679" spans="7:76" s="25" customFormat="1">
      <c r="G679" s="7"/>
      <c r="H679" s="7"/>
      <c r="I679" s="7"/>
      <c r="J679" s="7"/>
      <c r="K679" s="7"/>
      <c r="L679" s="7"/>
      <c r="M679" s="7"/>
      <c r="N679" s="7"/>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row>
    <row r="680" spans="7:76" s="25" customFormat="1">
      <c r="G680" s="7"/>
      <c r="H680" s="7"/>
      <c r="I680" s="7"/>
      <c r="J680" s="7"/>
      <c r="K680" s="7"/>
      <c r="L680" s="7"/>
      <c r="M680" s="7"/>
      <c r="N680" s="7"/>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row>
    <row r="681" spans="7:76" s="25" customFormat="1">
      <c r="G681" s="7"/>
      <c r="H681" s="7"/>
      <c r="I681" s="7"/>
      <c r="J681" s="7"/>
      <c r="K681" s="7"/>
      <c r="L681" s="7"/>
      <c r="M681" s="7"/>
      <c r="N681" s="7"/>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row>
    <row r="682" spans="7:76" s="25" customFormat="1">
      <c r="G682" s="7"/>
      <c r="H682" s="7"/>
      <c r="I682" s="7"/>
      <c r="J682" s="7"/>
      <c r="K682" s="7"/>
      <c r="L682" s="7"/>
      <c r="M682" s="7"/>
      <c r="N682" s="7"/>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row>
    <row r="683" spans="7:76" s="25" customFormat="1">
      <c r="G683" s="7"/>
      <c r="H683" s="7"/>
      <c r="I683" s="7"/>
      <c r="J683" s="7"/>
      <c r="K683" s="7"/>
      <c r="L683" s="7"/>
      <c r="M683" s="7"/>
      <c r="N683" s="7"/>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row>
    <row r="684" spans="7:76" s="25" customFormat="1">
      <c r="G684" s="7"/>
      <c r="H684" s="7"/>
      <c r="I684" s="7"/>
      <c r="J684" s="7"/>
      <c r="K684" s="7"/>
      <c r="L684" s="7"/>
      <c r="M684" s="7"/>
      <c r="N684" s="7"/>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row>
    <row r="685" spans="7:76" s="25" customFormat="1">
      <c r="G685" s="7"/>
      <c r="H685" s="7"/>
      <c r="I685" s="7"/>
      <c r="J685" s="7"/>
      <c r="K685" s="7"/>
      <c r="L685" s="7"/>
      <c r="M685" s="7"/>
      <c r="N685" s="7"/>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row>
    <row r="686" spans="7:76" s="25" customFormat="1">
      <c r="G686" s="7"/>
      <c r="H686" s="7"/>
      <c r="I686" s="7"/>
      <c r="J686" s="7"/>
      <c r="K686" s="7"/>
      <c r="L686" s="7"/>
      <c r="M686" s="7"/>
      <c r="N686" s="7"/>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row>
    <row r="687" spans="7:76" s="25" customFormat="1">
      <c r="G687" s="7"/>
      <c r="H687" s="7"/>
      <c r="I687" s="7"/>
      <c r="J687" s="7"/>
      <c r="K687" s="7"/>
      <c r="L687" s="7"/>
      <c r="M687" s="7"/>
      <c r="N687" s="7"/>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row>
    <row r="688" spans="7:76" s="25" customFormat="1">
      <c r="G688" s="7"/>
      <c r="H688" s="7"/>
      <c r="I688" s="7"/>
      <c r="J688" s="7"/>
      <c r="K688" s="7"/>
      <c r="L688" s="7"/>
      <c r="M688" s="7"/>
      <c r="N688" s="7"/>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row>
    <row r="689" spans="7:76" s="25" customFormat="1">
      <c r="G689" s="7"/>
      <c r="H689" s="7"/>
      <c r="I689" s="7"/>
      <c r="J689" s="7"/>
      <c r="K689" s="7"/>
      <c r="L689" s="7"/>
      <c r="M689" s="7"/>
      <c r="N689" s="7"/>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row>
    <row r="690" spans="7:76" s="25" customFormat="1">
      <c r="G690" s="7"/>
      <c r="H690" s="7"/>
      <c r="I690" s="7"/>
      <c r="J690" s="7"/>
      <c r="K690" s="7"/>
      <c r="L690" s="7"/>
      <c r="M690" s="7"/>
      <c r="N690" s="7"/>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row>
    <row r="691" spans="7:76" s="25" customFormat="1">
      <c r="G691" s="7"/>
      <c r="H691" s="7"/>
      <c r="I691" s="7"/>
      <c r="J691" s="7"/>
      <c r="K691" s="7"/>
      <c r="L691" s="7"/>
      <c r="M691" s="7"/>
      <c r="N691" s="7"/>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row>
    <row r="692" spans="7:76" s="25" customFormat="1">
      <c r="G692" s="7"/>
      <c r="H692" s="7"/>
      <c r="I692" s="7"/>
      <c r="J692" s="7"/>
      <c r="K692" s="7"/>
      <c r="L692" s="7"/>
      <c r="M692" s="7"/>
      <c r="N692" s="7"/>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row>
    <row r="693" spans="7:76" s="25" customFormat="1">
      <c r="G693" s="7"/>
      <c r="H693" s="7"/>
      <c r="I693" s="7"/>
      <c r="J693" s="7"/>
      <c r="K693" s="7"/>
      <c r="L693" s="7"/>
      <c r="M693" s="7"/>
      <c r="N693" s="7"/>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row>
    <row r="694" spans="7:76" s="25" customFormat="1">
      <c r="G694" s="7"/>
      <c r="H694" s="7"/>
      <c r="I694" s="7"/>
      <c r="J694" s="7"/>
      <c r="K694" s="7"/>
      <c r="L694" s="7"/>
      <c r="M694" s="7"/>
      <c r="N694" s="7"/>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row>
    <row r="695" spans="7:76" s="25" customFormat="1">
      <c r="G695" s="7"/>
      <c r="H695" s="7"/>
      <c r="I695" s="7"/>
      <c r="J695" s="7"/>
      <c r="K695" s="7"/>
      <c r="L695" s="7"/>
      <c r="M695" s="7"/>
      <c r="N695" s="7"/>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row>
    <row r="696" spans="7:76" s="25" customFormat="1">
      <c r="G696" s="7"/>
      <c r="H696" s="7"/>
      <c r="I696" s="7"/>
      <c r="J696" s="7"/>
      <c r="K696" s="7"/>
      <c r="L696" s="7"/>
      <c r="M696" s="7"/>
      <c r="N696" s="7"/>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row>
    <row r="697" spans="7:76" s="25" customFormat="1">
      <c r="G697" s="7"/>
      <c r="H697" s="7"/>
      <c r="I697" s="7"/>
      <c r="J697" s="7"/>
      <c r="K697" s="7"/>
      <c r="L697" s="7"/>
      <c r="M697" s="7"/>
      <c r="N697" s="7"/>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row>
    <row r="698" spans="7:76" s="25" customFormat="1">
      <c r="G698" s="7"/>
      <c r="H698" s="7"/>
      <c r="I698" s="7"/>
      <c r="J698" s="7"/>
      <c r="K698" s="7"/>
      <c r="L698" s="7"/>
      <c r="M698" s="7"/>
      <c r="N698" s="7"/>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row>
    <row r="699" spans="7:76" s="25" customFormat="1">
      <c r="G699" s="7"/>
      <c r="H699" s="7"/>
      <c r="I699" s="7"/>
      <c r="J699" s="7"/>
      <c r="K699" s="7"/>
      <c r="L699" s="7"/>
      <c r="M699" s="7"/>
      <c r="N699" s="7"/>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row>
    <row r="700" spans="7:76" s="25" customFormat="1">
      <c r="G700" s="7"/>
      <c r="H700" s="7"/>
      <c r="I700" s="7"/>
      <c r="J700" s="7"/>
      <c r="K700" s="7"/>
      <c r="L700" s="7"/>
      <c r="M700" s="7"/>
      <c r="N700" s="7"/>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row>
    <row r="701" spans="7:76" s="25" customFormat="1">
      <c r="G701" s="7"/>
      <c r="H701" s="7"/>
      <c r="I701" s="7"/>
      <c r="J701" s="7"/>
      <c r="K701" s="7"/>
      <c r="L701" s="7"/>
      <c r="M701" s="7"/>
      <c r="N701" s="7"/>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row>
    <row r="702" spans="7:76" s="25" customFormat="1">
      <c r="G702" s="7"/>
      <c r="H702" s="7"/>
      <c r="I702" s="7"/>
      <c r="J702" s="7"/>
      <c r="K702" s="7"/>
      <c r="L702" s="7"/>
      <c r="M702" s="7"/>
      <c r="N702" s="7"/>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row>
    <row r="703" spans="7:76" s="25" customFormat="1">
      <c r="G703" s="7"/>
      <c r="H703" s="7"/>
      <c r="I703" s="7"/>
      <c r="J703" s="7"/>
      <c r="K703" s="7"/>
      <c r="L703" s="7"/>
      <c r="M703" s="7"/>
      <c r="N703" s="7"/>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row>
    <row r="704" spans="7:76" s="25" customFormat="1">
      <c r="G704" s="7"/>
      <c r="H704" s="7"/>
      <c r="I704" s="7"/>
      <c r="J704" s="7"/>
      <c r="K704" s="7"/>
      <c r="L704" s="7"/>
      <c r="M704" s="7"/>
      <c r="N704" s="7"/>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row>
    <row r="705" spans="7:76" s="25" customFormat="1">
      <c r="G705" s="7"/>
      <c r="H705" s="7"/>
      <c r="I705" s="7"/>
      <c r="J705" s="7"/>
      <c r="K705" s="7"/>
      <c r="L705" s="7"/>
      <c r="M705" s="7"/>
      <c r="N705" s="7"/>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row>
    <row r="706" spans="7:76" s="25" customFormat="1">
      <c r="G706" s="7"/>
      <c r="H706" s="7"/>
      <c r="I706" s="7"/>
      <c r="J706" s="7"/>
      <c r="K706" s="7"/>
      <c r="L706" s="7"/>
      <c r="M706" s="7"/>
      <c r="N706" s="7"/>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row>
    <row r="707" spans="7:76" s="25" customFormat="1">
      <c r="G707" s="7"/>
      <c r="H707" s="7"/>
      <c r="I707" s="7"/>
      <c r="J707" s="7"/>
      <c r="K707" s="7"/>
      <c r="L707" s="7"/>
      <c r="M707" s="7"/>
      <c r="N707" s="7"/>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row>
    <row r="708" spans="7:76" s="25" customFormat="1">
      <c r="G708" s="7"/>
      <c r="H708" s="7"/>
      <c r="I708" s="7"/>
      <c r="J708" s="7"/>
      <c r="K708" s="7"/>
      <c r="L708" s="7"/>
      <c r="M708" s="7"/>
      <c r="N708" s="7"/>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row>
    <row r="709" spans="7:76" s="25" customFormat="1">
      <c r="G709" s="7"/>
      <c r="H709" s="7"/>
      <c r="I709" s="7"/>
      <c r="J709" s="7"/>
      <c r="K709" s="7"/>
      <c r="L709" s="7"/>
      <c r="M709" s="7"/>
      <c r="N709" s="7"/>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row>
    <row r="710" spans="7:76" s="25" customFormat="1">
      <c r="G710" s="7"/>
      <c r="H710" s="7"/>
      <c r="I710" s="7"/>
      <c r="J710" s="7"/>
      <c r="K710" s="7"/>
      <c r="L710" s="7"/>
      <c r="M710" s="7"/>
      <c r="N710" s="7"/>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row>
    <row r="711" spans="7:76" s="25" customFormat="1">
      <c r="G711" s="7"/>
      <c r="H711" s="7"/>
      <c r="I711" s="7"/>
      <c r="J711" s="7"/>
      <c r="K711" s="7"/>
      <c r="L711" s="7"/>
      <c r="M711" s="7"/>
      <c r="N711" s="7"/>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row>
    <row r="712" spans="7:76" s="25" customFormat="1">
      <c r="G712" s="7"/>
      <c r="H712" s="7"/>
      <c r="I712" s="7"/>
      <c r="J712" s="7"/>
      <c r="K712" s="7"/>
      <c r="L712" s="7"/>
      <c r="M712" s="7"/>
      <c r="N712" s="7"/>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row>
    <row r="713" spans="7:76" s="25" customFormat="1">
      <c r="G713" s="7"/>
      <c r="H713" s="7"/>
      <c r="I713" s="7"/>
      <c r="J713" s="7"/>
      <c r="K713" s="7"/>
      <c r="L713" s="7"/>
      <c r="M713" s="7"/>
      <c r="N713" s="7"/>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row>
    <row r="714" spans="7:76" s="25" customFormat="1">
      <c r="G714" s="7"/>
      <c r="H714" s="7"/>
      <c r="I714" s="7"/>
      <c r="J714" s="7"/>
      <c r="K714" s="7"/>
      <c r="L714" s="7"/>
      <c r="M714" s="7"/>
      <c r="N714" s="7"/>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row>
    <row r="715" spans="7:76" s="25" customFormat="1">
      <c r="G715" s="7"/>
      <c r="H715" s="7"/>
      <c r="I715" s="7"/>
      <c r="J715" s="7"/>
      <c r="K715" s="7"/>
      <c r="L715" s="7"/>
      <c r="M715" s="7"/>
      <c r="N715" s="7"/>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row>
    <row r="716" spans="7:76" s="25" customFormat="1">
      <c r="G716" s="7"/>
      <c r="H716" s="7"/>
      <c r="I716" s="7"/>
      <c r="J716" s="7"/>
      <c r="K716" s="7"/>
      <c r="L716" s="7"/>
      <c r="M716" s="7"/>
      <c r="N716" s="7"/>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row>
    <row r="717" spans="7:76" s="25" customFormat="1">
      <c r="G717" s="7"/>
      <c r="H717" s="7"/>
      <c r="I717" s="7"/>
      <c r="J717" s="7"/>
      <c r="K717" s="7"/>
      <c r="L717" s="7"/>
      <c r="M717" s="7"/>
      <c r="N717" s="7"/>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row>
    <row r="718" spans="7:76" s="25" customFormat="1">
      <c r="G718" s="7"/>
      <c r="H718" s="7"/>
      <c r="I718" s="7"/>
      <c r="J718" s="7"/>
      <c r="K718" s="7"/>
      <c r="L718" s="7"/>
      <c r="M718" s="7"/>
      <c r="N718" s="7"/>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row>
    <row r="719" spans="7:76" s="25" customFormat="1">
      <c r="G719" s="7"/>
      <c r="H719" s="7"/>
      <c r="I719" s="7"/>
      <c r="J719" s="7"/>
      <c r="K719" s="7"/>
      <c r="L719" s="7"/>
      <c r="M719" s="7"/>
      <c r="N719" s="7"/>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row>
    <row r="720" spans="7:76" s="25" customFormat="1">
      <c r="G720" s="7"/>
      <c r="H720" s="7"/>
      <c r="I720" s="7"/>
      <c r="J720" s="7"/>
      <c r="K720" s="7"/>
      <c r="L720" s="7"/>
      <c r="M720" s="7"/>
      <c r="N720" s="7"/>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row>
    <row r="721" spans="7:76" s="25" customFormat="1">
      <c r="G721" s="7"/>
      <c r="H721" s="7"/>
      <c r="I721" s="7"/>
      <c r="J721" s="7"/>
      <c r="K721" s="7"/>
      <c r="L721" s="7"/>
      <c r="M721" s="7"/>
      <c r="N721" s="7"/>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row>
    <row r="722" spans="7:76" s="25" customFormat="1">
      <c r="G722" s="7"/>
      <c r="H722" s="7"/>
      <c r="I722" s="7"/>
      <c r="J722" s="7"/>
      <c r="K722" s="7"/>
      <c r="L722" s="7"/>
      <c r="M722" s="7"/>
      <c r="N722" s="7"/>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row>
    <row r="723" spans="7:76" s="25" customFormat="1">
      <c r="G723" s="7"/>
      <c r="H723" s="7"/>
      <c r="I723" s="7"/>
      <c r="J723" s="7"/>
      <c r="K723" s="7"/>
      <c r="L723" s="7"/>
      <c r="M723" s="7"/>
      <c r="N723" s="7"/>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row>
    <row r="724" spans="7:76" s="25" customFormat="1">
      <c r="G724" s="7"/>
      <c r="H724" s="7"/>
      <c r="I724" s="7"/>
      <c r="J724" s="7"/>
      <c r="K724" s="7"/>
      <c r="L724" s="7"/>
      <c r="M724" s="7"/>
      <c r="N724" s="7"/>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row>
    <row r="725" spans="7:76" s="25" customFormat="1">
      <c r="G725" s="7"/>
      <c r="H725" s="7"/>
      <c r="I725" s="7"/>
      <c r="J725" s="7"/>
      <c r="K725" s="7"/>
      <c r="L725" s="7"/>
      <c r="M725" s="7"/>
      <c r="N725" s="7"/>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row>
    <row r="726" spans="7:76" s="25" customFormat="1">
      <c r="G726" s="7"/>
      <c r="H726" s="7"/>
      <c r="I726" s="7"/>
      <c r="J726" s="7"/>
      <c r="K726" s="7"/>
      <c r="L726" s="7"/>
      <c r="M726" s="7"/>
      <c r="N726" s="7"/>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row>
    <row r="727" spans="7:76" s="25" customFormat="1">
      <c r="G727" s="7"/>
      <c r="H727" s="7"/>
      <c r="I727" s="7"/>
      <c r="J727" s="7"/>
      <c r="K727" s="7"/>
      <c r="L727" s="7"/>
      <c r="M727" s="7"/>
      <c r="N727" s="7"/>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row>
    <row r="728" spans="7:76" s="25" customFormat="1">
      <c r="G728" s="7"/>
      <c r="H728" s="7"/>
      <c r="I728" s="7"/>
      <c r="J728" s="7"/>
      <c r="K728" s="7"/>
      <c r="L728" s="7"/>
      <c r="M728" s="7"/>
      <c r="N728" s="7"/>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row>
    <row r="729" spans="7:76" s="25" customFormat="1">
      <c r="G729" s="7"/>
      <c r="H729" s="7"/>
      <c r="I729" s="7"/>
      <c r="J729" s="7"/>
      <c r="K729" s="7"/>
      <c r="L729" s="7"/>
      <c r="M729" s="7"/>
      <c r="N729" s="7"/>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row>
    <row r="730" spans="7:76" s="25" customFormat="1">
      <c r="G730" s="7"/>
      <c r="H730" s="7"/>
      <c r="I730" s="7"/>
      <c r="J730" s="7"/>
      <c r="K730" s="7"/>
      <c r="L730" s="7"/>
      <c r="M730" s="7"/>
      <c r="N730" s="7"/>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row>
    <row r="731" spans="7:76" s="25" customFormat="1">
      <c r="G731" s="7"/>
      <c r="H731" s="7"/>
      <c r="I731" s="7"/>
      <c r="J731" s="7"/>
      <c r="K731" s="7"/>
      <c r="L731" s="7"/>
      <c r="M731" s="7"/>
      <c r="N731" s="7"/>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row>
    <row r="732" spans="7:76" s="25" customFormat="1">
      <c r="G732" s="7"/>
      <c r="H732" s="7"/>
      <c r="I732" s="7"/>
      <c r="J732" s="7"/>
      <c r="K732" s="7"/>
      <c r="L732" s="7"/>
      <c r="M732" s="7"/>
      <c r="N732" s="7"/>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row>
    <row r="733" spans="7:76" s="25" customFormat="1">
      <c r="G733" s="7"/>
      <c r="H733" s="7"/>
      <c r="I733" s="7"/>
      <c r="J733" s="7"/>
      <c r="K733" s="7"/>
      <c r="L733" s="7"/>
      <c r="M733" s="7"/>
      <c r="N733" s="7"/>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row>
    <row r="734" spans="7:76" s="25" customFormat="1">
      <c r="G734" s="7"/>
      <c r="H734" s="7"/>
      <c r="I734" s="7"/>
      <c r="J734" s="7"/>
      <c r="K734" s="7"/>
      <c r="L734" s="7"/>
      <c r="M734" s="7"/>
      <c r="N734" s="7"/>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row>
    <row r="735" spans="7:76" s="25" customFormat="1">
      <c r="G735" s="7"/>
      <c r="H735" s="7"/>
      <c r="I735" s="7"/>
      <c r="J735" s="7"/>
      <c r="K735" s="7"/>
      <c r="L735" s="7"/>
      <c r="M735" s="7"/>
      <c r="N735" s="7"/>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row>
    <row r="736" spans="7:76" s="25" customFormat="1">
      <c r="G736" s="7"/>
      <c r="H736" s="7"/>
      <c r="I736" s="7"/>
      <c r="J736" s="7"/>
      <c r="K736" s="7"/>
      <c r="L736" s="7"/>
      <c r="M736" s="7"/>
      <c r="N736" s="7"/>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row>
    <row r="737" spans="7:76" s="25" customFormat="1">
      <c r="G737" s="7"/>
      <c r="H737" s="7"/>
      <c r="I737" s="7"/>
      <c r="J737" s="7"/>
      <c r="K737" s="7"/>
      <c r="L737" s="7"/>
      <c r="M737" s="7"/>
      <c r="N737" s="7"/>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row>
    <row r="738" spans="7:76" s="25" customFormat="1">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row>
    <row r="739" spans="7:76" s="25" customFormat="1">
      <c r="G739" s="7"/>
      <c r="H739" s="7"/>
      <c r="I739" s="7"/>
      <c r="J739" s="7"/>
      <c r="K739" s="7"/>
      <c r="L739" s="7"/>
      <c r="M739" s="7"/>
      <c r="N739" s="7"/>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row>
    <row r="740" spans="7:76" s="25" customFormat="1">
      <c r="G740" s="7"/>
      <c r="H740" s="7"/>
      <c r="I740" s="7"/>
      <c r="J740" s="7"/>
      <c r="K740" s="7"/>
      <c r="L740" s="7"/>
      <c r="M740" s="7"/>
      <c r="N740" s="7"/>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row>
    <row r="741" spans="7:76" s="25" customFormat="1">
      <c r="G741" s="7"/>
      <c r="H741" s="7"/>
      <c r="I741" s="7"/>
      <c r="J741" s="7"/>
      <c r="K741" s="7"/>
      <c r="L741" s="7"/>
      <c r="M741" s="7"/>
      <c r="N741" s="7"/>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row>
    <row r="742" spans="7:76" s="25" customFormat="1">
      <c r="G742" s="7"/>
      <c r="H742" s="7"/>
      <c r="I742" s="7"/>
      <c r="J742" s="7"/>
      <c r="K742" s="7"/>
      <c r="L742" s="7"/>
      <c r="M742" s="7"/>
      <c r="N742" s="7"/>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row>
    <row r="743" spans="7:76" s="25" customFormat="1">
      <c r="G743" s="7"/>
      <c r="H743" s="7"/>
      <c r="I743" s="7"/>
      <c r="J743" s="7"/>
      <c r="K743" s="7"/>
      <c r="L743" s="7"/>
      <c r="M743" s="7"/>
      <c r="N743" s="7"/>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row>
    <row r="744" spans="7:76" s="25" customFormat="1">
      <c r="G744" s="7"/>
      <c r="H744" s="7"/>
      <c r="I744" s="7"/>
      <c r="J744" s="7"/>
      <c r="K744" s="7"/>
      <c r="L744" s="7"/>
      <c r="M744" s="7"/>
      <c r="N744" s="7"/>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row>
    <row r="745" spans="7:76" s="25" customFormat="1">
      <c r="G745" s="7"/>
      <c r="H745" s="7"/>
      <c r="I745" s="7"/>
      <c r="J745" s="7"/>
      <c r="K745" s="7"/>
      <c r="L745" s="7"/>
      <c r="M745" s="7"/>
      <c r="N745" s="7"/>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row>
    <row r="746" spans="7:76" s="25" customFormat="1">
      <c r="G746" s="7"/>
      <c r="H746" s="7"/>
      <c r="I746" s="7"/>
      <c r="J746" s="7"/>
      <c r="K746" s="7"/>
      <c r="L746" s="7"/>
      <c r="M746" s="7"/>
      <c r="N746" s="7"/>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row>
    <row r="747" spans="7:76" s="25" customFormat="1">
      <c r="G747" s="7"/>
      <c r="H747" s="7"/>
      <c r="I747" s="7"/>
      <c r="J747" s="7"/>
      <c r="K747" s="7"/>
      <c r="L747" s="7"/>
      <c r="M747" s="7"/>
      <c r="N747" s="7"/>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row>
    <row r="748" spans="7:76" s="25" customFormat="1">
      <c r="G748" s="7"/>
      <c r="H748" s="7"/>
      <c r="I748" s="7"/>
      <c r="J748" s="7"/>
      <c r="K748" s="7"/>
      <c r="L748" s="7"/>
      <c r="M748" s="7"/>
      <c r="N748" s="7"/>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row>
    <row r="749" spans="7:76" s="25" customFormat="1">
      <c r="G749" s="7"/>
      <c r="H749" s="7"/>
      <c r="I749" s="7"/>
      <c r="J749" s="7"/>
      <c r="K749" s="7"/>
      <c r="L749" s="7"/>
      <c r="M749" s="7"/>
      <c r="N749" s="7"/>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row>
    <row r="750" spans="7:76" s="25" customFormat="1">
      <c r="G750" s="7"/>
      <c r="H750" s="7"/>
      <c r="I750" s="7"/>
      <c r="J750" s="7"/>
      <c r="K750" s="7"/>
      <c r="L750" s="7"/>
      <c r="M750" s="7"/>
      <c r="N750" s="7"/>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row>
    <row r="751" spans="7:76" s="25" customFormat="1">
      <c r="G751" s="7"/>
      <c r="H751" s="7"/>
      <c r="I751" s="7"/>
      <c r="J751" s="7"/>
      <c r="K751" s="7"/>
      <c r="L751" s="7"/>
      <c r="M751" s="7"/>
      <c r="N751" s="7"/>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row>
    <row r="752" spans="7:76" s="25" customFormat="1">
      <c r="G752" s="7"/>
      <c r="H752" s="7"/>
      <c r="I752" s="7"/>
      <c r="J752" s="7"/>
      <c r="K752" s="7"/>
      <c r="L752" s="7"/>
      <c r="M752" s="7"/>
      <c r="N752" s="7"/>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row>
    <row r="753" spans="7:76" s="25" customFormat="1">
      <c r="G753" s="7"/>
      <c r="H753" s="7"/>
      <c r="I753" s="7"/>
      <c r="J753" s="7"/>
      <c r="K753" s="7"/>
      <c r="L753" s="7"/>
      <c r="M753" s="7"/>
      <c r="N753" s="7"/>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row>
    <row r="754" spans="7:76" s="25" customFormat="1">
      <c r="G754" s="7"/>
      <c r="H754" s="7"/>
      <c r="I754" s="7"/>
      <c r="J754" s="7"/>
      <c r="K754" s="7"/>
      <c r="L754" s="7"/>
      <c r="M754" s="7"/>
      <c r="N754" s="7"/>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row>
    <row r="755" spans="7:76" s="25" customFormat="1">
      <c r="G755" s="7"/>
      <c r="H755" s="7"/>
      <c r="I755" s="7"/>
      <c r="J755" s="7"/>
      <c r="K755" s="7"/>
      <c r="L755" s="7"/>
      <c r="M755" s="7"/>
      <c r="N755" s="7"/>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row>
    <row r="756" spans="7:76" s="25" customFormat="1">
      <c r="G756" s="7"/>
      <c r="H756" s="7"/>
      <c r="I756" s="7"/>
      <c r="J756" s="7"/>
      <c r="K756" s="7"/>
      <c r="L756" s="7"/>
      <c r="M756" s="7"/>
      <c r="N756" s="7"/>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row>
    <row r="757" spans="7:76" s="25" customFormat="1">
      <c r="G757" s="7"/>
      <c r="H757" s="7"/>
      <c r="I757" s="7"/>
      <c r="J757" s="7"/>
      <c r="K757" s="7"/>
      <c r="L757" s="7"/>
      <c r="M757" s="7"/>
      <c r="N757" s="7"/>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row>
    <row r="758" spans="7:76" s="25" customFormat="1">
      <c r="G758" s="7"/>
      <c r="H758" s="7"/>
      <c r="I758" s="7"/>
      <c r="J758" s="7"/>
      <c r="K758" s="7"/>
      <c r="L758" s="7"/>
      <c r="M758" s="7"/>
      <c r="N758" s="7"/>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row>
    <row r="759" spans="7:76" s="25" customFormat="1">
      <c r="G759" s="7"/>
      <c r="H759" s="7"/>
      <c r="I759" s="7"/>
      <c r="J759" s="7"/>
      <c r="K759" s="7"/>
      <c r="L759" s="7"/>
      <c r="M759" s="7"/>
      <c r="N759" s="7"/>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row>
    <row r="760" spans="7:76" s="25" customFormat="1">
      <c r="G760" s="7"/>
      <c r="H760" s="7"/>
      <c r="I760" s="7"/>
      <c r="J760" s="7"/>
      <c r="K760" s="7"/>
      <c r="L760" s="7"/>
      <c r="M760" s="7"/>
      <c r="N760" s="7"/>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row>
    <row r="761" spans="7:76" s="25" customFormat="1">
      <c r="G761" s="7"/>
      <c r="H761" s="7"/>
      <c r="I761" s="7"/>
      <c r="J761" s="7"/>
      <c r="K761" s="7"/>
      <c r="L761" s="7"/>
      <c r="M761" s="7"/>
      <c r="N761" s="7"/>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row>
    <row r="762" spans="7:76" s="25" customFormat="1">
      <c r="G762" s="7"/>
      <c r="H762" s="7"/>
      <c r="I762" s="7"/>
      <c r="J762" s="7"/>
      <c r="K762" s="7"/>
      <c r="L762" s="7"/>
      <c r="M762" s="7"/>
      <c r="N762" s="7"/>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row>
    <row r="763" spans="7:76" s="25" customFormat="1">
      <c r="G763" s="7"/>
      <c r="H763" s="7"/>
      <c r="I763" s="7"/>
      <c r="J763" s="7"/>
      <c r="K763" s="7"/>
      <c r="L763" s="7"/>
      <c r="M763" s="7"/>
      <c r="N763" s="7"/>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row>
    <row r="764" spans="7:76" s="25" customFormat="1">
      <c r="G764" s="7"/>
      <c r="H764" s="7"/>
      <c r="I764" s="7"/>
      <c r="J764" s="7"/>
      <c r="K764" s="7"/>
      <c r="L764" s="7"/>
      <c r="M764" s="7"/>
      <c r="N764" s="7"/>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row>
    <row r="765" spans="7:76" s="25" customFormat="1">
      <c r="G765" s="7"/>
      <c r="H765" s="7"/>
      <c r="I765" s="7"/>
      <c r="J765" s="7"/>
      <c r="K765" s="7"/>
      <c r="L765" s="7"/>
      <c r="M765" s="7"/>
      <c r="N765" s="7"/>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row>
    <row r="766" spans="7:76" s="25" customFormat="1">
      <c r="G766" s="7"/>
      <c r="H766" s="7"/>
      <c r="I766" s="7"/>
      <c r="J766" s="7"/>
      <c r="K766" s="7"/>
      <c r="L766" s="7"/>
      <c r="M766" s="7"/>
      <c r="N766" s="7"/>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row>
    <row r="767" spans="7:76" s="25" customFormat="1">
      <c r="G767" s="7"/>
      <c r="H767" s="7"/>
      <c r="I767" s="7"/>
      <c r="J767" s="7"/>
      <c r="K767" s="7"/>
      <c r="L767" s="7"/>
      <c r="M767" s="7"/>
      <c r="N767" s="7"/>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row>
    <row r="768" spans="7:76" s="25" customFormat="1">
      <c r="G768" s="7"/>
      <c r="H768" s="7"/>
      <c r="I768" s="7"/>
      <c r="J768" s="7"/>
      <c r="K768" s="7"/>
      <c r="L768" s="7"/>
      <c r="M768" s="7"/>
      <c r="N768" s="7"/>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row>
    <row r="769" spans="7:76" s="25" customFormat="1">
      <c r="G769" s="7"/>
      <c r="H769" s="7"/>
      <c r="I769" s="7"/>
      <c r="J769" s="7"/>
      <c r="K769" s="7"/>
      <c r="L769" s="7"/>
      <c r="M769" s="7"/>
      <c r="N769" s="7"/>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row>
    <row r="770" spans="7:76" s="25" customFormat="1">
      <c r="G770" s="7"/>
      <c r="H770" s="7"/>
      <c r="I770" s="7"/>
      <c r="J770" s="7"/>
      <c r="K770" s="7"/>
      <c r="L770" s="7"/>
      <c r="M770" s="7"/>
      <c r="N770" s="7"/>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row>
    <row r="771" spans="7:76" s="25" customFormat="1">
      <c r="G771" s="7"/>
      <c r="H771" s="7"/>
      <c r="I771" s="7"/>
      <c r="J771" s="7"/>
      <c r="K771" s="7"/>
      <c r="L771" s="7"/>
      <c r="M771" s="7"/>
      <c r="N771" s="7"/>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row>
    <row r="772" spans="7:76" s="25" customFormat="1">
      <c r="G772" s="7"/>
      <c r="H772" s="7"/>
      <c r="I772" s="7"/>
      <c r="J772" s="7"/>
      <c r="K772" s="7"/>
      <c r="L772" s="7"/>
      <c r="M772" s="7"/>
      <c r="N772" s="7"/>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row>
    <row r="773" spans="7:76" s="25" customFormat="1">
      <c r="G773" s="7"/>
      <c r="H773" s="7"/>
      <c r="I773" s="7"/>
      <c r="J773" s="7"/>
      <c r="K773" s="7"/>
      <c r="L773" s="7"/>
      <c r="M773" s="7"/>
      <c r="N773" s="7"/>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row>
    <row r="774" spans="7:76" s="25" customFormat="1">
      <c r="G774" s="7"/>
      <c r="H774" s="7"/>
      <c r="I774" s="7"/>
      <c r="J774" s="7"/>
      <c r="K774" s="7"/>
      <c r="L774" s="7"/>
      <c r="M774" s="7"/>
      <c r="N774" s="7"/>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row>
    <row r="775" spans="7:76" s="25" customFormat="1">
      <c r="G775" s="7"/>
      <c r="H775" s="7"/>
      <c r="I775" s="7"/>
      <c r="J775" s="7"/>
      <c r="K775" s="7"/>
      <c r="L775" s="7"/>
      <c r="M775" s="7"/>
      <c r="N775" s="7"/>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row>
    <row r="776" spans="7:76" s="25" customFormat="1">
      <c r="G776" s="7"/>
      <c r="H776" s="7"/>
      <c r="I776" s="7"/>
      <c r="J776" s="7"/>
      <c r="K776" s="7"/>
      <c r="L776" s="7"/>
      <c r="M776" s="7"/>
      <c r="N776" s="7"/>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row>
    <row r="777" spans="7:76" s="25" customFormat="1">
      <c r="G777" s="7"/>
      <c r="H777" s="7"/>
      <c r="I777" s="7"/>
      <c r="J777" s="7"/>
      <c r="K777" s="7"/>
      <c r="L777" s="7"/>
      <c r="M777" s="7"/>
      <c r="N777" s="7"/>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row>
    <row r="778" spans="7:76" s="25" customFormat="1">
      <c r="G778" s="7"/>
      <c r="H778" s="7"/>
      <c r="I778" s="7"/>
      <c r="J778" s="7"/>
      <c r="K778" s="7"/>
      <c r="L778" s="7"/>
      <c r="M778" s="7"/>
      <c r="N778" s="7"/>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row>
    <row r="779" spans="7:76" s="25" customFormat="1">
      <c r="G779" s="7"/>
      <c r="H779" s="7"/>
      <c r="I779" s="7"/>
      <c r="J779" s="7"/>
      <c r="K779" s="7"/>
      <c r="L779" s="7"/>
      <c r="M779" s="7"/>
      <c r="N779" s="7"/>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row>
    <row r="780" spans="7:76" s="25" customFormat="1">
      <c r="G780" s="7"/>
      <c r="H780" s="7"/>
      <c r="I780" s="7"/>
      <c r="J780" s="7"/>
      <c r="K780" s="7"/>
      <c r="L780" s="7"/>
      <c r="M780" s="7"/>
      <c r="N780" s="7"/>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row>
    <row r="781" spans="7:76" s="25" customFormat="1">
      <c r="G781" s="7"/>
      <c r="H781" s="7"/>
      <c r="I781" s="7"/>
      <c r="J781" s="7"/>
      <c r="K781" s="7"/>
      <c r="L781" s="7"/>
      <c r="M781" s="7"/>
      <c r="N781" s="7"/>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row>
    <row r="782" spans="7:76" s="25" customFormat="1">
      <c r="G782" s="7"/>
      <c r="H782" s="7"/>
      <c r="I782" s="7"/>
      <c r="J782" s="7"/>
      <c r="K782" s="7"/>
      <c r="L782" s="7"/>
      <c r="M782" s="7"/>
      <c r="N782" s="7"/>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row>
    <row r="783" spans="7:76" s="25" customFormat="1">
      <c r="G783" s="7"/>
      <c r="H783" s="7"/>
      <c r="I783" s="7"/>
      <c r="J783" s="7"/>
      <c r="K783" s="7"/>
      <c r="L783" s="7"/>
      <c r="M783" s="7"/>
      <c r="N783" s="7"/>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row>
    <row r="784" spans="7:76" s="25" customFormat="1">
      <c r="G784" s="7"/>
      <c r="H784" s="7"/>
      <c r="I784" s="7"/>
      <c r="J784" s="7"/>
      <c r="K784" s="7"/>
      <c r="L784" s="7"/>
      <c r="M784" s="7"/>
      <c r="N784" s="7"/>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row>
    <row r="785" spans="7:76" s="25" customFormat="1">
      <c r="G785" s="7"/>
      <c r="H785" s="7"/>
      <c r="I785" s="7"/>
      <c r="J785" s="7"/>
      <c r="K785" s="7"/>
      <c r="L785" s="7"/>
      <c r="M785" s="7"/>
      <c r="N785" s="7"/>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row>
    <row r="786" spans="7:76" s="25" customFormat="1">
      <c r="G786" s="7"/>
      <c r="H786" s="7"/>
      <c r="I786" s="7"/>
      <c r="J786" s="7"/>
      <c r="K786" s="7"/>
      <c r="L786" s="7"/>
      <c r="M786" s="7"/>
      <c r="N786" s="7"/>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row>
    <row r="787" spans="7:76" s="25" customFormat="1">
      <c r="G787" s="7"/>
      <c r="H787" s="7"/>
      <c r="I787" s="7"/>
      <c r="J787" s="7"/>
      <c r="K787" s="7"/>
      <c r="L787" s="7"/>
      <c r="M787" s="7"/>
      <c r="N787" s="7"/>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row>
    <row r="788" spans="7:76" s="25" customFormat="1">
      <c r="G788" s="7"/>
      <c r="H788" s="7"/>
      <c r="I788" s="7"/>
      <c r="J788" s="7"/>
      <c r="K788" s="7"/>
      <c r="L788" s="7"/>
      <c r="M788" s="7"/>
      <c r="N788" s="7"/>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row>
    <row r="789" spans="7:76" s="25" customFormat="1">
      <c r="G789" s="7"/>
      <c r="H789" s="7"/>
      <c r="I789" s="7"/>
      <c r="J789" s="7"/>
      <c r="K789" s="7"/>
      <c r="L789" s="7"/>
      <c r="M789" s="7"/>
      <c r="N789" s="7"/>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row>
    <row r="790" spans="7:76" s="25" customFormat="1">
      <c r="G790" s="7"/>
      <c r="H790" s="7"/>
      <c r="I790" s="7"/>
      <c r="J790" s="7"/>
      <c r="K790" s="7"/>
      <c r="L790" s="7"/>
      <c r="M790" s="7"/>
      <c r="N790" s="7"/>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row>
    <row r="791" spans="7:76" s="25" customFormat="1">
      <c r="G791" s="7"/>
      <c r="H791" s="7"/>
      <c r="I791" s="7"/>
      <c r="J791" s="7"/>
      <c r="K791" s="7"/>
      <c r="L791" s="7"/>
      <c r="M791" s="7"/>
      <c r="N791" s="7"/>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row>
    <row r="792" spans="7:76" s="25" customFormat="1">
      <c r="G792" s="7"/>
      <c r="H792" s="7"/>
      <c r="I792" s="7"/>
      <c r="J792" s="7"/>
      <c r="K792" s="7"/>
      <c r="L792" s="7"/>
      <c r="M792" s="7"/>
      <c r="N792" s="7"/>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row>
    <row r="793" spans="7:76" s="25" customFormat="1">
      <c r="G793" s="7"/>
      <c r="H793" s="7"/>
      <c r="I793" s="7"/>
      <c r="J793" s="7"/>
      <c r="K793" s="7"/>
      <c r="L793" s="7"/>
      <c r="M793" s="7"/>
      <c r="N793" s="7"/>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row>
    <row r="794" spans="7:76" s="25" customFormat="1">
      <c r="G794" s="7"/>
      <c r="H794" s="7"/>
      <c r="I794" s="7"/>
      <c r="J794" s="7"/>
      <c r="K794" s="7"/>
      <c r="L794" s="7"/>
      <c r="M794" s="7"/>
      <c r="N794" s="7"/>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row>
    <row r="795" spans="7:76" s="25" customFormat="1">
      <c r="G795" s="7"/>
      <c r="H795" s="7"/>
      <c r="I795" s="7"/>
      <c r="J795" s="7"/>
      <c r="K795" s="7"/>
      <c r="L795" s="7"/>
      <c r="M795" s="7"/>
      <c r="N795" s="7"/>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row>
    <row r="796" spans="7:76" s="25" customFormat="1">
      <c r="G796" s="7"/>
      <c r="H796" s="7"/>
      <c r="I796" s="7"/>
      <c r="J796" s="7"/>
      <c r="K796" s="7"/>
      <c r="L796" s="7"/>
      <c r="M796" s="7"/>
      <c r="N796" s="7"/>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row>
    <row r="797" spans="7:76" s="25" customFormat="1">
      <c r="G797" s="7"/>
      <c r="H797" s="7"/>
      <c r="I797" s="7"/>
      <c r="J797" s="7"/>
      <c r="K797" s="7"/>
      <c r="L797" s="7"/>
      <c r="M797" s="7"/>
      <c r="N797" s="7"/>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row>
    <row r="798" spans="7:76" s="25" customFormat="1">
      <c r="G798" s="7"/>
      <c r="H798" s="7"/>
      <c r="I798" s="7"/>
      <c r="J798" s="7"/>
      <c r="K798" s="7"/>
      <c r="L798" s="7"/>
      <c r="M798" s="7"/>
      <c r="N798" s="7"/>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row>
    <row r="799" spans="7:76" s="25" customFormat="1">
      <c r="G799" s="7"/>
      <c r="H799" s="7"/>
      <c r="I799" s="7"/>
      <c r="J799" s="7"/>
      <c r="K799" s="7"/>
      <c r="L799" s="7"/>
      <c r="M799" s="7"/>
      <c r="N799" s="7"/>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row>
    <row r="800" spans="7:76" s="25" customFormat="1">
      <c r="G800" s="7"/>
      <c r="H800" s="7"/>
      <c r="I800" s="7"/>
      <c r="J800" s="7"/>
      <c r="K800" s="7"/>
      <c r="L800" s="7"/>
      <c r="M800" s="7"/>
      <c r="N800" s="7"/>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row>
    <row r="801" spans="7:76" s="25" customFormat="1">
      <c r="G801" s="7"/>
      <c r="H801" s="7"/>
      <c r="I801" s="7"/>
      <c r="J801" s="7"/>
      <c r="K801" s="7"/>
      <c r="L801" s="7"/>
      <c r="M801" s="7"/>
      <c r="N801" s="7"/>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row>
    <row r="802" spans="7:76" s="25" customFormat="1">
      <c r="G802" s="7"/>
      <c r="H802" s="7"/>
      <c r="I802" s="7"/>
      <c r="J802" s="7"/>
      <c r="K802" s="7"/>
      <c r="L802" s="7"/>
      <c r="M802" s="7"/>
      <c r="N802" s="7"/>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row>
    <row r="803" spans="7:76" s="25" customFormat="1">
      <c r="G803" s="7"/>
      <c r="H803" s="7"/>
      <c r="I803" s="7"/>
      <c r="J803" s="7"/>
      <c r="K803" s="7"/>
      <c r="L803" s="7"/>
      <c r="M803" s="7"/>
      <c r="N803" s="7"/>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row>
    <row r="804" spans="7:76" s="25" customFormat="1">
      <c r="G804" s="7"/>
      <c r="H804" s="7"/>
      <c r="I804" s="7"/>
      <c r="J804" s="7"/>
      <c r="K804" s="7"/>
      <c r="L804" s="7"/>
      <c r="M804" s="7"/>
      <c r="N804" s="7"/>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row>
    <row r="805" spans="7:76" s="25" customFormat="1">
      <c r="G805" s="7"/>
      <c r="H805" s="7"/>
      <c r="I805" s="7"/>
      <c r="J805" s="7"/>
      <c r="K805" s="7"/>
      <c r="L805" s="7"/>
      <c r="M805" s="7"/>
      <c r="N805" s="7"/>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row>
    <row r="806" spans="7:76" s="25" customFormat="1">
      <c r="G806" s="7"/>
      <c r="H806" s="7"/>
      <c r="I806" s="7"/>
      <c r="J806" s="7"/>
      <c r="K806" s="7"/>
      <c r="L806" s="7"/>
      <c r="M806" s="7"/>
      <c r="N806" s="7"/>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row>
    <row r="807" spans="7:76" s="25" customFormat="1">
      <c r="G807" s="7"/>
      <c r="H807" s="7"/>
      <c r="I807" s="7"/>
      <c r="J807" s="7"/>
      <c r="K807" s="7"/>
      <c r="L807" s="7"/>
      <c r="M807" s="7"/>
      <c r="N807" s="7"/>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row>
    <row r="808" spans="7:76" s="25" customFormat="1">
      <c r="G808" s="7"/>
      <c r="H808" s="7"/>
      <c r="I808" s="7"/>
      <c r="J808" s="7"/>
      <c r="K808" s="7"/>
      <c r="L808" s="7"/>
      <c r="M808" s="7"/>
      <c r="N808" s="7"/>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row>
    <row r="809" spans="7:76" s="25" customFormat="1">
      <c r="G809" s="7"/>
      <c r="H809" s="7"/>
      <c r="I809" s="7"/>
      <c r="J809" s="7"/>
      <c r="K809" s="7"/>
      <c r="L809" s="7"/>
      <c r="M809" s="7"/>
      <c r="N809" s="7"/>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row>
    <row r="810" spans="7:76" s="25" customFormat="1">
      <c r="G810" s="7"/>
      <c r="H810" s="7"/>
      <c r="I810" s="7"/>
      <c r="J810" s="7"/>
      <c r="K810" s="7"/>
      <c r="L810" s="7"/>
      <c r="M810" s="7"/>
      <c r="N810" s="7"/>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row>
    <row r="811" spans="7:76" s="25" customFormat="1">
      <c r="G811" s="7"/>
      <c r="H811" s="7"/>
      <c r="I811" s="7"/>
      <c r="J811" s="7"/>
      <c r="K811" s="7"/>
      <c r="L811" s="7"/>
      <c r="M811" s="7"/>
      <c r="N811" s="7"/>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row>
    <row r="812" spans="7:76" s="25" customFormat="1">
      <c r="G812" s="7"/>
      <c r="H812" s="7"/>
      <c r="I812" s="7"/>
      <c r="J812" s="7"/>
      <c r="K812" s="7"/>
      <c r="L812" s="7"/>
      <c r="M812" s="7"/>
      <c r="N812" s="7"/>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row>
    <row r="813" spans="7:76" s="25" customFormat="1">
      <c r="G813" s="7"/>
      <c r="H813" s="7"/>
      <c r="I813" s="7"/>
      <c r="J813" s="7"/>
      <c r="K813" s="7"/>
      <c r="L813" s="7"/>
      <c r="M813" s="7"/>
      <c r="N813" s="7"/>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row>
    <row r="814" spans="7:76" s="25" customFormat="1">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row>
    <row r="815" spans="7:76" s="25" customFormat="1">
      <c r="G815" s="7"/>
      <c r="H815" s="7"/>
      <c r="I815" s="7"/>
      <c r="J815" s="7"/>
      <c r="K815" s="7"/>
      <c r="L815" s="7"/>
      <c r="M815" s="7"/>
      <c r="N815" s="7"/>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row>
    <row r="816" spans="7:76" s="25" customFormat="1">
      <c r="G816" s="7"/>
      <c r="H816" s="7"/>
      <c r="I816" s="7"/>
      <c r="J816" s="7"/>
      <c r="K816" s="7"/>
      <c r="L816" s="7"/>
      <c r="M816" s="7"/>
      <c r="N816" s="7"/>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row>
    <row r="817" spans="7:76" s="25" customFormat="1">
      <c r="G817" s="7"/>
      <c r="H817" s="7"/>
      <c r="I817" s="7"/>
      <c r="J817" s="7"/>
      <c r="K817" s="7"/>
      <c r="L817" s="7"/>
      <c r="M817" s="7"/>
      <c r="N817" s="7"/>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row>
    <row r="818" spans="7:76" s="25" customFormat="1">
      <c r="G818" s="7"/>
      <c r="H818" s="7"/>
      <c r="I818" s="7"/>
      <c r="J818" s="7"/>
      <c r="K818" s="7"/>
      <c r="L818" s="7"/>
      <c r="M818" s="7"/>
      <c r="N818" s="7"/>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row>
    <row r="819" spans="7:76" s="25" customFormat="1">
      <c r="G819" s="7"/>
      <c r="H819" s="7"/>
      <c r="I819" s="7"/>
      <c r="J819" s="7"/>
      <c r="K819" s="7"/>
      <c r="L819" s="7"/>
      <c r="M819" s="7"/>
      <c r="N819" s="7"/>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row>
    <row r="820" spans="7:76" s="25" customFormat="1">
      <c r="G820" s="7"/>
      <c r="H820" s="7"/>
      <c r="I820" s="7"/>
      <c r="J820" s="7"/>
      <c r="K820" s="7"/>
      <c r="L820" s="7"/>
      <c r="M820" s="7"/>
      <c r="N820" s="7"/>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row>
    <row r="821" spans="7:76" s="25" customFormat="1">
      <c r="G821" s="7"/>
      <c r="H821" s="7"/>
      <c r="I821" s="7"/>
      <c r="J821" s="7"/>
      <c r="K821" s="7"/>
      <c r="L821" s="7"/>
      <c r="M821" s="7"/>
      <c r="N821" s="7"/>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row>
    <row r="822" spans="7:76" s="25" customFormat="1">
      <c r="G822" s="7"/>
      <c r="H822" s="7"/>
      <c r="I822" s="7"/>
      <c r="J822" s="7"/>
      <c r="K822" s="7"/>
      <c r="L822" s="7"/>
      <c r="M822" s="7"/>
      <c r="N822" s="7"/>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row>
    <row r="823" spans="7:76" s="25" customFormat="1">
      <c r="G823" s="7"/>
      <c r="H823" s="7"/>
      <c r="I823" s="7"/>
      <c r="J823" s="7"/>
      <c r="K823" s="7"/>
      <c r="L823" s="7"/>
      <c r="M823" s="7"/>
      <c r="N823" s="7"/>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row>
    <row r="824" spans="7:76" s="25" customFormat="1">
      <c r="G824" s="7"/>
      <c r="H824" s="7"/>
      <c r="I824" s="7"/>
      <c r="J824" s="7"/>
      <c r="K824" s="7"/>
      <c r="L824" s="7"/>
      <c r="M824" s="7"/>
      <c r="N824" s="7"/>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row>
    <row r="825" spans="7:76" s="25" customFormat="1">
      <c r="G825" s="7"/>
      <c r="H825" s="7"/>
      <c r="I825" s="7"/>
      <c r="J825" s="7"/>
      <c r="K825" s="7"/>
      <c r="L825" s="7"/>
      <c r="M825" s="7"/>
      <c r="N825" s="7"/>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row>
    <row r="826" spans="7:76" s="25" customFormat="1">
      <c r="G826" s="7"/>
      <c r="H826" s="7"/>
      <c r="I826" s="7"/>
      <c r="J826" s="7"/>
      <c r="K826" s="7"/>
      <c r="L826" s="7"/>
      <c r="M826" s="7"/>
      <c r="N826" s="7"/>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row>
    <row r="827" spans="7:76" s="25" customFormat="1">
      <c r="G827" s="7"/>
      <c r="H827" s="7"/>
      <c r="I827" s="7"/>
      <c r="J827" s="7"/>
      <c r="K827" s="7"/>
      <c r="L827" s="7"/>
      <c r="M827" s="7"/>
      <c r="N827" s="7"/>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row>
    <row r="828" spans="7:76" s="25" customFormat="1">
      <c r="G828" s="7"/>
      <c r="H828" s="7"/>
      <c r="I828" s="7"/>
      <c r="J828" s="7"/>
      <c r="K828" s="7"/>
      <c r="L828" s="7"/>
      <c r="M828" s="7"/>
      <c r="N828" s="7"/>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row>
    <row r="829" spans="7:76" s="25" customFormat="1">
      <c r="G829" s="7"/>
      <c r="H829" s="7"/>
      <c r="I829" s="7"/>
      <c r="J829" s="7"/>
      <c r="K829" s="7"/>
      <c r="L829" s="7"/>
      <c r="M829" s="7"/>
      <c r="N829" s="7"/>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row>
    <row r="830" spans="7:76" s="25" customFormat="1">
      <c r="G830" s="7"/>
      <c r="H830" s="7"/>
      <c r="I830" s="7"/>
      <c r="J830" s="7"/>
      <c r="K830" s="7"/>
      <c r="L830" s="7"/>
      <c r="M830" s="7"/>
      <c r="N830" s="7"/>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row>
    <row r="831" spans="7:76" s="25" customFormat="1">
      <c r="G831" s="7"/>
      <c r="H831" s="7"/>
      <c r="I831" s="7"/>
      <c r="J831" s="7"/>
      <c r="K831" s="7"/>
      <c r="L831" s="7"/>
      <c r="M831" s="7"/>
      <c r="N831" s="7"/>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row>
    <row r="832" spans="7:76" s="25" customFormat="1">
      <c r="G832" s="7"/>
      <c r="H832" s="7"/>
      <c r="I832" s="7"/>
      <c r="J832" s="7"/>
      <c r="K832" s="7"/>
      <c r="L832" s="7"/>
      <c r="M832" s="7"/>
      <c r="N832" s="7"/>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row>
    <row r="833" spans="7:76" s="25" customFormat="1">
      <c r="G833" s="7"/>
      <c r="H833" s="7"/>
      <c r="I833" s="7"/>
      <c r="J833" s="7"/>
      <c r="K833" s="7"/>
      <c r="L833" s="7"/>
      <c r="M833" s="7"/>
      <c r="N833" s="7"/>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row>
    <row r="834" spans="7:76" s="25" customFormat="1">
      <c r="G834" s="7"/>
      <c r="H834" s="7"/>
      <c r="I834" s="7"/>
      <c r="J834" s="7"/>
      <c r="K834" s="7"/>
      <c r="L834" s="7"/>
      <c r="M834" s="7"/>
      <c r="N834" s="7"/>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row>
    <row r="835" spans="7:76" s="25" customFormat="1">
      <c r="G835" s="7"/>
      <c r="H835" s="7"/>
      <c r="I835" s="7"/>
      <c r="J835" s="7"/>
      <c r="K835" s="7"/>
      <c r="L835" s="7"/>
      <c r="M835" s="7"/>
      <c r="N835" s="7"/>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row>
    <row r="836" spans="7:76" s="25" customFormat="1">
      <c r="G836" s="7"/>
      <c r="H836" s="7"/>
      <c r="I836" s="7"/>
      <c r="J836" s="7"/>
      <c r="K836" s="7"/>
      <c r="L836" s="7"/>
      <c r="M836" s="7"/>
      <c r="N836" s="7"/>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row>
    <row r="837" spans="7:76" s="25" customFormat="1">
      <c r="G837" s="7"/>
      <c r="H837" s="7"/>
      <c r="I837" s="7"/>
      <c r="J837" s="7"/>
      <c r="K837" s="7"/>
      <c r="L837" s="7"/>
      <c r="M837" s="7"/>
      <c r="N837" s="7"/>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row>
    <row r="838" spans="7:76" s="25" customFormat="1">
      <c r="G838" s="7"/>
      <c r="H838" s="7"/>
      <c r="I838" s="7"/>
      <c r="J838" s="7"/>
      <c r="K838" s="7"/>
      <c r="L838" s="7"/>
      <c r="M838" s="7"/>
      <c r="N838" s="7"/>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row>
    <row r="839" spans="7:76" s="25" customFormat="1">
      <c r="G839" s="7"/>
      <c r="H839" s="7"/>
      <c r="I839" s="7"/>
      <c r="J839" s="7"/>
      <c r="K839" s="7"/>
      <c r="L839" s="7"/>
      <c r="M839" s="7"/>
      <c r="N839" s="7"/>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row>
    <row r="840" spans="7:76" s="25" customFormat="1">
      <c r="G840" s="7"/>
      <c r="H840" s="7"/>
      <c r="I840" s="7"/>
      <c r="J840" s="7"/>
      <c r="K840" s="7"/>
      <c r="L840" s="7"/>
      <c r="M840" s="7"/>
      <c r="N840" s="7"/>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row>
    <row r="841" spans="7:76" s="25" customFormat="1">
      <c r="G841" s="7"/>
      <c r="H841" s="7"/>
      <c r="I841" s="7"/>
      <c r="J841" s="7"/>
      <c r="K841" s="7"/>
      <c r="L841" s="7"/>
      <c r="M841" s="7"/>
      <c r="N841" s="7"/>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row>
    <row r="842" spans="7:76" s="25" customFormat="1">
      <c r="G842" s="7"/>
      <c r="H842" s="7"/>
      <c r="I842" s="7"/>
      <c r="J842" s="7"/>
      <c r="K842" s="7"/>
      <c r="L842" s="7"/>
      <c r="M842" s="7"/>
      <c r="N842" s="7"/>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row>
    <row r="843" spans="7:76" s="25" customFormat="1">
      <c r="G843" s="7"/>
      <c r="H843" s="7"/>
      <c r="I843" s="7"/>
      <c r="J843" s="7"/>
      <c r="K843" s="7"/>
      <c r="L843" s="7"/>
      <c r="M843" s="7"/>
      <c r="N843" s="7"/>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row>
    <row r="844" spans="7:76" s="25" customFormat="1">
      <c r="G844" s="7"/>
      <c r="H844" s="7"/>
      <c r="I844" s="7"/>
      <c r="J844" s="7"/>
      <c r="K844" s="7"/>
      <c r="L844" s="7"/>
      <c r="M844" s="7"/>
      <c r="N844" s="7"/>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row>
    <row r="845" spans="7:76" s="25" customFormat="1">
      <c r="G845" s="7"/>
      <c r="H845" s="7"/>
      <c r="I845" s="7"/>
      <c r="J845" s="7"/>
      <c r="K845" s="7"/>
      <c r="L845" s="7"/>
      <c r="M845" s="7"/>
      <c r="N845" s="7"/>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row>
    <row r="846" spans="7:76" s="25" customFormat="1">
      <c r="G846" s="7"/>
      <c r="H846" s="7"/>
      <c r="I846" s="7"/>
      <c r="J846" s="7"/>
      <c r="K846" s="7"/>
      <c r="L846" s="7"/>
      <c r="M846" s="7"/>
      <c r="N846" s="7"/>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row>
    <row r="847" spans="7:76" s="25" customFormat="1">
      <c r="G847" s="7"/>
      <c r="H847" s="7"/>
      <c r="I847" s="7"/>
      <c r="J847" s="7"/>
      <c r="K847" s="7"/>
      <c r="L847" s="7"/>
      <c r="M847" s="7"/>
      <c r="N847" s="7"/>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row>
    <row r="848" spans="7:76" s="25" customFormat="1">
      <c r="G848" s="7"/>
      <c r="H848" s="7"/>
      <c r="I848" s="7"/>
      <c r="J848" s="7"/>
      <c r="K848" s="7"/>
      <c r="L848" s="7"/>
      <c r="M848" s="7"/>
      <c r="N848" s="7"/>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row>
    <row r="849" spans="7:76" s="25" customFormat="1">
      <c r="G849" s="7"/>
      <c r="H849" s="7"/>
      <c r="I849" s="7"/>
      <c r="J849" s="7"/>
      <c r="K849" s="7"/>
      <c r="L849" s="7"/>
      <c r="M849" s="7"/>
      <c r="N849" s="7"/>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row>
    <row r="850" spans="7:76" s="25" customFormat="1">
      <c r="G850" s="7"/>
      <c r="H850" s="7"/>
      <c r="I850" s="7"/>
      <c r="J850" s="7"/>
      <c r="K850" s="7"/>
      <c r="L850" s="7"/>
      <c r="M850" s="7"/>
      <c r="N850" s="7"/>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row>
    <row r="851" spans="7:76" s="25" customFormat="1">
      <c r="G851" s="7"/>
      <c r="H851" s="7"/>
      <c r="I851" s="7"/>
      <c r="J851" s="7"/>
      <c r="K851" s="7"/>
      <c r="L851" s="7"/>
      <c r="M851" s="7"/>
      <c r="N851" s="7"/>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row>
    <row r="852" spans="7:76" s="25" customFormat="1">
      <c r="G852" s="7"/>
      <c r="H852" s="7"/>
      <c r="I852" s="7"/>
      <c r="J852" s="7"/>
      <c r="K852" s="7"/>
      <c r="L852" s="7"/>
      <c r="M852" s="7"/>
      <c r="N852" s="7"/>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row>
    <row r="853" spans="7:76" s="25" customFormat="1">
      <c r="G853" s="7"/>
      <c r="H853" s="7"/>
      <c r="I853" s="7"/>
      <c r="J853" s="7"/>
      <c r="K853" s="7"/>
      <c r="L853" s="7"/>
      <c r="M853" s="7"/>
      <c r="N853" s="7"/>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row>
    <row r="854" spans="7:76" s="25" customFormat="1">
      <c r="G854" s="7"/>
      <c r="H854" s="7"/>
      <c r="I854" s="7"/>
      <c r="J854" s="7"/>
      <c r="K854" s="7"/>
      <c r="L854" s="7"/>
      <c r="M854" s="7"/>
      <c r="N854" s="7"/>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row>
    <row r="855" spans="7:76" s="25" customFormat="1">
      <c r="G855" s="7"/>
      <c r="H855" s="7"/>
      <c r="I855" s="7"/>
      <c r="J855" s="7"/>
      <c r="K855" s="7"/>
      <c r="L855" s="7"/>
      <c r="M855" s="7"/>
      <c r="N855" s="7"/>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row>
    <row r="856" spans="7:76" s="25" customFormat="1">
      <c r="G856" s="7"/>
      <c r="H856" s="7"/>
      <c r="I856" s="7"/>
      <c r="J856" s="7"/>
      <c r="K856" s="7"/>
      <c r="L856" s="7"/>
      <c r="M856" s="7"/>
      <c r="N856" s="7"/>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row>
    <row r="857" spans="7:76" s="25" customFormat="1">
      <c r="G857" s="7"/>
      <c r="H857" s="7"/>
      <c r="I857" s="7"/>
      <c r="J857" s="7"/>
      <c r="K857" s="7"/>
      <c r="L857" s="7"/>
      <c r="M857" s="7"/>
      <c r="N857" s="7"/>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row>
    <row r="858" spans="7:76" s="25" customFormat="1">
      <c r="G858" s="7"/>
      <c r="H858" s="7"/>
      <c r="I858" s="7"/>
      <c r="J858" s="7"/>
      <c r="K858" s="7"/>
      <c r="L858" s="7"/>
      <c r="M858" s="7"/>
      <c r="N858" s="7"/>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row>
    <row r="859" spans="7:76" s="25" customFormat="1">
      <c r="G859" s="7"/>
      <c r="H859" s="7"/>
      <c r="I859" s="7"/>
      <c r="J859" s="7"/>
      <c r="K859" s="7"/>
      <c r="L859" s="7"/>
      <c r="M859" s="7"/>
      <c r="N859" s="7"/>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row>
    <row r="860" spans="7:76" s="25" customFormat="1">
      <c r="G860" s="7"/>
      <c r="H860" s="7"/>
      <c r="I860" s="7"/>
      <c r="J860" s="7"/>
      <c r="K860" s="7"/>
      <c r="L860" s="7"/>
      <c r="M860" s="7"/>
      <c r="N860" s="7"/>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row>
    <row r="861" spans="7:76" s="25" customFormat="1">
      <c r="G861" s="7"/>
      <c r="H861" s="7"/>
      <c r="I861" s="7"/>
      <c r="J861" s="7"/>
      <c r="K861" s="7"/>
      <c r="L861" s="7"/>
      <c r="M861" s="7"/>
      <c r="N861" s="7"/>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row>
    <row r="862" spans="7:76" s="25" customFormat="1">
      <c r="G862" s="7"/>
      <c r="H862" s="7"/>
      <c r="I862" s="7"/>
      <c r="J862" s="7"/>
      <c r="K862" s="7"/>
      <c r="L862" s="7"/>
      <c r="M862" s="7"/>
      <c r="N862" s="7"/>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row>
    <row r="863" spans="7:76" s="25" customFormat="1">
      <c r="G863" s="7"/>
      <c r="H863" s="7"/>
      <c r="I863" s="7"/>
      <c r="J863" s="7"/>
      <c r="K863" s="7"/>
      <c r="L863" s="7"/>
      <c r="M863" s="7"/>
      <c r="N863" s="7"/>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row>
    <row r="864" spans="7:76" s="25" customFormat="1">
      <c r="G864" s="7"/>
      <c r="H864" s="7"/>
      <c r="I864" s="7"/>
      <c r="J864" s="7"/>
      <c r="K864" s="7"/>
      <c r="L864" s="7"/>
      <c r="M864" s="7"/>
      <c r="N864" s="7"/>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row>
    <row r="865" spans="7:76" s="25" customFormat="1">
      <c r="G865" s="7"/>
      <c r="H865" s="7"/>
      <c r="I865" s="7"/>
      <c r="J865" s="7"/>
      <c r="K865" s="7"/>
      <c r="L865" s="7"/>
      <c r="M865" s="7"/>
      <c r="N865" s="7"/>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row>
    <row r="866" spans="7:76" s="25" customFormat="1">
      <c r="G866" s="7"/>
      <c r="H866" s="7"/>
      <c r="I866" s="7"/>
      <c r="J866" s="7"/>
      <c r="K866" s="7"/>
      <c r="L866" s="7"/>
      <c r="M866" s="7"/>
      <c r="N866" s="7"/>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row>
    <row r="867" spans="7:76" s="25" customFormat="1">
      <c r="G867" s="7"/>
      <c r="H867" s="7"/>
      <c r="I867" s="7"/>
      <c r="J867" s="7"/>
      <c r="K867" s="7"/>
      <c r="L867" s="7"/>
      <c r="M867" s="7"/>
      <c r="N867" s="7"/>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row>
    <row r="868" spans="7:76" s="25" customFormat="1">
      <c r="G868" s="7"/>
      <c r="H868" s="7"/>
      <c r="I868" s="7"/>
      <c r="J868" s="7"/>
      <c r="K868" s="7"/>
      <c r="L868" s="7"/>
      <c r="M868" s="7"/>
      <c r="N868" s="7"/>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row>
    <row r="869" spans="7:76" s="25" customFormat="1">
      <c r="G869" s="7"/>
      <c r="H869" s="7"/>
      <c r="I869" s="7"/>
      <c r="J869" s="7"/>
      <c r="K869" s="7"/>
      <c r="L869" s="7"/>
      <c r="M869" s="7"/>
      <c r="N869" s="7"/>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row>
    <row r="870" spans="7:76" s="25" customFormat="1">
      <c r="G870" s="7"/>
      <c r="H870" s="7"/>
      <c r="I870" s="7"/>
      <c r="J870" s="7"/>
      <c r="K870" s="7"/>
      <c r="L870" s="7"/>
      <c r="M870" s="7"/>
      <c r="N870" s="7"/>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row>
    <row r="871" spans="7:76" s="25" customFormat="1">
      <c r="G871" s="7"/>
      <c r="H871" s="7"/>
      <c r="I871" s="7"/>
      <c r="J871" s="7"/>
      <c r="K871" s="7"/>
      <c r="L871" s="7"/>
      <c r="M871" s="7"/>
      <c r="N871" s="7"/>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row>
    <row r="872" spans="7:76" s="25" customFormat="1">
      <c r="G872" s="7"/>
      <c r="H872" s="7"/>
      <c r="I872" s="7"/>
      <c r="J872" s="7"/>
      <c r="K872" s="7"/>
      <c r="L872" s="7"/>
      <c r="M872" s="7"/>
      <c r="N872" s="7"/>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row>
    <row r="873" spans="7:76" s="25" customFormat="1">
      <c r="G873" s="7"/>
      <c r="H873" s="7"/>
      <c r="I873" s="7"/>
      <c r="J873" s="7"/>
      <c r="K873" s="7"/>
      <c r="L873" s="7"/>
      <c r="M873" s="7"/>
      <c r="N873" s="7"/>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row>
    <row r="874" spans="7:76" s="25" customFormat="1">
      <c r="G874" s="7"/>
      <c r="H874" s="7"/>
      <c r="I874" s="7"/>
      <c r="J874" s="7"/>
      <c r="K874" s="7"/>
      <c r="L874" s="7"/>
      <c r="M874" s="7"/>
      <c r="N874" s="7"/>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row>
    <row r="875" spans="7:76" s="25" customFormat="1">
      <c r="G875" s="7"/>
      <c r="H875" s="7"/>
      <c r="I875" s="7"/>
      <c r="J875" s="7"/>
      <c r="K875" s="7"/>
      <c r="L875" s="7"/>
      <c r="M875" s="7"/>
      <c r="N875" s="7"/>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row>
    <row r="876" spans="7:76" s="25" customFormat="1">
      <c r="G876" s="7"/>
      <c r="H876" s="7"/>
      <c r="I876" s="7"/>
      <c r="J876" s="7"/>
      <c r="K876" s="7"/>
      <c r="L876" s="7"/>
      <c r="M876" s="7"/>
      <c r="N876" s="7"/>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row>
    <row r="877" spans="7:76" s="25" customFormat="1">
      <c r="G877" s="7"/>
      <c r="H877" s="7"/>
      <c r="I877" s="7"/>
      <c r="J877" s="7"/>
      <c r="K877" s="7"/>
      <c r="L877" s="7"/>
      <c r="M877" s="7"/>
      <c r="N877" s="7"/>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row>
    <row r="878" spans="7:76" s="25" customFormat="1">
      <c r="G878" s="7"/>
      <c r="H878" s="7"/>
      <c r="I878" s="7"/>
      <c r="J878" s="7"/>
      <c r="K878" s="7"/>
      <c r="L878" s="7"/>
      <c r="M878" s="7"/>
      <c r="N878" s="7"/>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row>
    <row r="879" spans="7:76" s="25" customFormat="1">
      <c r="G879" s="7"/>
      <c r="H879" s="7"/>
      <c r="I879" s="7"/>
      <c r="J879" s="7"/>
      <c r="K879" s="7"/>
      <c r="L879" s="7"/>
      <c r="M879" s="7"/>
      <c r="N879" s="7"/>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row>
    <row r="880" spans="7:76" s="25" customFormat="1">
      <c r="G880" s="7"/>
      <c r="H880" s="7"/>
      <c r="I880" s="7"/>
      <c r="J880" s="7"/>
      <c r="K880" s="7"/>
      <c r="L880" s="7"/>
      <c r="M880" s="7"/>
      <c r="N880" s="7"/>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row>
    <row r="881" spans="7:76" s="25" customFormat="1">
      <c r="G881" s="7"/>
      <c r="H881" s="7"/>
      <c r="I881" s="7"/>
      <c r="J881" s="7"/>
      <c r="K881" s="7"/>
      <c r="L881" s="7"/>
      <c r="M881" s="7"/>
      <c r="N881" s="7"/>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row>
    <row r="882" spans="7:76" s="25" customFormat="1">
      <c r="G882" s="7"/>
      <c r="H882" s="7"/>
      <c r="I882" s="7"/>
      <c r="J882" s="7"/>
      <c r="K882" s="7"/>
      <c r="L882" s="7"/>
      <c r="M882" s="7"/>
      <c r="N882" s="7"/>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row>
    <row r="883" spans="7:76" s="25" customFormat="1">
      <c r="G883" s="7"/>
      <c r="H883" s="7"/>
      <c r="I883" s="7"/>
      <c r="J883" s="7"/>
      <c r="K883" s="7"/>
      <c r="L883" s="7"/>
      <c r="M883" s="7"/>
      <c r="N883" s="7"/>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row>
    <row r="884" spans="7:76" s="25" customFormat="1">
      <c r="G884" s="7"/>
      <c r="H884" s="7"/>
      <c r="I884" s="7"/>
      <c r="J884" s="7"/>
      <c r="K884" s="7"/>
      <c r="L884" s="7"/>
      <c r="M884" s="7"/>
      <c r="N884" s="7"/>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row>
    <row r="885" spans="7:76" s="25" customFormat="1">
      <c r="G885" s="7"/>
      <c r="H885" s="7"/>
      <c r="I885" s="7"/>
      <c r="J885" s="7"/>
      <c r="K885" s="7"/>
      <c r="L885" s="7"/>
      <c r="M885" s="7"/>
      <c r="N885" s="7"/>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row>
    <row r="886" spans="7:76" s="25" customFormat="1">
      <c r="G886" s="7"/>
      <c r="H886" s="7"/>
      <c r="I886" s="7"/>
      <c r="J886" s="7"/>
      <c r="K886" s="7"/>
      <c r="L886" s="7"/>
      <c r="M886" s="7"/>
      <c r="N886" s="7"/>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row>
    <row r="887" spans="7:76" s="25" customFormat="1">
      <c r="G887" s="7"/>
      <c r="H887" s="7"/>
      <c r="I887" s="7"/>
      <c r="J887" s="7"/>
      <c r="K887" s="7"/>
      <c r="L887" s="7"/>
      <c r="M887" s="7"/>
      <c r="N887" s="7"/>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row>
    <row r="888" spans="7:76" s="25" customFormat="1">
      <c r="G888" s="7"/>
      <c r="H888" s="7"/>
      <c r="I888" s="7"/>
      <c r="J888" s="7"/>
      <c r="K888" s="7"/>
      <c r="L888" s="7"/>
      <c r="M888" s="7"/>
      <c r="N888" s="7"/>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row>
    <row r="889" spans="7:76" s="25" customFormat="1">
      <c r="G889" s="7"/>
      <c r="H889" s="7"/>
      <c r="I889" s="7"/>
      <c r="J889" s="7"/>
      <c r="K889" s="7"/>
      <c r="L889" s="7"/>
      <c r="M889" s="7"/>
      <c r="N889" s="7"/>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row>
    <row r="890" spans="7:76" s="25" customFormat="1">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row>
    <row r="891" spans="7:76" s="25" customFormat="1">
      <c r="G891" s="7"/>
      <c r="H891" s="7"/>
      <c r="I891" s="7"/>
      <c r="J891" s="7"/>
      <c r="K891" s="7"/>
      <c r="L891" s="7"/>
      <c r="M891" s="7"/>
      <c r="N891" s="7"/>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row>
    <row r="892" spans="7:76" s="25" customFormat="1">
      <c r="G892" s="7"/>
      <c r="H892" s="7"/>
      <c r="I892" s="7"/>
      <c r="J892" s="7"/>
      <c r="K892" s="7"/>
      <c r="L892" s="7"/>
      <c r="M892" s="7"/>
      <c r="N892" s="7"/>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row>
    <row r="893" spans="7:76" s="25" customFormat="1">
      <c r="G893" s="7"/>
      <c r="H893" s="7"/>
      <c r="I893" s="7"/>
      <c r="J893" s="7"/>
      <c r="K893" s="7"/>
      <c r="L893" s="7"/>
      <c r="M893" s="7"/>
      <c r="N893" s="7"/>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row>
    <row r="894" spans="7:76" s="25" customFormat="1">
      <c r="G894" s="7"/>
      <c r="H894" s="7"/>
      <c r="I894" s="7"/>
      <c r="J894" s="7"/>
      <c r="K894" s="7"/>
      <c r="L894" s="7"/>
      <c r="M894" s="7"/>
      <c r="N894" s="7"/>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row>
    <row r="895" spans="7:76" s="25" customFormat="1">
      <c r="G895" s="7"/>
      <c r="H895" s="7"/>
      <c r="I895" s="7"/>
      <c r="J895" s="7"/>
      <c r="K895" s="7"/>
      <c r="L895" s="7"/>
      <c r="M895" s="7"/>
      <c r="N895" s="7"/>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row>
    <row r="896" spans="7:76" s="25" customFormat="1">
      <c r="G896" s="7"/>
      <c r="H896" s="7"/>
      <c r="I896" s="7"/>
      <c r="J896" s="7"/>
      <c r="K896" s="7"/>
      <c r="L896" s="7"/>
      <c r="M896" s="7"/>
      <c r="N896" s="7"/>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row>
    <row r="897" spans="7:76" s="25" customFormat="1">
      <c r="G897" s="7"/>
      <c r="H897" s="7"/>
      <c r="I897" s="7"/>
      <c r="J897" s="7"/>
      <c r="K897" s="7"/>
      <c r="L897" s="7"/>
      <c r="M897" s="7"/>
      <c r="N897" s="7"/>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row>
    <row r="898" spans="7:76" s="25" customFormat="1">
      <c r="G898" s="7"/>
      <c r="H898" s="7"/>
      <c r="I898" s="7"/>
      <c r="J898" s="7"/>
      <c r="K898" s="7"/>
      <c r="L898" s="7"/>
      <c r="M898" s="7"/>
      <c r="N898" s="7"/>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row>
    <row r="899" spans="7:76" s="25" customFormat="1">
      <c r="G899" s="7"/>
      <c r="H899" s="7"/>
      <c r="I899" s="7"/>
      <c r="J899" s="7"/>
      <c r="K899" s="7"/>
      <c r="L899" s="7"/>
      <c r="M899" s="7"/>
      <c r="N899" s="7"/>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row>
    <row r="900" spans="7:76" s="25" customFormat="1">
      <c r="G900" s="7"/>
      <c r="H900" s="7"/>
      <c r="I900" s="7"/>
      <c r="J900" s="7"/>
      <c r="K900" s="7"/>
      <c r="L900" s="7"/>
      <c r="M900" s="7"/>
      <c r="N900" s="7"/>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row>
    <row r="901" spans="7:76" s="25" customFormat="1">
      <c r="G901" s="7"/>
      <c r="H901" s="7"/>
      <c r="I901" s="7"/>
      <c r="J901" s="7"/>
      <c r="K901" s="7"/>
      <c r="L901" s="7"/>
      <c r="M901" s="7"/>
      <c r="N901" s="7"/>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row>
    <row r="902" spans="7:76" s="25" customFormat="1">
      <c r="G902" s="7"/>
      <c r="H902" s="7"/>
      <c r="I902" s="7"/>
      <c r="J902" s="7"/>
      <c r="K902" s="7"/>
      <c r="L902" s="7"/>
      <c r="M902" s="7"/>
      <c r="N902" s="7"/>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row>
    <row r="903" spans="7:76" s="25" customFormat="1">
      <c r="G903" s="7"/>
      <c r="H903" s="7"/>
      <c r="I903" s="7"/>
      <c r="J903" s="7"/>
      <c r="K903" s="7"/>
      <c r="L903" s="7"/>
      <c r="M903" s="7"/>
      <c r="N903" s="7"/>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row>
    <row r="904" spans="7:76" s="25" customFormat="1">
      <c r="G904" s="7"/>
      <c r="H904" s="7"/>
      <c r="I904" s="7"/>
      <c r="J904" s="7"/>
      <c r="K904" s="7"/>
      <c r="L904" s="7"/>
      <c r="M904" s="7"/>
      <c r="N904" s="7"/>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row>
    <row r="905" spans="7:76" s="25" customFormat="1">
      <c r="G905" s="7"/>
      <c r="H905" s="7"/>
      <c r="I905" s="7"/>
      <c r="J905" s="7"/>
      <c r="K905" s="7"/>
      <c r="L905" s="7"/>
      <c r="M905" s="7"/>
      <c r="N905" s="7"/>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row>
    <row r="906" spans="7:76" s="25" customFormat="1">
      <c r="G906" s="7"/>
      <c r="H906" s="7"/>
      <c r="I906" s="7"/>
      <c r="J906" s="7"/>
      <c r="K906" s="7"/>
      <c r="L906" s="7"/>
      <c r="M906" s="7"/>
      <c r="N906" s="7"/>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row>
    <row r="907" spans="7:76" s="25" customFormat="1">
      <c r="G907" s="7"/>
      <c r="H907" s="7"/>
      <c r="I907" s="7"/>
      <c r="J907" s="7"/>
      <c r="K907" s="7"/>
      <c r="L907" s="7"/>
      <c r="M907" s="7"/>
      <c r="N907" s="7"/>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row>
    <row r="908" spans="7:76" s="25" customFormat="1">
      <c r="G908" s="7"/>
      <c r="H908" s="7"/>
      <c r="I908" s="7"/>
      <c r="J908" s="7"/>
      <c r="K908" s="7"/>
      <c r="L908" s="7"/>
      <c r="M908" s="7"/>
      <c r="N908" s="7"/>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row>
    <row r="909" spans="7:76" s="25" customFormat="1">
      <c r="G909" s="7"/>
      <c r="H909" s="7"/>
      <c r="I909" s="7"/>
      <c r="J909" s="7"/>
      <c r="K909" s="7"/>
      <c r="L909" s="7"/>
      <c r="M909" s="7"/>
      <c r="N909" s="7"/>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row>
    <row r="910" spans="7:76" s="25" customFormat="1">
      <c r="G910" s="7"/>
      <c r="H910" s="7"/>
      <c r="I910" s="7"/>
      <c r="J910" s="7"/>
      <c r="K910" s="7"/>
      <c r="L910" s="7"/>
      <c r="M910" s="7"/>
      <c r="N910" s="7"/>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row>
    <row r="911" spans="7:76" s="25" customFormat="1">
      <c r="G911" s="7"/>
      <c r="H911" s="7"/>
      <c r="I911" s="7"/>
      <c r="J911" s="7"/>
      <c r="K911" s="7"/>
      <c r="L911" s="7"/>
      <c r="M911" s="7"/>
      <c r="N911" s="7"/>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row>
    <row r="912" spans="7:76" s="25" customFormat="1">
      <c r="G912" s="7"/>
      <c r="H912" s="7"/>
      <c r="I912" s="7"/>
      <c r="J912" s="7"/>
      <c r="K912" s="7"/>
      <c r="L912" s="7"/>
      <c r="M912" s="7"/>
      <c r="N912" s="7"/>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row>
    <row r="913" spans="7:76" s="25" customFormat="1">
      <c r="G913" s="7"/>
      <c r="H913" s="7"/>
      <c r="I913" s="7"/>
      <c r="J913" s="7"/>
      <c r="K913" s="7"/>
      <c r="L913" s="7"/>
      <c r="M913" s="7"/>
      <c r="N913" s="7"/>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row>
    <row r="914" spans="7:76" s="25" customFormat="1">
      <c r="G914" s="7"/>
      <c r="H914" s="7"/>
      <c r="I914" s="7"/>
      <c r="J914" s="7"/>
      <c r="K914" s="7"/>
      <c r="L914" s="7"/>
      <c r="M914" s="7"/>
      <c r="N914" s="7"/>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row>
    <row r="915" spans="7:76" s="25" customFormat="1">
      <c r="G915" s="7"/>
      <c r="H915" s="7"/>
      <c r="I915" s="7"/>
      <c r="J915" s="7"/>
      <c r="K915" s="7"/>
      <c r="L915" s="7"/>
      <c r="M915" s="7"/>
      <c r="N915" s="7"/>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row>
    <row r="916" spans="7:76" s="25" customFormat="1">
      <c r="G916" s="7"/>
      <c r="H916" s="7"/>
      <c r="I916" s="7"/>
      <c r="J916" s="7"/>
      <c r="K916" s="7"/>
      <c r="L916" s="7"/>
      <c r="M916" s="7"/>
      <c r="N916" s="7"/>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row>
    <row r="917" spans="7:76" s="25" customFormat="1">
      <c r="G917" s="7"/>
      <c r="H917" s="7"/>
      <c r="I917" s="7"/>
      <c r="J917" s="7"/>
      <c r="K917" s="7"/>
      <c r="L917" s="7"/>
      <c r="M917" s="7"/>
      <c r="N917" s="7"/>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row>
    <row r="918" spans="7:76" s="25" customFormat="1">
      <c r="G918" s="7"/>
      <c r="H918" s="7"/>
      <c r="I918" s="7"/>
      <c r="J918" s="7"/>
      <c r="K918" s="7"/>
      <c r="L918" s="7"/>
      <c r="M918" s="7"/>
      <c r="N918" s="7"/>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row>
    <row r="919" spans="7:76" s="25" customFormat="1">
      <c r="G919" s="7"/>
      <c r="H919" s="7"/>
      <c r="I919" s="7"/>
      <c r="J919" s="7"/>
      <c r="K919" s="7"/>
      <c r="L919" s="7"/>
      <c r="M919" s="7"/>
      <c r="N919" s="7"/>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row>
    <row r="920" spans="7:76" s="25" customFormat="1">
      <c r="G920" s="7"/>
      <c r="H920" s="7"/>
      <c r="I920" s="7"/>
      <c r="J920" s="7"/>
      <c r="K920" s="7"/>
      <c r="L920" s="7"/>
      <c r="M920" s="7"/>
      <c r="N920" s="7"/>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row>
    <row r="921" spans="7:76" s="25" customFormat="1">
      <c r="G921" s="7"/>
      <c r="H921" s="7"/>
      <c r="I921" s="7"/>
      <c r="J921" s="7"/>
      <c r="K921" s="7"/>
      <c r="L921" s="7"/>
      <c r="M921" s="7"/>
      <c r="N921" s="7"/>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row>
    <row r="922" spans="7:76" s="25" customFormat="1">
      <c r="G922" s="7"/>
      <c r="H922" s="7"/>
      <c r="I922" s="7"/>
      <c r="J922" s="7"/>
      <c r="K922" s="7"/>
      <c r="L922" s="7"/>
      <c r="M922" s="7"/>
      <c r="N922" s="7"/>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row>
    <row r="923" spans="7:76" s="25" customFormat="1">
      <c r="G923" s="7"/>
      <c r="H923" s="7"/>
      <c r="I923" s="7"/>
      <c r="J923" s="7"/>
      <c r="K923" s="7"/>
      <c r="L923" s="7"/>
      <c r="M923" s="7"/>
      <c r="N923" s="7"/>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row>
    <row r="924" spans="7:76" s="25" customFormat="1">
      <c r="G924" s="7"/>
      <c r="H924" s="7"/>
      <c r="I924" s="7"/>
      <c r="J924" s="7"/>
      <c r="K924" s="7"/>
      <c r="L924" s="7"/>
      <c r="M924" s="7"/>
      <c r="N924" s="7"/>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row>
    <row r="925" spans="7:76" s="25" customFormat="1">
      <c r="G925" s="7"/>
      <c r="H925" s="7"/>
      <c r="I925" s="7"/>
      <c r="J925" s="7"/>
      <c r="K925" s="7"/>
      <c r="L925" s="7"/>
      <c r="M925" s="7"/>
      <c r="N925" s="7"/>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row>
    <row r="926" spans="7:76" s="25" customFormat="1">
      <c r="G926" s="7"/>
      <c r="H926" s="7"/>
      <c r="I926" s="7"/>
      <c r="J926" s="7"/>
      <c r="K926" s="7"/>
      <c r="L926" s="7"/>
      <c r="M926" s="7"/>
      <c r="N926" s="7"/>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row>
    <row r="927" spans="7:76" s="25" customFormat="1">
      <c r="G927" s="7"/>
      <c r="H927" s="7"/>
      <c r="I927" s="7"/>
      <c r="J927" s="7"/>
      <c r="K927" s="7"/>
      <c r="L927" s="7"/>
      <c r="M927" s="7"/>
      <c r="N927" s="7"/>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row>
    <row r="928" spans="7:76" s="25" customFormat="1">
      <c r="G928" s="7"/>
      <c r="H928" s="7"/>
      <c r="I928" s="7"/>
      <c r="J928" s="7"/>
      <c r="K928" s="7"/>
      <c r="L928" s="7"/>
      <c r="M928" s="7"/>
      <c r="N928" s="7"/>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row>
    <row r="929" spans="7:76" s="25" customFormat="1">
      <c r="G929" s="7"/>
      <c r="H929" s="7"/>
      <c r="I929" s="7"/>
      <c r="J929" s="7"/>
      <c r="K929" s="7"/>
      <c r="L929" s="7"/>
      <c r="M929" s="7"/>
      <c r="N929" s="7"/>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row>
    <row r="930" spans="7:76" s="25" customFormat="1">
      <c r="G930" s="7"/>
      <c r="H930" s="7"/>
      <c r="I930" s="7"/>
      <c r="J930" s="7"/>
      <c r="K930" s="7"/>
      <c r="L930" s="7"/>
      <c r="M930" s="7"/>
      <c r="N930" s="7"/>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row>
    <row r="931" spans="7:76" s="25" customFormat="1">
      <c r="G931" s="7"/>
      <c r="H931" s="7"/>
      <c r="I931" s="7"/>
      <c r="J931" s="7"/>
      <c r="K931" s="7"/>
      <c r="L931" s="7"/>
      <c r="M931" s="7"/>
      <c r="N931" s="7"/>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row>
    <row r="932" spans="7:76" s="25" customFormat="1">
      <c r="G932" s="7"/>
      <c r="H932" s="7"/>
      <c r="I932" s="7"/>
      <c r="J932" s="7"/>
      <c r="K932" s="7"/>
      <c r="L932" s="7"/>
      <c r="M932" s="7"/>
      <c r="N932" s="7"/>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row>
    <row r="933" spans="7:76" s="25" customFormat="1">
      <c r="G933" s="7"/>
      <c r="H933" s="7"/>
      <c r="I933" s="7"/>
      <c r="J933" s="7"/>
      <c r="K933" s="7"/>
      <c r="L933" s="7"/>
      <c r="M933" s="7"/>
      <c r="N933" s="7"/>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row>
    <row r="934" spans="7:76" s="25" customFormat="1">
      <c r="G934" s="7"/>
      <c r="H934" s="7"/>
      <c r="I934" s="7"/>
      <c r="J934" s="7"/>
      <c r="K934" s="7"/>
      <c r="L934" s="7"/>
      <c r="M934" s="7"/>
      <c r="N934" s="7"/>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row>
    <row r="935" spans="7:76" s="25" customFormat="1">
      <c r="G935" s="7"/>
      <c r="H935" s="7"/>
      <c r="I935" s="7"/>
      <c r="J935" s="7"/>
      <c r="K935" s="7"/>
      <c r="L935" s="7"/>
      <c r="M935" s="7"/>
      <c r="N935" s="7"/>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row>
    <row r="936" spans="7:76" s="25" customFormat="1">
      <c r="G936" s="7"/>
      <c r="H936" s="7"/>
      <c r="I936" s="7"/>
      <c r="J936" s="7"/>
      <c r="K936" s="7"/>
      <c r="L936" s="7"/>
      <c r="M936" s="7"/>
      <c r="N936" s="7"/>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row>
    <row r="937" spans="7:76" s="25" customFormat="1">
      <c r="G937" s="7"/>
      <c r="H937" s="7"/>
      <c r="I937" s="7"/>
      <c r="J937" s="7"/>
      <c r="K937" s="7"/>
      <c r="L937" s="7"/>
      <c r="M937" s="7"/>
      <c r="N937" s="7"/>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row>
    <row r="938" spans="7:76" s="25" customFormat="1">
      <c r="G938" s="7"/>
      <c r="H938" s="7"/>
      <c r="I938" s="7"/>
      <c r="J938" s="7"/>
      <c r="K938" s="7"/>
      <c r="L938" s="7"/>
      <c r="M938" s="7"/>
      <c r="N938" s="7"/>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row>
    <row r="939" spans="7:76" s="25" customFormat="1">
      <c r="G939" s="7"/>
      <c r="H939" s="7"/>
      <c r="I939" s="7"/>
      <c r="J939" s="7"/>
      <c r="K939" s="7"/>
      <c r="L939" s="7"/>
      <c r="M939" s="7"/>
      <c r="N939" s="7"/>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row>
    <row r="940" spans="7:76" s="25" customFormat="1">
      <c r="G940" s="7"/>
      <c r="H940" s="7"/>
      <c r="I940" s="7"/>
      <c r="J940" s="7"/>
      <c r="K940" s="7"/>
      <c r="L940" s="7"/>
      <c r="M940" s="7"/>
      <c r="N940" s="7"/>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row>
    <row r="941" spans="7:76" s="25" customFormat="1">
      <c r="G941" s="7"/>
      <c r="H941" s="7"/>
      <c r="I941" s="7"/>
      <c r="J941" s="7"/>
      <c r="K941" s="7"/>
      <c r="L941" s="7"/>
      <c r="M941" s="7"/>
      <c r="N941" s="7"/>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row>
    <row r="942" spans="7:76" s="25" customFormat="1">
      <c r="G942" s="7"/>
      <c r="H942" s="7"/>
      <c r="I942" s="7"/>
      <c r="J942" s="7"/>
      <c r="K942" s="7"/>
      <c r="L942" s="7"/>
      <c r="M942" s="7"/>
      <c r="N942" s="7"/>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row>
    <row r="943" spans="7:76" s="25" customFormat="1">
      <c r="G943" s="7"/>
      <c r="H943" s="7"/>
      <c r="I943" s="7"/>
      <c r="J943" s="7"/>
      <c r="K943" s="7"/>
      <c r="L943" s="7"/>
      <c r="M943" s="7"/>
      <c r="N943" s="7"/>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row>
    <row r="944" spans="7:76" s="25" customFormat="1">
      <c r="G944" s="7"/>
      <c r="H944" s="7"/>
      <c r="I944" s="7"/>
      <c r="J944" s="7"/>
      <c r="K944" s="7"/>
      <c r="L944" s="7"/>
      <c r="M944" s="7"/>
      <c r="N944" s="7"/>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row>
    <row r="945" spans="7:76" s="25" customFormat="1">
      <c r="G945" s="7"/>
      <c r="H945" s="7"/>
      <c r="I945" s="7"/>
      <c r="J945" s="7"/>
      <c r="K945" s="7"/>
      <c r="L945" s="7"/>
      <c r="M945" s="7"/>
      <c r="N945" s="7"/>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row>
    <row r="946" spans="7:76" s="25" customFormat="1">
      <c r="G946" s="7"/>
      <c r="H946" s="7"/>
      <c r="I946" s="7"/>
      <c r="J946" s="7"/>
      <c r="K946" s="7"/>
      <c r="L946" s="7"/>
      <c r="M946" s="7"/>
      <c r="N946" s="7"/>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row>
    <row r="947" spans="7:76" s="25" customFormat="1">
      <c r="G947" s="7"/>
      <c r="H947" s="7"/>
      <c r="I947" s="7"/>
      <c r="J947" s="7"/>
      <c r="K947" s="7"/>
      <c r="L947" s="7"/>
      <c r="M947" s="7"/>
      <c r="N947" s="7"/>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row>
    <row r="948" spans="7:76" s="25" customFormat="1">
      <c r="G948" s="7"/>
      <c r="H948" s="7"/>
      <c r="I948" s="7"/>
      <c r="J948" s="7"/>
      <c r="K948" s="7"/>
      <c r="L948" s="7"/>
      <c r="M948" s="7"/>
      <c r="N948" s="7"/>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row>
    <row r="949" spans="7:76" s="25" customFormat="1">
      <c r="G949" s="7"/>
      <c r="H949" s="7"/>
      <c r="I949" s="7"/>
      <c r="J949" s="7"/>
      <c r="K949" s="7"/>
      <c r="L949" s="7"/>
      <c r="M949" s="7"/>
      <c r="N949" s="7"/>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row>
    <row r="950" spans="7:76" s="25" customFormat="1">
      <c r="G950" s="7"/>
      <c r="H950" s="7"/>
      <c r="I950" s="7"/>
      <c r="J950" s="7"/>
      <c r="K950" s="7"/>
      <c r="L950" s="7"/>
      <c r="M950" s="7"/>
      <c r="N950" s="7"/>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row>
    <row r="951" spans="7:76" s="25" customFormat="1">
      <c r="G951" s="7"/>
      <c r="H951" s="7"/>
      <c r="I951" s="7"/>
      <c r="J951" s="7"/>
      <c r="K951" s="7"/>
      <c r="L951" s="7"/>
      <c r="M951" s="7"/>
      <c r="N951" s="7"/>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row>
    <row r="952" spans="7:76" s="25" customFormat="1">
      <c r="G952" s="7"/>
      <c r="H952" s="7"/>
      <c r="I952" s="7"/>
      <c r="J952" s="7"/>
      <c r="K952" s="7"/>
      <c r="L952" s="7"/>
      <c r="M952" s="7"/>
      <c r="N952" s="7"/>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row>
    <row r="953" spans="7:76" s="25" customFormat="1">
      <c r="G953" s="7"/>
      <c r="H953" s="7"/>
      <c r="I953" s="7"/>
      <c r="J953" s="7"/>
      <c r="K953" s="7"/>
      <c r="L953" s="7"/>
      <c r="M953" s="7"/>
      <c r="N953" s="7"/>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row>
    <row r="954" spans="7:76" s="25" customFormat="1">
      <c r="G954" s="7"/>
      <c r="H954" s="7"/>
      <c r="I954" s="7"/>
      <c r="J954" s="7"/>
      <c r="K954" s="7"/>
      <c r="L954" s="7"/>
      <c r="M954" s="7"/>
      <c r="N954" s="7"/>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row>
    <row r="955" spans="7:76" s="25" customFormat="1">
      <c r="G955" s="7"/>
      <c r="H955" s="7"/>
      <c r="I955" s="7"/>
      <c r="J955" s="7"/>
      <c r="K955" s="7"/>
      <c r="L955" s="7"/>
      <c r="M955" s="7"/>
      <c r="N955" s="7"/>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row>
    <row r="956" spans="7:76" s="25" customFormat="1">
      <c r="G956" s="7"/>
      <c r="H956" s="7"/>
      <c r="I956" s="7"/>
      <c r="J956" s="7"/>
      <c r="K956" s="7"/>
      <c r="L956" s="7"/>
      <c r="M956" s="7"/>
      <c r="N956" s="7"/>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row>
    <row r="957" spans="7:76" s="25" customFormat="1">
      <c r="G957" s="7"/>
      <c r="H957" s="7"/>
      <c r="I957" s="7"/>
      <c r="J957" s="7"/>
      <c r="K957" s="7"/>
      <c r="L957" s="7"/>
      <c r="M957" s="7"/>
      <c r="N957" s="7"/>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row>
    <row r="958" spans="7:76" s="25" customFormat="1">
      <c r="G958" s="7"/>
      <c r="H958" s="7"/>
      <c r="I958" s="7"/>
      <c r="J958" s="7"/>
      <c r="K958" s="7"/>
      <c r="L958" s="7"/>
      <c r="M958" s="7"/>
      <c r="N958" s="7"/>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row>
    <row r="959" spans="7:76" s="25" customFormat="1">
      <c r="G959" s="7"/>
      <c r="H959" s="7"/>
      <c r="I959" s="7"/>
      <c r="J959" s="7"/>
      <c r="K959" s="7"/>
      <c r="L959" s="7"/>
      <c r="M959" s="7"/>
      <c r="N959" s="7"/>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row>
    <row r="960" spans="7:76" s="25" customFormat="1">
      <c r="G960" s="7"/>
      <c r="H960" s="7"/>
      <c r="I960" s="7"/>
      <c r="J960" s="7"/>
      <c r="K960" s="7"/>
      <c r="L960" s="7"/>
      <c r="M960" s="7"/>
      <c r="N960" s="7"/>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row>
    <row r="961" spans="7:76" s="25" customFormat="1">
      <c r="G961" s="7"/>
      <c r="H961" s="7"/>
      <c r="I961" s="7"/>
      <c r="J961" s="7"/>
      <c r="K961" s="7"/>
      <c r="L961" s="7"/>
      <c r="M961" s="7"/>
      <c r="N961" s="7"/>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row>
    <row r="962" spans="7:76" s="25" customFormat="1">
      <c r="G962" s="7"/>
      <c r="H962" s="7"/>
      <c r="I962" s="7"/>
      <c r="J962" s="7"/>
      <c r="K962" s="7"/>
      <c r="L962" s="7"/>
      <c r="M962" s="7"/>
      <c r="N962" s="7"/>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row>
    <row r="963" spans="7:76" s="25" customFormat="1">
      <c r="G963" s="7"/>
      <c r="H963" s="7"/>
      <c r="I963" s="7"/>
      <c r="J963" s="7"/>
      <c r="K963" s="7"/>
      <c r="L963" s="7"/>
      <c r="M963" s="7"/>
      <c r="N963" s="7"/>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row>
    <row r="964" spans="7:76" s="25" customFormat="1">
      <c r="G964" s="7"/>
      <c r="H964" s="7"/>
      <c r="I964" s="7"/>
      <c r="J964" s="7"/>
      <c r="K964" s="7"/>
      <c r="L964" s="7"/>
      <c r="M964" s="7"/>
      <c r="N964" s="7"/>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row>
    <row r="965" spans="7:76" s="25" customFormat="1">
      <c r="G965" s="7"/>
      <c r="H965" s="7"/>
      <c r="I965" s="7"/>
      <c r="J965" s="7"/>
      <c r="K965" s="7"/>
      <c r="L965" s="7"/>
      <c r="M965" s="7"/>
      <c r="N965" s="7"/>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row>
    <row r="966" spans="7:76" s="25" customFormat="1">
      <c r="G966" s="7"/>
      <c r="H966" s="7"/>
      <c r="I966" s="7"/>
      <c r="J966" s="7"/>
      <c r="K966" s="7"/>
      <c r="L966" s="7"/>
      <c r="M966" s="7"/>
      <c r="N966" s="7"/>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row>
    <row r="967" spans="7:76" s="25" customFormat="1">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row>
    <row r="968" spans="7:76" s="25" customFormat="1">
      <c r="G968" s="7"/>
      <c r="H968" s="7"/>
      <c r="I968" s="7"/>
      <c r="J968" s="7"/>
      <c r="K968" s="7"/>
      <c r="L968" s="7"/>
      <c r="M968" s="7"/>
      <c r="N968" s="7"/>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row>
    <row r="969" spans="7:76" s="25" customFormat="1">
      <c r="G969" s="7"/>
      <c r="H969" s="7"/>
      <c r="I969" s="7"/>
      <c r="J969" s="7"/>
      <c r="K969" s="7"/>
      <c r="L969" s="7"/>
      <c r="M969" s="7"/>
      <c r="N969" s="7"/>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row>
    <row r="970" spans="7:76" s="25" customFormat="1">
      <c r="G970" s="7"/>
      <c r="H970" s="7"/>
      <c r="I970" s="7"/>
      <c r="J970" s="7"/>
      <c r="K970" s="7"/>
      <c r="L970" s="7"/>
      <c r="M970" s="7"/>
      <c r="N970" s="7"/>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row>
    <row r="971" spans="7:76" s="25" customFormat="1">
      <c r="G971" s="7"/>
      <c r="H971" s="7"/>
      <c r="I971" s="7"/>
      <c r="J971" s="7"/>
      <c r="K971" s="7"/>
      <c r="L971" s="7"/>
      <c r="M971" s="7"/>
      <c r="N971" s="7"/>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row>
    <row r="972" spans="7:76" s="25" customFormat="1">
      <c r="G972" s="7"/>
      <c r="H972" s="7"/>
      <c r="I972" s="7"/>
      <c r="J972" s="7"/>
      <c r="K972" s="7"/>
      <c r="L972" s="7"/>
      <c r="M972" s="7"/>
      <c r="N972" s="7"/>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row>
    <row r="973" spans="7:76" s="25" customFormat="1">
      <c r="G973" s="7"/>
      <c r="H973" s="7"/>
      <c r="I973" s="7"/>
      <c r="J973" s="7"/>
      <c r="K973" s="7"/>
      <c r="L973" s="7"/>
      <c r="M973" s="7"/>
      <c r="N973" s="7"/>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row>
    <row r="974" spans="7:76" s="25" customFormat="1">
      <c r="G974" s="7"/>
      <c r="H974" s="7"/>
      <c r="I974" s="7"/>
      <c r="J974" s="7"/>
      <c r="K974" s="7"/>
      <c r="L974" s="7"/>
      <c r="M974" s="7"/>
      <c r="N974" s="7"/>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row>
    <row r="975" spans="7:76" s="25" customFormat="1">
      <c r="G975" s="7"/>
      <c r="H975" s="7"/>
      <c r="I975" s="7"/>
      <c r="J975" s="7"/>
      <c r="K975" s="7"/>
      <c r="L975" s="7"/>
      <c r="M975" s="7"/>
      <c r="N975" s="7"/>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row>
    <row r="976" spans="7:76" s="25" customFormat="1">
      <c r="G976" s="7"/>
      <c r="H976" s="7"/>
      <c r="I976" s="7"/>
      <c r="J976" s="7"/>
      <c r="K976" s="7"/>
      <c r="L976" s="7"/>
      <c r="M976" s="7"/>
      <c r="N976" s="7"/>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row>
    <row r="977" spans="7:76" s="25" customFormat="1">
      <c r="G977" s="7"/>
      <c r="H977" s="7"/>
      <c r="I977" s="7"/>
      <c r="J977" s="7"/>
      <c r="K977" s="7"/>
      <c r="L977" s="7"/>
      <c r="M977" s="7"/>
      <c r="N977" s="7"/>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row>
    <row r="978" spans="7:76" s="25" customFormat="1">
      <c r="G978" s="7"/>
      <c r="H978" s="7"/>
      <c r="I978" s="7"/>
      <c r="J978" s="7"/>
      <c r="K978" s="7"/>
      <c r="L978" s="7"/>
      <c r="M978" s="7"/>
      <c r="N978" s="7"/>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row>
    <row r="979" spans="7:76" s="25" customFormat="1">
      <c r="G979" s="7"/>
      <c r="H979" s="7"/>
      <c r="I979" s="7"/>
      <c r="J979" s="7"/>
      <c r="K979" s="7"/>
      <c r="L979" s="7"/>
      <c r="M979" s="7"/>
      <c r="N979" s="7"/>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row>
    <row r="980" spans="7:76" s="25" customFormat="1">
      <c r="G980" s="7"/>
      <c r="H980" s="7"/>
      <c r="I980" s="7"/>
      <c r="J980" s="7"/>
      <c r="K980" s="7"/>
      <c r="L980" s="7"/>
      <c r="M980" s="7"/>
      <c r="N980" s="7"/>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row>
    <row r="981" spans="7:76" s="25" customFormat="1">
      <c r="G981" s="7"/>
      <c r="H981" s="7"/>
      <c r="I981" s="7"/>
      <c r="J981" s="7"/>
      <c r="K981" s="7"/>
      <c r="L981" s="7"/>
      <c r="M981" s="7"/>
      <c r="N981" s="7"/>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row>
    <row r="982" spans="7:76" s="25" customFormat="1">
      <c r="G982" s="7"/>
      <c r="H982" s="7"/>
      <c r="I982" s="7"/>
      <c r="J982" s="7"/>
      <c r="K982" s="7"/>
      <c r="L982" s="7"/>
      <c r="M982" s="7"/>
      <c r="N982" s="7"/>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row>
    <row r="983" spans="7:76" s="25" customFormat="1">
      <c r="G983" s="7"/>
      <c r="H983" s="7"/>
      <c r="I983" s="7"/>
      <c r="J983" s="7"/>
      <c r="K983" s="7"/>
      <c r="L983" s="7"/>
      <c r="M983" s="7"/>
      <c r="N983" s="7"/>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row>
    <row r="984" spans="7:76" s="25" customFormat="1">
      <c r="G984" s="7"/>
      <c r="H984" s="7"/>
      <c r="I984" s="7"/>
      <c r="J984" s="7"/>
      <c r="K984" s="7"/>
      <c r="L984" s="7"/>
      <c r="M984" s="7"/>
      <c r="N984" s="7"/>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row>
    <row r="985" spans="7:76" s="25" customFormat="1">
      <c r="G985" s="7"/>
      <c r="H985" s="7"/>
      <c r="I985" s="7"/>
      <c r="J985" s="7"/>
      <c r="K985" s="7"/>
      <c r="L985" s="7"/>
      <c r="M985" s="7"/>
      <c r="N985" s="7"/>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row>
    <row r="986" spans="7:76" s="25" customFormat="1">
      <c r="G986" s="7"/>
      <c r="H986" s="7"/>
      <c r="I986" s="7"/>
      <c r="J986" s="7"/>
      <c r="K986" s="7"/>
      <c r="L986" s="7"/>
      <c r="M986" s="7"/>
      <c r="N986" s="7"/>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row>
    <row r="987" spans="7:76" s="25" customFormat="1">
      <c r="G987" s="7"/>
      <c r="H987" s="7"/>
      <c r="I987" s="7"/>
      <c r="J987" s="7"/>
      <c r="K987" s="7"/>
      <c r="L987" s="7"/>
      <c r="M987" s="7"/>
      <c r="N987" s="7"/>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row>
    <row r="988" spans="7:76" s="25" customFormat="1">
      <c r="G988" s="7"/>
      <c r="H988" s="7"/>
      <c r="I988" s="7"/>
      <c r="J988" s="7"/>
      <c r="K988" s="7"/>
      <c r="L988" s="7"/>
      <c r="M988" s="7"/>
      <c r="N988" s="7"/>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row>
    <row r="989" spans="7:76" s="25" customFormat="1">
      <c r="G989" s="7"/>
      <c r="H989" s="7"/>
      <c r="I989" s="7"/>
      <c r="J989" s="7"/>
      <c r="K989" s="7"/>
      <c r="L989" s="7"/>
      <c r="M989" s="7"/>
      <c r="N989" s="7"/>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row>
    <row r="990" spans="7:76" s="25" customFormat="1">
      <c r="G990" s="7"/>
      <c r="H990" s="7"/>
      <c r="I990" s="7"/>
      <c r="J990" s="7"/>
      <c r="K990" s="7"/>
      <c r="L990" s="7"/>
      <c r="M990" s="7"/>
      <c r="N990" s="7"/>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row>
    <row r="991" spans="7:76" s="25" customFormat="1">
      <c r="G991" s="7"/>
      <c r="H991" s="7"/>
      <c r="I991" s="7"/>
      <c r="J991" s="7"/>
      <c r="K991" s="7"/>
      <c r="L991" s="7"/>
      <c r="M991" s="7"/>
      <c r="N991" s="7"/>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row>
    <row r="992" spans="7:76" s="25" customFormat="1">
      <c r="G992" s="7"/>
      <c r="H992" s="7"/>
      <c r="I992" s="7"/>
      <c r="J992" s="7"/>
      <c r="K992" s="7"/>
      <c r="L992" s="7"/>
      <c r="M992" s="7"/>
      <c r="N992" s="7"/>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row>
    <row r="993" spans="7:76" s="25" customFormat="1">
      <c r="G993" s="7"/>
      <c r="H993" s="7"/>
      <c r="I993" s="7"/>
      <c r="J993" s="7"/>
      <c r="K993" s="7"/>
      <c r="L993" s="7"/>
      <c r="M993" s="7"/>
      <c r="N993" s="7"/>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row>
    <row r="994" spans="7:76" s="25" customFormat="1">
      <c r="G994" s="7"/>
      <c r="H994" s="7"/>
      <c r="I994" s="7"/>
      <c r="J994" s="7"/>
      <c r="K994" s="7"/>
      <c r="L994" s="7"/>
      <c r="M994" s="7"/>
      <c r="N994" s="7"/>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row>
    <row r="995" spans="7:76" s="25" customFormat="1">
      <c r="G995" s="7"/>
      <c r="H995" s="7"/>
      <c r="I995" s="7"/>
      <c r="J995" s="7"/>
      <c r="K995" s="7"/>
      <c r="L995" s="7"/>
      <c r="M995" s="7"/>
      <c r="N995" s="7"/>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row>
    <row r="996" spans="7:76" s="25" customFormat="1">
      <c r="G996" s="7"/>
      <c r="H996" s="7"/>
      <c r="I996" s="7"/>
      <c r="J996" s="7"/>
      <c r="K996" s="7"/>
      <c r="L996" s="7"/>
      <c r="M996" s="7"/>
      <c r="N996" s="7"/>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row>
    <row r="997" spans="7:76" s="25" customFormat="1">
      <c r="G997" s="7"/>
      <c r="H997" s="7"/>
      <c r="I997" s="7"/>
      <c r="J997" s="7"/>
      <c r="K997" s="7"/>
      <c r="L997" s="7"/>
      <c r="M997" s="7"/>
      <c r="N997" s="7"/>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row>
    <row r="998" spans="7:76" s="25" customFormat="1">
      <c r="G998" s="7"/>
      <c r="H998" s="7"/>
      <c r="I998" s="7"/>
      <c r="J998" s="7"/>
      <c r="K998" s="7"/>
      <c r="L998" s="7"/>
      <c r="M998" s="7"/>
      <c r="N998" s="7"/>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row>
    <row r="999" spans="7:76" s="25" customFormat="1">
      <c r="G999" s="7"/>
      <c r="H999" s="7"/>
      <c r="I999" s="7"/>
      <c r="J999" s="7"/>
      <c r="K999" s="7"/>
      <c r="L999" s="7"/>
      <c r="M999" s="7"/>
      <c r="N999" s="7"/>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row>
    <row r="1000" spans="7:76" s="25" customFormat="1">
      <c r="G1000" s="7"/>
      <c r="H1000" s="7"/>
      <c r="I1000" s="7"/>
      <c r="J1000" s="7"/>
      <c r="K1000" s="7"/>
      <c r="L1000" s="7"/>
      <c r="M1000" s="7"/>
      <c r="N1000" s="7"/>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row>
    <row r="1001" spans="7:76" s="25" customFormat="1">
      <c r="G1001" s="7"/>
      <c r="H1001" s="7"/>
      <c r="I1001" s="7"/>
      <c r="J1001" s="7"/>
      <c r="K1001" s="7"/>
      <c r="L1001" s="7"/>
      <c r="M1001" s="7"/>
      <c r="N1001" s="7"/>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row>
    <row r="1002" spans="7:76" s="25" customFormat="1">
      <c r="G1002" s="7"/>
      <c r="H1002" s="7"/>
      <c r="I1002" s="7"/>
      <c r="J1002" s="7"/>
      <c r="K1002" s="7"/>
      <c r="L1002" s="7"/>
      <c r="M1002" s="7"/>
      <c r="N1002" s="7"/>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row>
    <row r="1003" spans="7:76" s="25" customFormat="1">
      <c r="G1003" s="7"/>
      <c r="H1003" s="7"/>
      <c r="I1003" s="7"/>
      <c r="J1003" s="7"/>
      <c r="K1003" s="7"/>
      <c r="L1003" s="7"/>
      <c r="M1003" s="7"/>
      <c r="N1003" s="7"/>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row>
    <row r="1004" spans="7:76" s="25" customFormat="1">
      <c r="G1004" s="7"/>
      <c r="H1004" s="7"/>
      <c r="I1004" s="7"/>
      <c r="J1004" s="7"/>
      <c r="K1004" s="7"/>
      <c r="L1004" s="7"/>
      <c r="M1004" s="7"/>
      <c r="N1004" s="7"/>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row>
    <row r="1005" spans="7:76" s="25" customFormat="1">
      <c r="G1005" s="7"/>
      <c r="H1005" s="7"/>
      <c r="I1005" s="7"/>
      <c r="J1005" s="7"/>
      <c r="K1005" s="7"/>
      <c r="L1005" s="7"/>
      <c r="M1005" s="7"/>
      <c r="N1005" s="7"/>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row>
    <row r="1006" spans="7:76" s="25" customFormat="1">
      <c r="G1006" s="7"/>
      <c r="H1006" s="7"/>
      <c r="I1006" s="7"/>
      <c r="J1006" s="7"/>
      <c r="K1006" s="7"/>
      <c r="L1006" s="7"/>
      <c r="M1006" s="7"/>
      <c r="N1006" s="7"/>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row>
    <row r="1007" spans="7:76" s="25" customFormat="1">
      <c r="G1007" s="7"/>
      <c r="H1007" s="7"/>
      <c r="I1007" s="7"/>
      <c r="J1007" s="7"/>
      <c r="K1007" s="7"/>
      <c r="L1007" s="7"/>
      <c r="M1007" s="7"/>
      <c r="N1007" s="7"/>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row>
    <row r="1008" spans="7:76" s="25" customFormat="1">
      <c r="G1008" s="7"/>
      <c r="H1008" s="7"/>
      <c r="I1008" s="7"/>
      <c r="J1008" s="7"/>
      <c r="K1008" s="7"/>
      <c r="L1008" s="7"/>
      <c r="M1008" s="7"/>
      <c r="N1008" s="7"/>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row>
    <row r="1009" spans="7:76" s="25" customFormat="1">
      <c r="G1009" s="7"/>
      <c r="H1009" s="7"/>
      <c r="I1009" s="7"/>
      <c r="J1009" s="7"/>
      <c r="K1009" s="7"/>
      <c r="L1009" s="7"/>
      <c r="M1009" s="7"/>
      <c r="N1009" s="7"/>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row>
    <row r="1010" spans="7:76" s="25" customFormat="1">
      <c r="G1010" s="7"/>
      <c r="H1010" s="7"/>
      <c r="I1010" s="7"/>
      <c r="J1010" s="7"/>
      <c r="K1010" s="7"/>
      <c r="L1010" s="7"/>
      <c r="M1010" s="7"/>
      <c r="N1010" s="7"/>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row>
    <row r="1011" spans="7:76" s="25" customFormat="1">
      <c r="G1011" s="7"/>
      <c r="H1011" s="7"/>
      <c r="I1011" s="7"/>
      <c r="J1011" s="7"/>
      <c r="K1011" s="7"/>
      <c r="L1011" s="7"/>
      <c r="M1011" s="7"/>
      <c r="N1011" s="7"/>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row>
    <row r="1012" spans="7:76" s="25" customFormat="1">
      <c r="G1012" s="7"/>
      <c r="H1012" s="7"/>
      <c r="I1012" s="7"/>
      <c r="J1012" s="7"/>
      <c r="K1012" s="7"/>
      <c r="L1012" s="7"/>
      <c r="M1012" s="7"/>
      <c r="N1012" s="7"/>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row>
    <row r="1013" spans="7:76" s="25" customFormat="1">
      <c r="G1013" s="7"/>
      <c r="H1013" s="7"/>
      <c r="I1013" s="7"/>
      <c r="J1013" s="7"/>
      <c r="K1013" s="7"/>
      <c r="L1013" s="7"/>
      <c r="M1013" s="7"/>
      <c r="N1013" s="7"/>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row>
    <row r="1014" spans="7:76" s="25" customFormat="1">
      <c r="G1014" s="7"/>
      <c r="H1014" s="7"/>
      <c r="I1014" s="7"/>
      <c r="J1014" s="7"/>
      <c r="K1014" s="7"/>
      <c r="L1014" s="7"/>
      <c r="M1014" s="7"/>
      <c r="N1014" s="7"/>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row>
    <row r="1015" spans="7:76" s="25" customFormat="1">
      <c r="G1015" s="7"/>
      <c r="H1015" s="7"/>
      <c r="I1015" s="7"/>
      <c r="J1015" s="7"/>
      <c r="K1015" s="7"/>
      <c r="L1015" s="7"/>
      <c r="M1015" s="7"/>
      <c r="N1015" s="7"/>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row>
    <row r="1016" spans="7:76" s="25" customFormat="1">
      <c r="G1016" s="7"/>
      <c r="H1016" s="7"/>
      <c r="I1016" s="7"/>
      <c r="J1016" s="7"/>
      <c r="K1016" s="7"/>
      <c r="L1016" s="7"/>
      <c r="M1016" s="7"/>
      <c r="N1016" s="7"/>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row>
    <row r="1017" spans="7:76" s="25" customFormat="1">
      <c r="G1017" s="7"/>
      <c r="H1017" s="7"/>
      <c r="I1017" s="7"/>
      <c r="J1017" s="7"/>
      <c r="K1017" s="7"/>
      <c r="L1017" s="7"/>
      <c r="M1017" s="7"/>
      <c r="N1017" s="7"/>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row>
    <row r="1018" spans="7:76" s="25" customFormat="1">
      <c r="G1018" s="7"/>
      <c r="H1018" s="7"/>
      <c r="I1018" s="7"/>
      <c r="J1018" s="7"/>
      <c r="K1018" s="7"/>
      <c r="L1018" s="7"/>
      <c r="M1018" s="7"/>
      <c r="N1018" s="7"/>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row>
    <row r="1019" spans="7:76" s="25" customFormat="1">
      <c r="G1019" s="7"/>
      <c r="H1019" s="7"/>
      <c r="I1019" s="7"/>
      <c r="J1019" s="7"/>
      <c r="K1019" s="7"/>
      <c r="L1019" s="7"/>
      <c r="M1019" s="7"/>
      <c r="N1019" s="7"/>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row>
    <row r="1020" spans="7:76" s="25" customFormat="1">
      <c r="G1020" s="7"/>
      <c r="H1020" s="7"/>
      <c r="I1020" s="7"/>
      <c r="J1020" s="7"/>
      <c r="K1020" s="7"/>
      <c r="L1020" s="7"/>
      <c r="M1020" s="7"/>
      <c r="N1020" s="7"/>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row>
    <row r="1021" spans="7:76" s="25" customFormat="1">
      <c r="G1021" s="7"/>
      <c r="H1021" s="7"/>
      <c r="I1021" s="7"/>
      <c r="J1021" s="7"/>
      <c r="K1021" s="7"/>
      <c r="L1021" s="7"/>
      <c r="M1021" s="7"/>
      <c r="N1021" s="7"/>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row>
    <row r="1022" spans="7:76" s="25" customFormat="1">
      <c r="G1022" s="7"/>
      <c r="H1022" s="7"/>
      <c r="I1022" s="7"/>
      <c r="J1022" s="7"/>
      <c r="K1022" s="7"/>
      <c r="L1022" s="7"/>
      <c r="M1022" s="7"/>
      <c r="N1022" s="7"/>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row>
    <row r="1023" spans="7:76" s="25" customFormat="1">
      <c r="G1023" s="7"/>
      <c r="H1023" s="7"/>
      <c r="I1023" s="7"/>
      <c r="J1023" s="7"/>
      <c r="K1023" s="7"/>
      <c r="L1023" s="7"/>
      <c r="M1023" s="7"/>
      <c r="N1023" s="7"/>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row>
    <row r="1024" spans="7:76" s="25" customFormat="1">
      <c r="G1024" s="7"/>
      <c r="H1024" s="7"/>
      <c r="I1024" s="7"/>
      <c r="J1024" s="7"/>
      <c r="K1024" s="7"/>
      <c r="L1024" s="7"/>
      <c r="M1024" s="7"/>
      <c r="N1024" s="7"/>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row>
    <row r="1025" spans="7:76" s="25" customFormat="1">
      <c r="G1025" s="7"/>
      <c r="H1025" s="7"/>
      <c r="I1025" s="7"/>
      <c r="J1025" s="7"/>
      <c r="K1025" s="7"/>
      <c r="L1025" s="7"/>
      <c r="M1025" s="7"/>
      <c r="N1025" s="7"/>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row>
    <row r="1026" spans="7:76" s="25" customFormat="1">
      <c r="G1026" s="7"/>
      <c r="H1026" s="7"/>
      <c r="I1026" s="7"/>
      <c r="J1026" s="7"/>
      <c r="K1026" s="7"/>
      <c r="L1026" s="7"/>
      <c r="M1026" s="7"/>
      <c r="N1026" s="7"/>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row>
    <row r="1027" spans="7:76" s="25" customFormat="1">
      <c r="G1027" s="7"/>
      <c r="H1027" s="7"/>
      <c r="I1027" s="7"/>
      <c r="J1027" s="7"/>
      <c r="K1027" s="7"/>
      <c r="L1027" s="7"/>
      <c r="M1027" s="7"/>
      <c r="N1027" s="7"/>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row>
    <row r="1028" spans="7:76" s="25" customFormat="1">
      <c r="G1028" s="7"/>
      <c r="H1028" s="7"/>
      <c r="I1028" s="7"/>
      <c r="J1028" s="7"/>
      <c r="K1028" s="7"/>
      <c r="L1028" s="7"/>
      <c r="M1028" s="7"/>
      <c r="N1028" s="7"/>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row>
    <row r="1029" spans="7:76" s="25" customFormat="1">
      <c r="G1029" s="7"/>
      <c r="H1029" s="7"/>
      <c r="I1029" s="7"/>
      <c r="J1029" s="7"/>
      <c r="K1029" s="7"/>
      <c r="L1029" s="7"/>
      <c r="M1029" s="7"/>
      <c r="N1029" s="7"/>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row>
    <row r="1030" spans="7:76" s="25" customFormat="1">
      <c r="G1030" s="7"/>
      <c r="H1030" s="7"/>
      <c r="I1030" s="7"/>
      <c r="J1030" s="7"/>
      <c r="K1030" s="7"/>
      <c r="L1030" s="7"/>
      <c r="M1030" s="7"/>
      <c r="N1030" s="7"/>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row>
    <row r="1031" spans="7:76" s="25" customFormat="1">
      <c r="G1031" s="7"/>
      <c r="H1031" s="7"/>
      <c r="I1031" s="7"/>
      <c r="J1031" s="7"/>
      <c r="K1031" s="7"/>
      <c r="L1031" s="7"/>
      <c r="M1031" s="7"/>
      <c r="N1031" s="7"/>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row>
    <row r="1032" spans="7:76" s="25" customFormat="1">
      <c r="G1032" s="7"/>
      <c r="H1032" s="7"/>
      <c r="I1032" s="7"/>
      <c r="J1032" s="7"/>
      <c r="K1032" s="7"/>
      <c r="L1032" s="7"/>
      <c r="M1032" s="7"/>
      <c r="N1032" s="7"/>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row>
    <row r="1033" spans="7:76" s="25" customFormat="1">
      <c r="G1033" s="7"/>
      <c r="H1033" s="7"/>
      <c r="I1033" s="7"/>
      <c r="J1033" s="7"/>
      <c r="K1033" s="7"/>
      <c r="L1033" s="7"/>
      <c r="M1033" s="7"/>
      <c r="N1033" s="7"/>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row>
    <row r="1034" spans="7:76" s="25" customFormat="1">
      <c r="G1034" s="7"/>
      <c r="H1034" s="7"/>
      <c r="I1034" s="7"/>
      <c r="J1034" s="7"/>
      <c r="K1034" s="7"/>
      <c r="L1034" s="7"/>
      <c r="M1034" s="7"/>
      <c r="N1034" s="7"/>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row>
    <row r="1035" spans="7:76" s="25" customFormat="1">
      <c r="G1035" s="7"/>
      <c r="H1035" s="7"/>
      <c r="I1035" s="7"/>
      <c r="J1035" s="7"/>
      <c r="K1035" s="7"/>
      <c r="L1035" s="7"/>
      <c r="M1035" s="7"/>
      <c r="N1035" s="7"/>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row>
    <row r="1036" spans="7:76" s="25" customFormat="1">
      <c r="G1036" s="7"/>
      <c r="H1036" s="7"/>
      <c r="I1036" s="7"/>
      <c r="J1036" s="7"/>
      <c r="K1036" s="7"/>
      <c r="L1036" s="7"/>
      <c r="M1036" s="7"/>
      <c r="N1036" s="7"/>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row>
    <row r="1037" spans="7:76" s="25" customFormat="1">
      <c r="G1037" s="7"/>
      <c r="H1037" s="7"/>
      <c r="I1037" s="7"/>
      <c r="J1037" s="7"/>
      <c r="K1037" s="7"/>
      <c r="L1037" s="7"/>
      <c r="M1037" s="7"/>
      <c r="N1037" s="7"/>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row>
    <row r="1038" spans="7:76" s="25" customFormat="1">
      <c r="G1038" s="7"/>
      <c r="H1038" s="7"/>
      <c r="I1038" s="7"/>
      <c r="J1038" s="7"/>
      <c r="K1038" s="7"/>
      <c r="L1038" s="7"/>
      <c r="M1038" s="7"/>
      <c r="N1038" s="7"/>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row>
    <row r="1039" spans="7:76" s="25" customFormat="1">
      <c r="G1039" s="7"/>
      <c r="H1039" s="7"/>
      <c r="I1039" s="7"/>
      <c r="J1039" s="7"/>
      <c r="K1039" s="7"/>
      <c r="L1039" s="7"/>
      <c r="M1039" s="7"/>
      <c r="N1039" s="7"/>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row>
    <row r="1040" spans="7:76" s="25" customFormat="1">
      <c r="G1040" s="7"/>
      <c r="H1040" s="7"/>
      <c r="I1040" s="7"/>
      <c r="J1040" s="7"/>
      <c r="K1040" s="7"/>
      <c r="L1040" s="7"/>
      <c r="M1040" s="7"/>
      <c r="N1040" s="7"/>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row>
    <row r="1041" spans="7:76" s="25" customFormat="1">
      <c r="G1041" s="7"/>
      <c r="H1041" s="7"/>
      <c r="I1041" s="7"/>
      <c r="J1041" s="7"/>
      <c r="K1041" s="7"/>
      <c r="L1041" s="7"/>
      <c r="M1041" s="7"/>
      <c r="N1041" s="7"/>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row>
    <row r="1042" spans="7:76" s="25" customFormat="1">
      <c r="G1042" s="7"/>
      <c r="H1042" s="7"/>
      <c r="I1042" s="7"/>
      <c r="J1042" s="7"/>
      <c r="K1042" s="7"/>
      <c r="L1042" s="7"/>
      <c r="M1042" s="7"/>
      <c r="N1042" s="7"/>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row>
    <row r="1043" spans="7:76" s="25" customFormat="1">
      <c r="G1043" s="7"/>
      <c r="H1043" s="7"/>
      <c r="I1043" s="7"/>
      <c r="J1043" s="7"/>
      <c r="K1043" s="7"/>
      <c r="L1043" s="7"/>
      <c r="M1043" s="7"/>
      <c r="N1043" s="7"/>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row>
    <row r="1044" spans="7:76" s="25" customFormat="1">
      <c r="G1044" s="7"/>
      <c r="H1044" s="7"/>
      <c r="I1044" s="7"/>
      <c r="J1044" s="7"/>
      <c r="K1044" s="7"/>
      <c r="L1044" s="7"/>
      <c r="M1044" s="7"/>
      <c r="N1044" s="7"/>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row>
    <row r="1045" spans="7:76" s="25" customFormat="1">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row>
    <row r="1046" spans="7:76" s="25" customFormat="1">
      <c r="G1046" s="7"/>
      <c r="H1046" s="7"/>
      <c r="I1046" s="7"/>
      <c r="J1046" s="7"/>
      <c r="K1046" s="7"/>
      <c r="L1046" s="7"/>
      <c r="M1046" s="7"/>
      <c r="N1046" s="7"/>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row>
    <row r="1047" spans="7:76" s="25" customFormat="1">
      <c r="G1047" s="7"/>
      <c r="H1047" s="7"/>
      <c r="I1047" s="7"/>
      <c r="J1047" s="7"/>
      <c r="K1047" s="7"/>
      <c r="L1047" s="7"/>
      <c r="M1047" s="7"/>
      <c r="N1047" s="7"/>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row>
    <row r="1048" spans="7:76" s="25" customFormat="1">
      <c r="G1048" s="7"/>
      <c r="H1048" s="7"/>
      <c r="I1048" s="7"/>
      <c r="J1048" s="7"/>
      <c r="K1048" s="7"/>
      <c r="L1048" s="7"/>
      <c r="M1048" s="7"/>
      <c r="N1048" s="7"/>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row>
    <row r="1049" spans="7:76" s="25" customFormat="1">
      <c r="G1049" s="7"/>
      <c r="H1049" s="7"/>
      <c r="I1049" s="7"/>
      <c r="J1049" s="7"/>
      <c r="K1049" s="7"/>
      <c r="L1049" s="7"/>
      <c r="M1049" s="7"/>
      <c r="N1049" s="7"/>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row>
    <row r="1050" spans="7:76" s="25" customFormat="1">
      <c r="G1050" s="7"/>
      <c r="H1050" s="7"/>
      <c r="I1050" s="7"/>
      <c r="J1050" s="7"/>
      <c r="K1050" s="7"/>
      <c r="L1050" s="7"/>
      <c r="M1050" s="7"/>
      <c r="N1050" s="7"/>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row>
    <row r="1051" spans="7:76" s="25" customFormat="1">
      <c r="G1051" s="7"/>
      <c r="H1051" s="7"/>
      <c r="I1051" s="7"/>
      <c r="J1051" s="7"/>
      <c r="K1051" s="7"/>
      <c r="L1051" s="7"/>
      <c r="M1051" s="7"/>
      <c r="N1051" s="7"/>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row>
    <row r="1052" spans="7:76" s="25" customFormat="1">
      <c r="G1052" s="7"/>
      <c r="H1052" s="7"/>
      <c r="I1052" s="7"/>
      <c r="J1052" s="7"/>
      <c r="K1052" s="7"/>
      <c r="L1052" s="7"/>
      <c r="M1052" s="7"/>
      <c r="N1052" s="7"/>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row>
    <row r="1053" spans="7:76" s="25" customFormat="1">
      <c r="G1053" s="7"/>
      <c r="H1053" s="7"/>
      <c r="I1053" s="7"/>
      <c r="J1053" s="7"/>
      <c r="K1053" s="7"/>
      <c r="L1053" s="7"/>
      <c r="M1053" s="7"/>
      <c r="N1053" s="7"/>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row>
    <row r="1054" spans="7:76" s="25" customFormat="1">
      <c r="G1054" s="7"/>
      <c r="H1054" s="7"/>
      <c r="I1054" s="7"/>
      <c r="J1054" s="7"/>
      <c r="K1054" s="7"/>
      <c r="L1054" s="7"/>
      <c r="M1054" s="7"/>
      <c r="N1054" s="7"/>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row>
    <row r="1055" spans="7:76" s="25" customFormat="1">
      <c r="G1055" s="7"/>
      <c r="H1055" s="7"/>
      <c r="I1055" s="7"/>
      <c r="J1055" s="7"/>
      <c r="K1055" s="7"/>
      <c r="L1055" s="7"/>
      <c r="M1055" s="7"/>
      <c r="N1055" s="7"/>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row>
    <row r="1056" spans="7:76" s="25" customFormat="1">
      <c r="G1056" s="7"/>
      <c r="H1056" s="7"/>
      <c r="I1056" s="7"/>
      <c r="J1056" s="7"/>
      <c r="K1056" s="7"/>
      <c r="L1056" s="7"/>
      <c r="M1056" s="7"/>
      <c r="N1056" s="7"/>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row>
    <row r="1057" spans="7:76" s="25" customFormat="1">
      <c r="G1057" s="7"/>
      <c r="H1057" s="7"/>
      <c r="I1057" s="7"/>
      <c r="J1057" s="7"/>
      <c r="K1057" s="7"/>
      <c r="L1057" s="7"/>
      <c r="M1057" s="7"/>
      <c r="N1057" s="7"/>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row>
    <row r="1058" spans="7:76" s="25" customFormat="1">
      <c r="G1058" s="7"/>
      <c r="H1058" s="7"/>
      <c r="I1058" s="7"/>
      <c r="J1058" s="7"/>
      <c r="K1058" s="7"/>
      <c r="L1058" s="7"/>
      <c r="M1058" s="7"/>
      <c r="N1058" s="7"/>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row>
    <row r="1059" spans="7:76" s="25" customFormat="1">
      <c r="G1059" s="7"/>
      <c r="H1059" s="7"/>
      <c r="I1059" s="7"/>
      <c r="J1059" s="7"/>
      <c r="K1059" s="7"/>
      <c r="L1059" s="7"/>
      <c r="M1059" s="7"/>
      <c r="N1059" s="7"/>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row>
    <row r="1060" spans="7:76" s="25" customFormat="1">
      <c r="G1060" s="7"/>
      <c r="H1060" s="7"/>
      <c r="I1060" s="7"/>
      <c r="J1060" s="7"/>
      <c r="K1060" s="7"/>
      <c r="L1060" s="7"/>
      <c r="M1060" s="7"/>
      <c r="N1060" s="7"/>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row>
    <row r="1061" spans="7:76" s="25" customFormat="1">
      <c r="G1061" s="7"/>
      <c r="H1061" s="7"/>
      <c r="I1061" s="7"/>
      <c r="J1061" s="7"/>
      <c r="K1061" s="7"/>
      <c r="L1061" s="7"/>
      <c r="M1061" s="7"/>
      <c r="N1061" s="7"/>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row>
    <row r="1062" spans="7:76" s="25" customFormat="1">
      <c r="G1062" s="7"/>
      <c r="H1062" s="7"/>
      <c r="I1062" s="7"/>
      <c r="J1062" s="7"/>
      <c r="K1062" s="7"/>
      <c r="L1062" s="7"/>
      <c r="M1062" s="7"/>
      <c r="N1062" s="7"/>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row>
    <row r="1063" spans="7:76" s="25" customFormat="1">
      <c r="G1063" s="7"/>
      <c r="H1063" s="7"/>
      <c r="I1063" s="7"/>
      <c r="J1063" s="7"/>
      <c r="K1063" s="7"/>
      <c r="L1063" s="7"/>
      <c r="M1063" s="7"/>
      <c r="N1063" s="7"/>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row>
    <row r="1064" spans="7:76" s="25" customFormat="1">
      <c r="G1064" s="7"/>
      <c r="H1064" s="7"/>
      <c r="I1064" s="7"/>
      <c r="J1064" s="7"/>
      <c r="K1064" s="7"/>
      <c r="L1064" s="7"/>
      <c r="M1064" s="7"/>
      <c r="N1064" s="7"/>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row>
    <row r="1065" spans="7:76" s="25" customFormat="1">
      <c r="G1065" s="7"/>
      <c r="H1065" s="7"/>
      <c r="I1065" s="7"/>
      <c r="J1065" s="7"/>
      <c r="K1065" s="7"/>
      <c r="L1065" s="7"/>
      <c r="M1065" s="7"/>
      <c r="N1065" s="7"/>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row>
    <row r="1066" spans="7:76" s="25" customFormat="1">
      <c r="G1066" s="7"/>
      <c r="H1066" s="7"/>
      <c r="I1066" s="7"/>
      <c r="J1066" s="7"/>
      <c r="K1066" s="7"/>
      <c r="L1066" s="7"/>
      <c r="M1066" s="7"/>
      <c r="N1066" s="7"/>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row>
    <row r="1067" spans="7:76" s="25" customFormat="1">
      <c r="G1067" s="7"/>
      <c r="H1067" s="7"/>
      <c r="I1067" s="7"/>
      <c r="J1067" s="7"/>
      <c r="K1067" s="7"/>
      <c r="L1067" s="7"/>
      <c r="M1067" s="7"/>
      <c r="N1067" s="7"/>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row>
    <row r="1068" spans="7:76" s="25" customFormat="1">
      <c r="G1068" s="7"/>
      <c r="H1068" s="7"/>
      <c r="I1068" s="7"/>
      <c r="J1068" s="7"/>
      <c r="K1068" s="7"/>
      <c r="L1068" s="7"/>
      <c r="M1068" s="7"/>
      <c r="N1068" s="7"/>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row>
    <row r="1069" spans="7:76" s="25" customFormat="1">
      <c r="G1069" s="7"/>
      <c r="H1069" s="7"/>
      <c r="I1069" s="7"/>
      <c r="J1069" s="7"/>
      <c r="K1069" s="7"/>
      <c r="L1069" s="7"/>
      <c r="M1069" s="7"/>
      <c r="N1069" s="7"/>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row>
    <row r="1070" spans="7:76" s="25" customFormat="1">
      <c r="G1070" s="7"/>
      <c r="H1070" s="7"/>
      <c r="I1070" s="7"/>
      <c r="J1070" s="7"/>
      <c r="K1070" s="7"/>
      <c r="L1070" s="7"/>
      <c r="M1070" s="7"/>
      <c r="N1070" s="7"/>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row>
    <row r="1071" spans="7:76" s="25" customFormat="1">
      <c r="G1071" s="7"/>
      <c r="H1071" s="7"/>
      <c r="I1071" s="7"/>
      <c r="J1071" s="7"/>
      <c r="K1071" s="7"/>
      <c r="L1071" s="7"/>
      <c r="M1071" s="7"/>
      <c r="N1071" s="7"/>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row>
    <row r="1072" spans="7:76" s="25" customFormat="1">
      <c r="G1072" s="7"/>
      <c r="H1072" s="7"/>
      <c r="I1072" s="7"/>
      <c r="J1072" s="7"/>
      <c r="K1072" s="7"/>
      <c r="L1072" s="7"/>
      <c r="M1072" s="7"/>
      <c r="N1072" s="7"/>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row>
    <row r="1073" spans="7:76" s="25" customFormat="1">
      <c r="G1073" s="7"/>
      <c r="H1073" s="7"/>
      <c r="I1073" s="7"/>
      <c r="J1073" s="7"/>
      <c r="K1073" s="7"/>
      <c r="L1073" s="7"/>
      <c r="M1073" s="7"/>
      <c r="N1073" s="7"/>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row>
    <row r="1074" spans="7:76" s="25" customFormat="1">
      <c r="G1074" s="7"/>
      <c r="H1074" s="7"/>
      <c r="I1074" s="7"/>
      <c r="J1074" s="7"/>
      <c r="K1074" s="7"/>
      <c r="L1074" s="7"/>
      <c r="M1074" s="7"/>
      <c r="N1074" s="7"/>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row>
    <row r="1075" spans="7:76" s="25" customFormat="1">
      <c r="G1075" s="7"/>
      <c r="H1075" s="7"/>
      <c r="I1075" s="7"/>
      <c r="J1075" s="7"/>
      <c r="K1075" s="7"/>
      <c r="L1075" s="7"/>
      <c r="M1075" s="7"/>
      <c r="N1075" s="7"/>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row>
    <row r="1076" spans="7:76" s="25" customFormat="1">
      <c r="G1076" s="7"/>
      <c r="H1076" s="7"/>
      <c r="I1076" s="7"/>
      <c r="J1076" s="7"/>
      <c r="K1076" s="7"/>
      <c r="L1076" s="7"/>
      <c r="M1076" s="7"/>
      <c r="N1076" s="7"/>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row>
    <row r="1077" spans="7:76" s="25" customFormat="1">
      <c r="G1077" s="7"/>
      <c r="H1077" s="7"/>
      <c r="I1077" s="7"/>
      <c r="J1077" s="7"/>
      <c r="K1077" s="7"/>
      <c r="L1077" s="7"/>
      <c r="M1077" s="7"/>
      <c r="N1077" s="7"/>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row>
    <row r="1078" spans="7:76" s="25" customFormat="1">
      <c r="G1078" s="7"/>
      <c r="H1078" s="7"/>
      <c r="I1078" s="7"/>
      <c r="J1078" s="7"/>
      <c r="K1078" s="7"/>
      <c r="L1078" s="7"/>
      <c r="M1078" s="7"/>
      <c r="N1078" s="7"/>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row>
    <row r="1079" spans="7:76" s="25" customFormat="1">
      <c r="G1079" s="7"/>
      <c r="H1079" s="7"/>
      <c r="I1079" s="7"/>
      <c r="J1079" s="7"/>
      <c r="K1079" s="7"/>
      <c r="L1079" s="7"/>
      <c r="M1079" s="7"/>
      <c r="N1079" s="7"/>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row>
    <row r="1080" spans="7:76" s="25" customFormat="1">
      <c r="G1080" s="7"/>
      <c r="H1080" s="7"/>
      <c r="I1080" s="7"/>
      <c r="J1080" s="7"/>
      <c r="K1080" s="7"/>
      <c r="L1080" s="7"/>
      <c r="M1080" s="7"/>
      <c r="N1080" s="7"/>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row>
    <row r="1081" spans="7:76" s="25" customFormat="1">
      <c r="G1081" s="7"/>
      <c r="H1081" s="7"/>
      <c r="I1081" s="7"/>
      <c r="J1081" s="7"/>
      <c r="K1081" s="7"/>
      <c r="L1081" s="7"/>
      <c r="M1081" s="7"/>
      <c r="N1081" s="7"/>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row>
    <row r="1082" spans="7:76" s="25" customFormat="1">
      <c r="G1082" s="7"/>
      <c r="H1082" s="7"/>
      <c r="I1082" s="7"/>
      <c r="J1082" s="7"/>
      <c r="K1082" s="7"/>
      <c r="L1082" s="7"/>
      <c r="M1082" s="7"/>
      <c r="N1082" s="7"/>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row>
    <row r="1083" spans="7:76" s="25" customFormat="1">
      <c r="G1083" s="7"/>
      <c r="H1083" s="7"/>
      <c r="I1083" s="7"/>
      <c r="J1083" s="7"/>
      <c r="K1083" s="7"/>
      <c r="L1083" s="7"/>
      <c r="M1083" s="7"/>
      <c r="N1083" s="7"/>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row>
    <row r="1084" spans="7:76" s="25" customFormat="1">
      <c r="G1084" s="7"/>
      <c r="H1084" s="7"/>
      <c r="I1084" s="7"/>
      <c r="J1084" s="7"/>
      <c r="K1084" s="7"/>
      <c r="L1084" s="7"/>
      <c r="M1084" s="7"/>
      <c r="N1084" s="7"/>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row>
    <row r="1085" spans="7:76" s="25" customFormat="1">
      <c r="G1085" s="7"/>
      <c r="H1085" s="7"/>
      <c r="I1085" s="7"/>
      <c r="J1085" s="7"/>
      <c r="K1085" s="7"/>
      <c r="L1085" s="7"/>
      <c r="M1085" s="7"/>
      <c r="N1085" s="7"/>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row>
    <row r="1086" spans="7:76" s="25" customFormat="1">
      <c r="G1086" s="7"/>
      <c r="H1086" s="7"/>
      <c r="I1086" s="7"/>
      <c r="J1086" s="7"/>
      <c r="K1086" s="7"/>
      <c r="L1086" s="7"/>
      <c r="M1086" s="7"/>
      <c r="N1086" s="7"/>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row>
    <row r="1087" spans="7:76" s="25" customFormat="1">
      <c r="G1087" s="7"/>
      <c r="H1087" s="7"/>
      <c r="I1087" s="7"/>
      <c r="J1087" s="7"/>
      <c r="K1087" s="7"/>
      <c r="L1087" s="7"/>
      <c r="M1087" s="7"/>
      <c r="N1087" s="7"/>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row>
    <row r="1088" spans="7:76" s="25" customFormat="1">
      <c r="G1088" s="7"/>
      <c r="H1088" s="7"/>
      <c r="I1088" s="7"/>
      <c r="J1088" s="7"/>
      <c r="K1088" s="7"/>
      <c r="L1088" s="7"/>
      <c r="M1088" s="7"/>
      <c r="N1088" s="7"/>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row>
    <row r="1089" spans="7:76" s="25" customFormat="1">
      <c r="G1089" s="7"/>
      <c r="H1089" s="7"/>
      <c r="I1089" s="7"/>
      <c r="J1089" s="7"/>
      <c r="K1089" s="7"/>
      <c r="L1089" s="7"/>
      <c r="M1089" s="7"/>
      <c r="N1089" s="7"/>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row>
    <row r="1090" spans="7:76" s="25" customFormat="1">
      <c r="G1090" s="7"/>
      <c r="H1090" s="7"/>
      <c r="I1090" s="7"/>
      <c r="J1090" s="7"/>
      <c r="K1090" s="7"/>
      <c r="L1090" s="7"/>
      <c r="M1090" s="7"/>
      <c r="N1090" s="7"/>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row>
    <row r="1091" spans="7:76" s="25" customFormat="1">
      <c r="G1091" s="7"/>
      <c r="H1091" s="7"/>
      <c r="I1091" s="7"/>
      <c r="J1091" s="7"/>
      <c r="K1091" s="7"/>
      <c r="L1091" s="7"/>
      <c r="M1091" s="7"/>
      <c r="N1091" s="7"/>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row>
    <row r="1092" spans="7:76" s="25" customFormat="1">
      <c r="G1092" s="7"/>
      <c r="H1092" s="7"/>
      <c r="I1092" s="7"/>
      <c r="J1092" s="7"/>
      <c r="K1092" s="7"/>
      <c r="L1092" s="7"/>
      <c r="M1092" s="7"/>
      <c r="N1092" s="7"/>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row>
    <row r="1093" spans="7:76" s="25" customFormat="1">
      <c r="G1093" s="7"/>
      <c r="H1093" s="7"/>
      <c r="I1093" s="7"/>
      <c r="J1093" s="7"/>
      <c r="K1093" s="7"/>
      <c r="L1093" s="7"/>
      <c r="M1093" s="7"/>
      <c r="N1093" s="7"/>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row>
    <row r="1094" spans="7:76" s="25" customFormat="1">
      <c r="G1094" s="7"/>
      <c r="H1094" s="7"/>
      <c r="I1094" s="7"/>
      <c r="J1094" s="7"/>
      <c r="K1094" s="7"/>
      <c r="L1094" s="7"/>
      <c r="M1094" s="7"/>
      <c r="N1094" s="7"/>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row>
    <row r="1095" spans="7:76" s="25" customFormat="1">
      <c r="G1095" s="7"/>
      <c r="H1095" s="7"/>
      <c r="I1095" s="7"/>
      <c r="J1095" s="7"/>
      <c r="K1095" s="7"/>
      <c r="L1095" s="7"/>
      <c r="M1095" s="7"/>
      <c r="N1095" s="7"/>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row>
    <row r="1096" spans="7:76" s="25" customFormat="1">
      <c r="G1096" s="7"/>
      <c r="H1096" s="7"/>
      <c r="I1096" s="7"/>
      <c r="J1096" s="7"/>
      <c r="K1096" s="7"/>
      <c r="L1096" s="7"/>
      <c r="M1096" s="7"/>
      <c r="N1096" s="7"/>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row>
    <row r="1097" spans="7:76" s="25" customFormat="1">
      <c r="G1097" s="7"/>
      <c r="H1097" s="7"/>
      <c r="I1097" s="7"/>
      <c r="J1097" s="7"/>
      <c r="K1097" s="7"/>
      <c r="L1097" s="7"/>
      <c r="M1097" s="7"/>
      <c r="N1097" s="7"/>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row>
    <row r="1098" spans="7:76" s="25" customFormat="1">
      <c r="G1098" s="7"/>
      <c r="H1098" s="7"/>
      <c r="I1098" s="7"/>
      <c r="J1098" s="7"/>
      <c r="K1098" s="7"/>
      <c r="L1098" s="7"/>
      <c r="M1098" s="7"/>
      <c r="N1098" s="7"/>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row>
    <row r="1099" spans="7:76" s="25" customFormat="1">
      <c r="G1099" s="7"/>
      <c r="H1099" s="7"/>
      <c r="I1099" s="7"/>
      <c r="J1099" s="7"/>
      <c r="K1099" s="7"/>
      <c r="L1099" s="7"/>
      <c r="M1099" s="7"/>
      <c r="N1099" s="7"/>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row>
    <row r="1100" spans="7:76" s="25" customFormat="1">
      <c r="G1100" s="7"/>
      <c r="H1100" s="7"/>
      <c r="I1100" s="7"/>
      <c r="J1100" s="7"/>
      <c r="K1100" s="7"/>
      <c r="L1100" s="7"/>
      <c r="M1100" s="7"/>
      <c r="N1100" s="7"/>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row>
    <row r="1101" spans="7:76" s="25" customFormat="1">
      <c r="G1101" s="7"/>
      <c r="H1101" s="7"/>
      <c r="I1101" s="7"/>
      <c r="J1101" s="7"/>
      <c r="K1101" s="7"/>
      <c r="L1101" s="7"/>
      <c r="M1101" s="7"/>
      <c r="N1101" s="7"/>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row>
    <row r="1102" spans="7:76" s="25" customFormat="1">
      <c r="G1102" s="7"/>
      <c r="H1102" s="7"/>
      <c r="I1102" s="7"/>
      <c r="J1102" s="7"/>
      <c r="K1102" s="7"/>
      <c r="L1102" s="7"/>
      <c r="M1102" s="7"/>
      <c r="N1102" s="7"/>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row>
    <row r="1103" spans="7:76" s="25" customFormat="1">
      <c r="G1103" s="7"/>
      <c r="H1103" s="7"/>
      <c r="I1103" s="7"/>
      <c r="J1103" s="7"/>
      <c r="K1103" s="7"/>
      <c r="L1103" s="7"/>
      <c r="M1103" s="7"/>
      <c r="N1103" s="7"/>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row>
    <row r="1104" spans="7:76" s="25" customFormat="1">
      <c r="G1104" s="7"/>
      <c r="H1104" s="7"/>
      <c r="I1104" s="7"/>
      <c r="J1104" s="7"/>
      <c r="K1104" s="7"/>
      <c r="L1104" s="7"/>
      <c r="M1104" s="7"/>
      <c r="N1104" s="7"/>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row>
    <row r="1105" spans="7:76" s="25" customFormat="1">
      <c r="G1105" s="7"/>
      <c r="H1105" s="7"/>
      <c r="I1105" s="7"/>
      <c r="J1105" s="7"/>
      <c r="K1105" s="7"/>
      <c r="L1105" s="7"/>
      <c r="M1105" s="7"/>
      <c r="N1105" s="7"/>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row>
    <row r="1106" spans="7:76" s="25" customFormat="1">
      <c r="G1106" s="7"/>
      <c r="H1106" s="7"/>
      <c r="I1106" s="7"/>
      <c r="J1106" s="7"/>
      <c r="K1106" s="7"/>
      <c r="L1106" s="7"/>
      <c r="M1106" s="7"/>
      <c r="N1106" s="7"/>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row>
    <row r="1107" spans="7:76" s="25" customFormat="1">
      <c r="G1107" s="7"/>
      <c r="H1107" s="7"/>
      <c r="I1107" s="7"/>
      <c r="J1107" s="7"/>
      <c r="K1107" s="7"/>
      <c r="L1107" s="7"/>
      <c r="M1107" s="7"/>
      <c r="N1107" s="7"/>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row>
    <row r="1108" spans="7:76" s="25" customFormat="1">
      <c r="G1108" s="7"/>
      <c r="H1108" s="7"/>
      <c r="I1108" s="7"/>
      <c r="J1108" s="7"/>
      <c r="K1108" s="7"/>
      <c r="L1108" s="7"/>
      <c r="M1108" s="7"/>
      <c r="N1108" s="7"/>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row>
    <row r="1109" spans="7:76" s="25" customFormat="1">
      <c r="G1109" s="7"/>
      <c r="H1109" s="7"/>
      <c r="I1109" s="7"/>
      <c r="J1109" s="7"/>
      <c r="K1109" s="7"/>
      <c r="L1109" s="7"/>
      <c r="M1109" s="7"/>
      <c r="N1109" s="7"/>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row>
    <row r="1110" spans="7:76" s="25" customFormat="1">
      <c r="G1110" s="7"/>
      <c r="H1110" s="7"/>
      <c r="I1110" s="7"/>
      <c r="J1110" s="7"/>
      <c r="K1110" s="7"/>
      <c r="L1110" s="7"/>
      <c r="M1110" s="7"/>
      <c r="N1110" s="7"/>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row>
    <row r="1111" spans="7:76" s="25" customFormat="1">
      <c r="G1111" s="7"/>
      <c r="H1111" s="7"/>
      <c r="I1111" s="7"/>
      <c r="J1111" s="7"/>
      <c r="K1111" s="7"/>
      <c r="L1111" s="7"/>
      <c r="M1111" s="7"/>
      <c r="N1111" s="7"/>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row>
    <row r="1112" spans="7:76" s="25" customFormat="1">
      <c r="G1112" s="7"/>
      <c r="H1112" s="7"/>
      <c r="I1112" s="7"/>
      <c r="J1112" s="7"/>
      <c r="K1112" s="7"/>
      <c r="L1112" s="7"/>
      <c r="M1112" s="7"/>
      <c r="N1112" s="7"/>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row>
    <row r="1113" spans="7:76" s="25" customFormat="1">
      <c r="G1113" s="7"/>
      <c r="H1113" s="7"/>
      <c r="I1113" s="7"/>
      <c r="J1113" s="7"/>
      <c r="K1113" s="7"/>
      <c r="L1113" s="7"/>
      <c r="M1113" s="7"/>
      <c r="N1113" s="7"/>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row>
    <row r="1114" spans="7:76" s="25" customFormat="1">
      <c r="G1114" s="7"/>
      <c r="H1114" s="7"/>
      <c r="I1114" s="7"/>
      <c r="J1114" s="7"/>
      <c r="K1114" s="7"/>
      <c r="L1114" s="7"/>
      <c r="M1114" s="7"/>
      <c r="N1114" s="7"/>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row>
    <row r="1115" spans="7:76" s="25" customFormat="1">
      <c r="G1115" s="7"/>
      <c r="H1115" s="7"/>
      <c r="I1115" s="7"/>
      <c r="J1115" s="7"/>
      <c r="K1115" s="7"/>
      <c r="L1115" s="7"/>
      <c r="M1115" s="7"/>
      <c r="N1115" s="7"/>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row>
    <row r="1116" spans="7:76" s="25" customFormat="1">
      <c r="G1116" s="7"/>
      <c r="H1116" s="7"/>
      <c r="I1116" s="7"/>
      <c r="J1116" s="7"/>
      <c r="K1116" s="7"/>
      <c r="L1116" s="7"/>
      <c r="M1116" s="7"/>
      <c r="N1116" s="7"/>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row>
    <row r="1117" spans="7:76" s="25" customFormat="1">
      <c r="G1117" s="7"/>
      <c r="H1117" s="7"/>
      <c r="I1117" s="7"/>
      <c r="J1117" s="7"/>
      <c r="K1117" s="7"/>
      <c r="L1117" s="7"/>
      <c r="M1117" s="7"/>
      <c r="N1117" s="7"/>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row>
    <row r="1118" spans="7:76" s="25" customFormat="1">
      <c r="G1118" s="7"/>
      <c r="H1118" s="7"/>
      <c r="I1118" s="7"/>
      <c r="J1118" s="7"/>
      <c r="K1118" s="7"/>
      <c r="L1118" s="7"/>
      <c r="M1118" s="7"/>
      <c r="N1118" s="7"/>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row>
    <row r="1119" spans="7:76" s="25" customFormat="1">
      <c r="G1119" s="7"/>
      <c r="H1119" s="7"/>
      <c r="I1119" s="7"/>
      <c r="J1119" s="7"/>
      <c r="K1119" s="7"/>
      <c r="L1119" s="7"/>
      <c r="M1119" s="7"/>
      <c r="N1119" s="7"/>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row>
    <row r="1120" spans="7:76" s="25" customFormat="1">
      <c r="G1120" s="7"/>
      <c r="H1120" s="7"/>
      <c r="I1120" s="7"/>
      <c r="J1120" s="7"/>
      <c r="K1120" s="7"/>
      <c r="L1120" s="7"/>
      <c r="M1120" s="7"/>
      <c r="N1120" s="7"/>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row>
    <row r="1121" spans="7:76" s="25" customFormat="1">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row>
    <row r="1122" spans="7:76" s="25" customFormat="1">
      <c r="G1122" s="7"/>
      <c r="H1122" s="7"/>
      <c r="I1122" s="7"/>
      <c r="J1122" s="7"/>
      <c r="K1122" s="7"/>
      <c r="L1122" s="7"/>
      <c r="M1122" s="7"/>
      <c r="N1122" s="7"/>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row>
    <row r="1123" spans="7:76" s="25" customFormat="1">
      <c r="G1123" s="7"/>
      <c r="H1123" s="7"/>
      <c r="I1123" s="7"/>
      <c r="J1123" s="7"/>
      <c r="K1123" s="7"/>
      <c r="L1123" s="7"/>
      <c r="M1123" s="7"/>
      <c r="N1123" s="7"/>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row>
    <row r="1124" spans="7:76" s="25" customFormat="1">
      <c r="G1124" s="7"/>
      <c r="H1124" s="7"/>
      <c r="I1124" s="7"/>
      <c r="J1124" s="7"/>
      <c r="K1124" s="7"/>
      <c r="L1124" s="7"/>
      <c r="M1124" s="7"/>
      <c r="N1124" s="7"/>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row>
    <row r="1125" spans="7:76" s="25" customFormat="1">
      <c r="G1125" s="7"/>
      <c r="H1125" s="7"/>
      <c r="I1125" s="7"/>
      <c r="J1125" s="7"/>
      <c r="K1125" s="7"/>
      <c r="L1125" s="7"/>
      <c r="M1125" s="7"/>
      <c r="N1125" s="7"/>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row>
    <row r="1126" spans="7:76" s="25" customFormat="1">
      <c r="G1126" s="7"/>
      <c r="H1126" s="7"/>
      <c r="I1126" s="7"/>
      <c r="J1126" s="7"/>
      <c r="K1126" s="7"/>
      <c r="L1126" s="7"/>
      <c r="M1126" s="7"/>
      <c r="N1126" s="7"/>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row>
    <row r="1127" spans="7:76" s="25" customFormat="1">
      <c r="G1127" s="7"/>
      <c r="H1127" s="7"/>
      <c r="I1127" s="7"/>
      <c r="J1127" s="7"/>
      <c r="K1127" s="7"/>
      <c r="L1127" s="7"/>
      <c r="M1127" s="7"/>
      <c r="N1127" s="7"/>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row>
    <row r="1128" spans="7:76" s="25" customFormat="1">
      <c r="G1128" s="7"/>
      <c r="H1128" s="7"/>
      <c r="I1128" s="7"/>
      <c r="J1128" s="7"/>
      <c r="K1128" s="7"/>
      <c r="L1128" s="7"/>
      <c r="M1128" s="7"/>
      <c r="N1128" s="7"/>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row>
    <row r="1129" spans="7:76" s="25" customFormat="1">
      <c r="G1129" s="7"/>
      <c r="H1129" s="7"/>
      <c r="I1129" s="7"/>
      <c r="J1129" s="7"/>
      <c r="K1129" s="7"/>
      <c r="L1129" s="7"/>
      <c r="M1129" s="7"/>
      <c r="N1129" s="7"/>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row>
    <row r="1130" spans="7:76" s="25" customFormat="1">
      <c r="G1130" s="7"/>
      <c r="H1130" s="7"/>
      <c r="I1130" s="7"/>
      <c r="J1130" s="7"/>
      <c r="K1130" s="7"/>
      <c r="L1130" s="7"/>
      <c r="M1130" s="7"/>
      <c r="N1130" s="7"/>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row>
    <row r="1131" spans="7:76" s="25" customFormat="1">
      <c r="G1131" s="7"/>
      <c r="H1131" s="7"/>
      <c r="I1131" s="7"/>
      <c r="J1131" s="7"/>
      <c r="K1131" s="7"/>
      <c r="L1131" s="7"/>
      <c r="M1131" s="7"/>
      <c r="N1131" s="7"/>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row>
    <row r="1132" spans="7:76" s="25" customFormat="1">
      <c r="G1132" s="7"/>
      <c r="H1132" s="7"/>
      <c r="I1132" s="7"/>
      <c r="J1132" s="7"/>
      <c r="K1132" s="7"/>
      <c r="L1132" s="7"/>
      <c r="M1132" s="7"/>
      <c r="N1132" s="7"/>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row>
    <row r="1133" spans="7:76" s="25" customFormat="1">
      <c r="G1133" s="7"/>
      <c r="H1133" s="7"/>
      <c r="I1133" s="7"/>
      <c r="J1133" s="7"/>
      <c r="K1133" s="7"/>
      <c r="L1133" s="7"/>
      <c r="M1133" s="7"/>
      <c r="N1133" s="7"/>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row>
    <row r="1134" spans="7:76" s="25" customFormat="1">
      <c r="G1134" s="7"/>
      <c r="H1134" s="7"/>
      <c r="I1134" s="7"/>
      <c r="J1134" s="7"/>
      <c r="K1134" s="7"/>
      <c r="L1134" s="7"/>
      <c r="M1134" s="7"/>
      <c r="N1134" s="7"/>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row>
    <row r="1135" spans="7:76" s="25" customFormat="1">
      <c r="G1135" s="7"/>
      <c r="H1135" s="7"/>
      <c r="I1135" s="7"/>
      <c r="J1135" s="7"/>
      <c r="K1135" s="7"/>
      <c r="L1135" s="7"/>
      <c r="M1135" s="7"/>
      <c r="N1135" s="7"/>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row>
    <row r="1136" spans="7:76" s="25" customFormat="1">
      <c r="G1136" s="7"/>
      <c r="H1136" s="7"/>
      <c r="I1136" s="7"/>
      <c r="J1136" s="7"/>
      <c r="K1136" s="7"/>
      <c r="L1136" s="7"/>
      <c r="M1136" s="7"/>
      <c r="N1136" s="7"/>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row>
    <row r="1137" spans="7:76" s="25" customFormat="1">
      <c r="G1137" s="7"/>
      <c r="H1137" s="7"/>
      <c r="I1137" s="7"/>
      <c r="J1137" s="7"/>
      <c r="K1137" s="7"/>
      <c r="L1137" s="7"/>
      <c r="M1137" s="7"/>
      <c r="N1137" s="7"/>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row>
    <row r="1138" spans="7:76" s="25" customFormat="1">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row>
    <row r="1139" spans="7:76" s="25" customFormat="1">
      <c r="G1139" s="7"/>
      <c r="H1139" s="7"/>
      <c r="I1139" s="7"/>
      <c r="J1139" s="7"/>
      <c r="K1139" s="7"/>
      <c r="L1139" s="7"/>
      <c r="M1139" s="7"/>
      <c r="N1139" s="7"/>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row>
    <row r="1140" spans="7:76" s="25" customFormat="1">
      <c r="G1140" s="7"/>
      <c r="H1140" s="7"/>
      <c r="I1140" s="7"/>
      <c r="J1140" s="7"/>
      <c r="K1140" s="7"/>
      <c r="L1140" s="7"/>
      <c r="M1140" s="7"/>
      <c r="N1140" s="7"/>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row>
    <row r="1141" spans="7:76" s="25" customFormat="1">
      <c r="G1141" s="7"/>
      <c r="H1141" s="7"/>
      <c r="I1141" s="7"/>
      <c r="J1141" s="7"/>
      <c r="K1141" s="7"/>
      <c r="L1141" s="7"/>
      <c r="M1141" s="7"/>
      <c r="N1141" s="7"/>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row>
    <row r="1142" spans="7:76" s="25" customFormat="1">
      <c r="G1142" s="7"/>
      <c r="H1142" s="7"/>
      <c r="I1142" s="7"/>
      <c r="J1142" s="7"/>
      <c r="K1142" s="7"/>
      <c r="L1142" s="7"/>
      <c r="M1142" s="7"/>
      <c r="N1142" s="7"/>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row>
    <row r="1143" spans="7:76" s="25" customFormat="1">
      <c r="G1143" s="7"/>
      <c r="H1143" s="7"/>
      <c r="I1143" s="7"/>
      <c r="J1143" s="7"/>
      <c r="K1143" s="7"/>
      <c r="L1143" s="7"/>
      <c r="M1143" s="7"/>
      <c r="N1143" s="7"/>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row>
    <row r="1144" spans="7:76" s="25" customFormat="1">
      <c r="G1144" s="7"/>
      <c r="H1144" s="7"/>
      <c r="I1144" s="7"/>
      <c r="J1144" s="7"/>
      <c r="K1144" s="7"/>
      <c r="L1144" s="7"/>
      <c r="M1144" s="7"/>
      <c r="N1144" s="7"/>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row>
    <row r="1145" spans="7:76" s="25" customFormat="1">
      <c r="G1145" s="7"/>
      <c r="H1145" s="7"/>
      <c r="I1145" s="7"/>
      <c r="J1145" s="7"/>
      <c r="K1145" s="7"/>
      <c r="L1145" s="7"/>
      <c r="M1145" s="7"/>
      <c r="N1145" s="7"/>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row>
    <row r="1146" spans="7:76" s="25" customFormat="1">
      <c r="G1146" s="7"/>
      <c r="H1146" s="7"/>
      <c r="I1146" s="7"/>
      <c r="J1146" s="7"/>
      <c r="K1146" s="7"/>
      <c r="L1146" s="7"/>
      <c r="M1146" s="7"/>
      <c r="N1146" s="7"/>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row>
    <row r="1147" spans="7:76" s="25" customFormat="1">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row>
    <row r="1148" spans="7:76" s="25" customFormat="1">
      <c r="G1148" s="7"/>
      <c r="H1148" s="7"/>
      <c r="I1148" s="7"/>
      <c r="J1148" s="7"/>
      <c r="K1148" s="7"/>
      <c r="L1148" s="7"/>
      <c r="M1148" s="7"/>
      <c r="N1148" s="7"/>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row>
    <row r="1149" spans="7:76" s="25" customFormat="1">
      <c r="G1149" s="7"/>
      <c r="H1149" s="7"/>
      <c r="I1149" s="7"/>
      <c r="J1149" s="7"/>
      <c r="K1149" s="7"/>
      <c r="L1149" s="7"/>
      <c r="M1149" s="7"/>
      <c r="N1149" s="7"/>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row>
    <row r="1150" spans="7:76" s="25" customFormat="1">
      <c r="G1150" s="7"/>
      <c r="H1150" s="7"/>
      <c r="I1150" s="7"/>
      <c r="J1150" s="7"/>
      <c r="K1150" s="7"/>
      <c r="L1150" s="7"/>
      <c r="M1150" s="7"/>
      <c r="N1150" s="7"/>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row>
    <row r="1151" spans="7:76" s="25" customFormat="1">
      <c r="G1151" s="7"/>
      <c r="H1151" s="7"/>
      <c r="I1151" s="7"/>
      <c r="J1151" s="7"/>
      <c r="K1151" s="7"/>
      <c r="L1151" s="7"/>
      <c r="M1151" s="7"/>
      <c r="N1151" s="7"/>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row>
    <row r="1152" spans="7:76" s="25" customFormat="1">
      <c r="G1152" s="7"/>
      <c r="H1152" s="7"/>
      <c r="I1152" s="7"/>
      <c r="J1152" s="7"/>
      <c r="K1152" s="7"/>
      <c r="L1152" s="7"/>
      <c r="M1152" s="7"/>
      <c r="N1152" s="7"/>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row>
    <row r="1153" spans="7:76" s="25" customFormat="1">
      <c r="G1153" s="7"/>
      <c r="H1153" s="7"/>
      <c r="I1153" s="7"/>
      <c r="J1153" s="7"/>
      <c r="K1153" s="7"/>
      <c r="L1153" s="7"/>
      <c r="M1153" s="7"/>
      <c r="N1153" s="7"/>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row>
    <row r="1154" spans="7:76" s="25" customFormat="1">
      <c r="G1154" s="7"/>
      <c r="H1154" s="7"/>
      <c r="I1154" s="7"/>
      <c r="J1154" s="7"/>
      <c r="K1154" s="7"/>
      <c r="L1154" s="7"/>
      <c r="M1154" s="7"/>
      <c r="N1154" s="7"/>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row>
    <row r="1155" spans="7:76" s="25" customFormat="1">
      <c r="G1155" s="7"/>
      <c r="H1155" s="7"/>
      <c r="I1155" s="7"/>
      <c r="J1155" s="7"/>
      <c r="K1155" s="7"/>
      <c r="L1155" s="7"/>
      <c r="M1155" s="7"/>
      <c r="N1155" s="7"/>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row>
    <row r="1156" spans="7:76" s="25" customFormat="1">
      <c r="G1156" s="7"/>
      <c r="H1156" s="7"/>
      <c r="I1156" s="7"/>
      <c r="J1156" s="7"/>
      <c r="K1156" s="7"/>
      <c r="L1156" s="7"/>
      <c r="M1156" s="7"/>
      <c r="N1156" s="7"/>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row>
    <row r="1157" spans="7:76" s="25" customFormat="1">
      <c r="G1157" s="7"/>
      <c r="H1157" s="7"/>
      <c r="I1157" s="7"/>
      <c r="J1157" s="7"/>
      <c r="K1157" s="7"/>
      <c r="L1157" s="7"/>
      <c r="M1157" s="7"/>
      <c r="N1157" s="7"/>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row>
    <row r="1158" spans="7:76" s="25" customFormat="1">
      <c r="G1158" s="7"/>
      <c r="H1158" s="7"/>
      <c r="I1158" s="7"/>
      <c r="J1158" s="7"/>
      <c r="K1158" s="7"/>
      <c r="L1158" s="7"/>
      <c r="M1158" s="7"/>
      <c r="N1158" s="7"/>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row>
    <row r="1159" spans="7:76" s="25" customFormat="1">
      <c r="G1159" s="7"/>
      <c r="H1159" s="7"/>
      <c r="I1159" s="7"/>
      <c r="J1159" s="7"/>
      <c r="K1159" s="7"/>
      <c r="L1159" s="7"/>
      <c r="M1159" s="7"/>
      <c r="N1159" s="7"/>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row>
    <row r="1160" spans="7:76" s="25" customFormat="1">
      <c r="G1160" s="7"/>
      <c r="H1160" s="7"/>
      <c r="I1160" s="7"/>
      <c r="J1160" s="7"/>
      <c r="K1160" s="7"/>
      <c r="L1160" s="7"/>
      <c r="M1160" s="7"/>
      <c r="N1160" s="7"/>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row>
    <row r="1161" spans="7:76" s="25" customFormat="1">
      <c r="G1161" s="7"/>
      <c r="H1161" s="7"/>
      <c r="I1161" s="7"/>
      <c r="J1161" s="7"/>
      <c r="K1161" s="7"/>
      <c r="L1161" s="7"/>
      <c r="M1161" s="7"/>
      <c r="N1161" s="7"/>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row>
    <row r="1162" spans="7:76" s="25" customFormat="1">
      <c r="G1162" s="7"/>
      <c r="H1162" s="7"/>
      <c r="I1162" s="7"/>
      <c r="J1162" s="7"/>
      <c r="K1162" s="7"/>
      <c r="L1162" s="7"/>
      <c r="M1162" s="7"/>
      <c r="N1162" s="7"/>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row>
    <row r="1163" spans="7:76" s="25" customFormat="1">
      <c r="G1163" s="7"/>
      <c r="H1163" s="7"/>
      <c r="I1163" s="7"/>
      <c r="J1163" s="7"/>
      <c r="K1163" s="7"/>
      <c r="L1163" s="7"/>
      <c r="M1163" s="7"/>
      <c r="N1163" s="7"/>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row>
    <row r="1164" spans="7:76" s="25" customFormat="1">
      <c r="G1164" s="7"/>
      <c r="H1164" s="7"/>
      <c r="I1164" s="7"/>
      <c r="J1164" s="7"/>
      <c r="K1164" s="7"/>
      <c r="L1164" s="7"/>
      <c r="M1164" s="7"/>
      <c r="N1164" s="7"/>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row>
    <row r="1165" spans="7:76" s="25" customFormat="1">
      <c r="G1165" s="7"/>
      <c r="H1165" s="7"/>
      <c r="I1165" s="7"/>
      <c r="J1165" s="7"/>
      <c r="K1165" s="7"/>
      <c r="L1165" s="7"/>
      <c r="M1165" s="7"/>
      <c r="N1165" s="7"/>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row>
    <row r="1166" spans="7:76" s="25" customFormat="1">
      <c r="G1166" s="7"/>
      <c r="H1166" s="7"/>
      <c r="I1166" s="7"/>
      <c r="J1166" s="7"/>
      <c r="K1166" s="7"/>
      <c r="L1166" s="7"/>
      <c r="M1166" s="7"/>
      <c r="N1166" s="7"/>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row>
    <row r="1167" spans="7:76" s="25" customFormat="1">
      <c r="G1167" s="7"/>
      <c r="H1167" s="7"/>
      <c r="I1167" s="7"/>
      <c r="J1167" s="7"/>
      <c r="K1167" s="7"/>
      <c r="L1167" s="7"/>
      <c r="M1167" s="7"/>
      <c r="N1167" s="7"/>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row>
    <row r="1168" spans="7:76" s="25" customFormat="1">
      <c r="G1168" s="7"/>
      <c r="H1168" s="7"/>
      <c r="I1168" s="7"/>
      <c r="J1168" s="7"/>
      <c r="K1168" s="7"/>
      <c r="L1168" s="7"/>
      <c r="M1168" s="7"/>
      <c r="N1168" s="7"/>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row>
    <row r="1169" spans="7:76" s="25" customFormat="1">
      <c r="G1169" s="7"/>
      <c r="H1169" s="7"/>
      <c r="I1169" s="7"/>
      <c r="J1169" s="7"/>
      <c r="K1169" s="7"/>
      <c r="L1169" s="7"/>
      <c r="M1169" s="7"/>
      <c r="N1169" s="7"/>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row>
    <row r="1170" spans="7:76" s="25" customFormat="1">
      <c r="G1170" s="7"/>
      <c r="H1170" s="7"/>
      <c r="I1170" s="7"/>
      <c r="J1170" s="7"/>
      <c r="K1170" s="7"/>
      <c r="L1170" s="7"/>
      <c r="M1170" s="7"/>
      <c r="N1170" s="7"/>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row>
    <row r="1171" spans="7:76" s="25" customFormat="1">
      <c r="G1171" s="7"/>
      <c r="H1171" s="7"/>
      <c r="I1171" s="7"/>
      <c r="J1171" s="7"/>
      <c r="K1171" s="7"/>
      <c r="L1171" s="7"/>
      <c r="M1171" s="7"/>
      <c r="N1171" s="7"/>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row>
    <row r="1172" spans="7:76" s="25" customFormat="1">
      <c r="G1172" s="7"/>
      <c r="H1172" s="7"/>
      <c r="I1172" s="7"/>
      <c r="J1172" s="7"/>
      <c r="K1172" s="7"/>
      <c r="L1172" s="7"/>
      <c r="M1172" s="7"/>
      <c r="N1172" s="7"/>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row>
    <row r="1173" spans="7:76" s="25" customFormat="1">
      <c r="G1173" s="7"/>
      <c r="H1173" s="7"/>
      <c r="I1173" s="7"/>
      <c r="J1173" s="7"/>
      <c r="K1173" s="7"/>
      <c r="L1173" s="7"/>
      <c r="M1173" s="7"/>
      <c r="N1173" s="7"/>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row>
    <row r="1174" spans="7:76" s="25" customFormat="1">
      <c r="G1174" s="7"/>
      <c r="H1174" s="7"/>
      <c r="I1174" s="7"/>
      <c r="J1174" s="7"/>
      <c r="K1174" s="7"/>
      <c r="L1174" s="7"/>
      <c r="M1174" s="7"/>
      <c r="N1174" s="7"/>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row>
    <row r="1175" spans="7:76" s="25" customFormat="1">
      <c r="G1175" s="7"/>
      <c r="H1175" s="7"/>
      <c r="I1175" s="7"/>
      <c r="J1175" s="7"/>
      <c r="K1175" s="7"/>
      <c r="L1175" s="7"/>
      <c r="M1175" s="7"/>
      <c r="N1175" s="7"/>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row>
    <row r="1176" spans="7:76" s="25" customFormat="1">
      <c r="G1176" s="7"/>
      <c r="H1176" s="7"/>
      <c r="I1176" s="7"/>
      <c r="J1176" s="7"/>
      <c r="K1176" s="7"/>
      <c r="L1176" s="7"/>
      <c r="M1176" s="7"/>
      <c r="N1176" s="7"/>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row>
    <row r="1177" spans="7:76" s="25" customFormat="1">
      <c r="G1177" s="7"/>
      <c r="H1177" s="7"/>
      <c r="I1177" s="7"/>
      <c r="J1177" s="7"/>
      <c r="K1177" s="7"/>
      <c r="L1177" s="7"/>
      <c r="M1177" s="7"/>
      <c r="N1177" s="7"/>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row>
    <row r="1178" spans="7:76" s="25" customFormat="1">
      <c r="G1178" s="7"/>
      <c r="H1178" s="7"/>
      <c r="I1178" s="7"/>
      <c r="J1178" s="7"/>
      <c r="K1178" s="7"/>
      <c r="L1178" s="7"/>
      <c r="M1178" s="7"/>
      <c r="N1178" s="7"/>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row>
    <row r="1179" spans="7:76" s="25" customFormat="1">
      <c r="G1179" s="7"/>
      <c r="H1179" s="7"/>
      <c r="I1179" s="7"/>
      <c r="J1179" s="7"/>
      <c r="K1179" s="7"/>
      <c r="L1179" s="7"/>
      <c r="M1179" s="7"/>
      <c r="N1179" s="7"/>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row>
    <row r="1180" spans="7:76" s="25" customFormat="1">
      <c r="G1180" s="7"/>
      <c r="H1180" s="7"/>
      <c r="I1180" s="7"/>
      <c r="J1180" s="7"/>
      <c r="K1180" s="7"/>
      <c r="L1180" s="7"/>
      <c r="M1180" s="7"/>
      <c r="N1180" s="7"/>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row>
    <row r="1181" spans="7:76" s="25" customFormat="1">
      <c r="G1181" s="7"/>
      <c r="H1181" s="7"/>
      <c r="I1181" s="7"/>
      <c r="J1181" s="7"/>
      <c r="K1181" s="7"/>
      <c r="L1181" s="7"/>
      <c r="M1181" s="7"/>
      <c r="N1181" s="7"/>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row>
    <row r="1182" spans="7:76" s="25" customFormat="1">
      <c r="G1182" s="7"/>
      <c r="H1182" s="7"/>
      <c r="I1182" s="7"/>
      <c r="J1182" s="7"/>
      <c r="K1182" s="7"/>
      <c r="L1182" s="7"/>
      <c r="M1182" s="7"/>
      <c r="N1182" s="7"/>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row>
    <row r="1183" spans="7:76" s="25" customFormat="1">
      <c r="G1183" s="7"/>
      <c r="H1183" s="7"/>
      <c r="I1183" s="7"/>
      <c r="J1183" s="7"/>
      <c r="K1183" s="7"/>
      <c r="L1183" s="7"/>
      <c r="M1183" s="7"/>
      <c r="N1183" s="7"/>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row>
    <row r="1184" spans="7:76" s="25" customFormat="1">
      <c r="G1184" s="7"/>
      <c r="H1184" s="7"/>
      <c r="I1184" s="7"/>
      <c r="J1184" s="7"/>
      <c r="K1184" s="7"/>
      <c r="L1184" s="7"/>
      <c r="M1184" s="7"/>
      <c r="N1184" s="7"/>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row>
    <row r="1185" spans="7:76" s="25" customFormat="1">
      <c r="G1185" s="7"/>
      <c r="H1185" s="7"/>
      <c r="I1185" s="7"/>
      <c r="J1185" s="7"/>
      <c r="K1185" s="7"/>
      <c r="L1185" s="7"/>
      <c r="M1185" s="7"/>
      <c r="N1185" s="7"/>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row>
    <row r="1186" spans="7:76" s="25" customFormat="1">
      <c r="G1186" s="7"/>
      <c r="H1186" s="7"/>
      <c r="I1186" s="7"/>
      <c r="J1186" s="7"/>
      <c r="K1186" s="7"/>
      <c r="L1186" s="7"/>
      <c r="M1186" s="7"/>
      <c r="N1186" s="7"/>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row>
    <row r="1187" spans="7:76" s="25" customFormat="1">
      <c r="G1187" s="7"/>
      <c r="H1187" s="7"/>
      <c r="I1187" s="7"/>
      <c r="J1187" s="7"/>
      <c r="K1187" s="7"/>
      <c r="L1187" s="7"/>
      <c r="M1187" s="7"/>
      <c r="N1187" s="7"/>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row>
    <row r="1188" spans="7:76" s="25" customFormat="1">
      <c r="G1188" s="7"/>
      <c r="H1188" s="7"/>
      <c r="I1188" s="7"/>
      <c r="J1188" s="7"/>
      <c r="K1188" s="7"/>
      <c r="L1188" s="7"/>
      <c r="M1188" s="7"/>
      <c r="N1188" s="7"/>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row>
    <row r="1189" spans="7:76" s="25" customFormat="1">
      <c r="G1189" s="7"/>
      <c r="H1189" s="7"/>
      <c r="I1189" s="7"/>
      <c r="J1189" s="7"/>
      <c r="K1189" s="7"/>
      <c r="L1189" s="7"/>
      <c r="M1189" s="7"/>
      <c r="N1189" s="7"/>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row>
    <row r="1190" spans="7:76" s="25" customFormat="1">
      <c r="G1190" s="7"/>
      <c r="H1190" s="7"/>
      <c r="I1190" s="7"/>
      <c r="J1190" s="7"/>
      <c r="K1190" s="7"/>
      <c r="L1190" s="7"/>
      <c r="M1190" s="7"/>
      <c r="N1190" s="7"/>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row>
    <row r="1191" spans="7:76" s="25" customFormat="1">
      <c r="G1191" s="7"/>
      <c r="H1191" s="7"/>
      <c r="I1191" s="7"/>
      <c r="J1191" s="7"/>
      <c r="K1191" s="7"/>
      <c r="L1191" s="7"/>
      <c r="M1191" s="7"/>
      <c r="N1191" s="7"/>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row>
    <row r="1192" spans="7:76" s="25" customFormat="1">
      <c r="G1192" s="7"/>
      <c r="H1192" s="7"/>
      <c r="I1192" s="7"/>
      <c r="J1192" s="7"/>
      <c r="K1192" s="7"/>
      <c r="L1192" s="7"/>
      <c r="M1192" s="7"/>
      <c r="N1192" s="7"/>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row>
    <row r="1193" spans="7:76" s="25" customFormat="1">
      <c r="G1193" s="7"/>
      <c r="H1193" s="7"/>
      <c r="I1193" s="7"/>
      <c r="J1193" s="7"/>
      <c r="K1193" s="7"/>
      <c r="L1193" s="7"/>
      <c r="M1193" s="7"/>
      <c r="N1193" s="7"/>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row>
    <row r="1194" spans="7:76" s="25" customFormat="1">
      <c r="G1194" s="7"/>
      <c r="H1194" s="7"/>
      <c r="I1194" s="7"/>
      <c r="J1194" s="7"/>
      <c r="K1194" s="7"/>
      <c r="L1194" s="7"/>
      <c r="M1194" s="7"/>
      <c r="N1194" s="7"/>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row>
    <row r="1195" spans="7:76" s="25" customFormat="1">
      <c r="G1195" s="7"/>
      <c r="H1195" s="7"/>
      <c r="I1195" s="7"/>
      <c r="J1195" s="7"/>
      <c r="K1195" s="7"/>
      <c r="L1195" s="7"/>
      <c r="M1195" s="7"/>
      <c r="N1195" s="7"/>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row>
    <row r="1196" spans="7:76" s="25" customFormat="1">
      <c r="G1196" s="7"/>
      <c r="H1196" s="7"/>
      <c r="I1196" s="7"/>
      <c r="J1196" s="7"/>
      <c r="K1196" s="7"/>
      <c r="L1196" s="7"/>
      <c r="M1196" s="7"/>
      <c r="N1196" s="7"/>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row>
    <row r="1197" spans="7:76" s="25" customFormat="1">
      <c r="G1197" s="7"/>
      <c r="H1197" s="7"/>
      <c r="I1197" s="7"/>
      <c r="J1197" s="7"/>
      <c r="K1197" s="7"/>
      <c r="L1197" s="7"/>
      <c r="M1197" s="7"/>
      <c r="N1197" s="7"/>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row>
    <row r="1198" spans="7:76" s="25" customFormat="1">
      <c r="G1198" s="7"/>
      <c r="H1198" s="7"/>
      <c r="I1198" s="7"/>
      <c r="J1198" s="7"/>
      <c r="K1198" s="7"/>
      <c r="L1198" s="7"/>
      <c r="M1198" s="7"/>
      <c r="N1198" s="7"/>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row>
    <row r="1199" spans="7:76" s="25" customFormat="1">
      <c r="G1199" s="7"/>
      <c r="H1199" s="7"/>
      <c r="I1199" s="7"/>
      <c r="J1199" s="7"/>
      <c r="K1199" s="7"/>
      <c r="L1199" s="7"/>
      <c r="M1199" s="7"/>
      <c r="N1199" s="7"/>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row>
    <row r="1200" spans="7:76" s="25" customFormat="1">
      <c r="G1200" s="7"/>
      <c r="H1200" s="7"/>
      <c r="I1200" s="7"/>
      <c r="J1200" s="7"/>
      <c r="K1200" s="7"/>
      <c r="L1200" s="7"/>
      <c r="M1200" s="7"/>
      <c r="N1200" s="7"/>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row>
    <row r="1201" spans="7:76" s="25" customFormat="1">
      <c r="G1201" s="7"/>
      <c r="H1201" s="7"/>
      <c r="I1201" s="7"/>
      <c r="J1201" s="7"/>
      <c r="K1201" s="7"/>
      <c r="L1201" s="7"/>
      <c r="M1201" s="7"/>
      <c r="N1201" s="7"/>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row>
    <row r="1202" spans="7:76" s="25" customFormat="1">
      <c r="G1202" s="7"/>
      <c r="H1202" s="7"/>
      <c r="I1202" s="7"/>
      <c r="J1202" s="7"/>
      <c r="K1202" s="7"/>
      <c r="L1202" s="7"/>
      <c r="M1202" s="7"/>
      <c r="N1202" s="7"/>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row>
    <row r="1203" spans="7:76" s="25" customFormat="1">
      <c r="G1203" s="7"/>
      <c r="H1203" s="7"/>
      <c r="I1203" s="7"/>
      <c r="J1203" s="7"/>
      <c r="K1203" s="7"/>
      <c r="L1203" s="7"/>
      <c r="M1203" s="7"/>
      <c r="N1203" s="7"/>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row>
    <row r="1204" spans="7:76" s="25" customFormat="1">
      <c r="G1204" s="7"/>
      <c r="H1204" s="7"/>
      <c r="I1204" s="7"/>
      <c r="J1204" s="7"/>
      <c r="K1204" s="7"/>
      <c r="L1204" s="7"/>
      <c r="M1204" s="7"/>
      <c r="N1204" s="7"/>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row>
    <row r="1205" spans="7:76" s="25" customFormat="1">
      <c r="G1205" s="7"/>
      <c r="H1205" s="7"/>
      <c r="I1205" s="7"/>
      <c r="J1205" s="7"/>
      <c r="K1205" s="7"/>
      <c r="L1205" s="7"/>
      <c r="M1205" s="7"/>
      <c r="N1205" s="7"/>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row>
    <row r="1206" spans="7:76" s="25" customFormat="1">
      <c r="G1206" s="7"/>
      <c r="H1206" s="7"/>
      <c r="I1206" s="7"/>
      <c r="J1206" s="7"/>
      <c r="K1206" s="7"/>
      <c r="L1206" s="7"/>
      <c r="M1206" s="7"/>
      <c r="N1206" s="7"/>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row>
    <row r="1207" spans="7:76" s="25" customFormat="1">
      <c r="G1207" s="7"/>
      <c r="H1207" s="7"/>
      <c r="I1207" s="7"/>
      <c r="J1207" s="7"/>
      <c r="K1207" s="7"/>
      <c r="L1207" s="7"/>
      <c r="M1207" s="7"/>
      <c r="N1207" s="7"/>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row>
    <row r="1208" spans="7:76" s="25" customFormat="1">
      <c r="G1208" s="7"/>
      <c r="H1208" s="7"/>
      <c r="I1208" s="7"/>
      <c r="J1208" s="7"/>
      <c r="K1208" s="7"/>
      <c r="L1208" s="7"/>
      <c r="M1208" s="7"/>
      <c r="N1208" s="7"/>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row>
    <row r="1209" spans="7:76" s="25" customFormat="1">
      <c r="G1209" s="7"/>
      <c r="H1209" s="7"/>
      <c r="I1209" s="7"/>
      <c r="J1209" s="7"/>
      <c r="K1209" s="7"/>
      <c r="L1209" s="7"/>
      <c r="M1209" s="7"/>
      <c r="N1209" s="7"/>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row>
    <row r="1210" spans="7:76" s="25" customFormat="1">
      <c r="G1210" s="7"/>
      <c r="H1210" s="7"/>
      <c r="I1210" s="7"/>
      <c r="J1210" s="7"/>
      <c r="K1210" s="7"/>
      <c r="L1210" s="7"/>
      <c r="M1210" s="7"/>
      <c r="N1210" s="7"/>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row>
    <row r="1211" spans="7:76" s="25" customFormat="1">
      <c r="G1211" s="7"/>
      <c r="H1211" s="7"/>
      <c r="I1211" s="7"/>
      <c r="J1211" s="7"/>
      <c r="K1211" s="7"/>
      <c r="L1211" s="7"/>
      <c r="M1211" s="7"/>
      <c r="N1211" s="7"/>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row>
    <row r="1212" spans="7:76" s="25" customFormat="1">
      <c r="G1212" s="7"/>
      <c r="H1212" s="7"/>
      <c r="I1212" s="7"/>
      <c r="J1212" s="7"/>
      <c r="K1212" s="7"/>
      <c r="L1212" s="7"/>
      <c r="M1212" s="7"/>
      <c r="N1212" s="7"/>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row>
    <row r="1213" spans="7:76" s="25" customFormat="1">
      <c r="G1213" s="7"/>
      <c r="H1213" s="7"/>
      <c r="I1213" s="7"/>
      <c r="J1213" s="7"/>
      <c r="K1213" s="7"/>
      <c r="L1213" s="7"/>
      <c r="M1213" s="7"/>
      <c r="N1213" s="7"/>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row>
    <row r="1214" spans="7:76" s="25" customFormat="1">
      <c r="G1214" s="7"/>
      <c r="H1214" s="7"/>
      <c r="I1214" s="7"/>
      <c r="J1214" s="7"/>
      <c r="K1214" s="7"/>
      <c r="L1214" s="7"/>
      <c r="M1214" s="7"/>
      <c r="N1214" s="7"/>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row>
    <row r="1215" spans="7:76" s="25" customFormat="1">
      <c r="G1215" s="7"/>
      <c r="H1215" s="7"/>
      <c r="I1215" s="7"/>
      <c r="J1215" s="7"/>
      <c r="K1215" s="7"/>
      <c r="L1215" s="7"/>
      <c r="M1215" s="7"/>
      <c r="N1215" s="7"/>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row>
    <row r="1216" spans="7:76" s="25" customFormat="1">
      <c r="G1216" s="7"/>
      <c r="H1216" s="7"/>
      <c r="I1216" s="7"/>
      <c r="J1216" s="7"/>
      <c r="K1216" s="7"/>
      <c r="L1216" s="7"/>
      <c r="M1216" s="7"/>
      <c r="N1216" s="7"/>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row>
    <row r="1217" spans="7:76" s="25" customFormat="1">
      <c r="G1217" s="7"/>
      <c r="H1217" s="7"/>
      <c r="I1217" s="7"/>
      <c r="J1217" s="7"/>
      <c r="K1217" s="7"/>
      <c r="L1217" s="7"/>
      <c r="M1217" s="7"/>
      <c r="N1217" s="7"/>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row>
    <row r="1218" spans="7:76" s="25" customFormat="1">
      <c r="G1218" s="7"/>
      <c r="H1218" s="7"/>
      <c r="I1218" s="7"/>
      <c r="J1218" s="7"/>
      <c r="K1218" s="7"/>
      <c r="L1218" s="7"/>
      <c r="M1218" s="7"/>
      <c r="N1218" s="7"/>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row>
    <row r="1219" spans="7:76" s="25" customFormat="1">
      <c r="G1219" s="7"/>
      <c r="H1219" s="7"/>
      <c r="I1219" s="7"/>
      <c r="J1219" s="7"/>
      <c r="K1219" s="7"/>
      <c r="L1219" s="7"/>
      <c r="M1219" s="7"/>
      <c r="N1219" s="7"/>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row>
    <row r="1220" spans="7:76" s="25" customFormat="1">
      <c r="G1220" s="7"/>
      <c r="H1220" s="7"/>
      <c r="I1220" s="7"/>
      <c r="J1220" s="7"/>
      <c r="K1220" s="7"/>
      <c r="L1220" s="7"/>
      <c r="M1220" s="7"/>
      <c r="N1220" s="7"/>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row>
    <row r="1221" spans="7:76" s="25" customFormat="1">
      <c r="G1221" s="7"/>
      <c r="H1221" s="7"/>
      <c r="I1221" s="7"/>
      <c r="J1221" s="7"/>
      <c r="K1221" s="7"/>
      <c r="L1221" s="7"/>
      <c r="M1221" s="7"/>
      <c r="N1221" s="7"/>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row>
    <row r="1222" spans="7:76" s="25" customFormat="1">
      <c r="G1222" s="7"/>
      <c r="H1222" s="7"/>
      <c r="I1222" s="7"/>
      <c r="J1222" s="7"/>
      <c r="K1222" s="7"/>
      <c r="L1222" s="7"/>
      <c r="M1222" s="7"/>
      <c r="N1222" s="7"/>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row>
    <row r="1223" spans="7:76" s="25" customFormat="1">
      <c r="G1223" s="7"/>
      <c r="H1223" s="7"/>
      <c r="I1223" s="7"/>
      <c r="J1223" s="7"/>
      <c r="K1223" s="7"/>
      <c r="L1223" s="7"/>
      <c r="M1223" s="7"/>
      <c r="N1223" s="7"/>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row>
    <row r="1224" spans="7:76" s="25" customFormat="1">
      <c r="G1224" s="7"/>
      <c r="H1224" s="7"/>
      <c r="I1224" s="7"/>
      <c r="J1224" s="7"/>
      <c r="K1224" s="7"/>
      <c r="L1224" s="7"/>
      <c r="M1224" s="7"/>
      <c r="N1224" s="7"/>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row>
    <row r="1225" spans="7:76" s="25" customFormat="1">
      <c r="G1225" s="7"/>
      <c r="H1225" s="7"/>
      <c r="I1225" s="7"/>
      <c r="J1225" s="7"/>
      <c r="K1225" s="7"/>
      <c r="L1225" s="7"/>
      <c r="M1225" s="7"/>
      <c r="N1225" s="7"/>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row>
    <row r="1226" spans="7:76" s="25" customFormat="1">
      <c r="G1226" s="7"/>
      <c r="H1226" s="7"/>
      <c r="I1226" s="7"/>
      <c r="J1226" s="7"/>
      <c r="K1226" s="7"/>
      <c r="L1226" s="7"/>
      <c r="M1226" s="7"/>
      <c r="N1226" s="7"/>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row>
    <row r="1227" spans="7:76" s="25" customFormat="1">
      <c r="G1227" s="7"/>
      <c r="H1227" s="7"/>
      <c r="I1227" s="7"/>
      <c r="J1227" s="7"/>
      <c r="K1227" s="7"/>
      <c r="L1227" s="7"/>
      <c r="M1227" s="7"/>
      <c r="N1227" s="7"/>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row>
    <row r="1228" spans="7:76" s="25" customFormat="1">
      <c r="G1228" s="7"/>
      <c r="H1228" s="7"/>
      <c r="I1228" s="7"/>
      <c r="J1228" s="7"/>
      <c r="K1228" s="7"/>
      <c r="L1228" s="7"/>
      <c r="M1228" s="7"/>
      <c r="N1228" s="7"/>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row>
    <row r="1229" spans="7:76" s="25" customFormat="1">
      <c r="G1229" s="7"/>
      <c r="H1229" s="7"/>
      <c r="I1229" s="7"/>
      <c r="J1229" s="7"/>
      <c r="K1229" s="7"/>
      <c r="L1229" s="7"/>
      <c r="M1229" s="7"/>
      <c r="N1229" s="7"/>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row>
    <row r="1230" spans="7:76" s="25" customFormat="1">
      <c r="G1230" s="7"/>
      <c r="H1230" s="7"/>
      <c r="I1230" s="7"/>
      <c r="J1230" s="7"/>
      <c r="K1230" s="7"/>
      <c r="L1230" s="7"/>
      <c r="M1230" s="7"/>
      <c r="N1230" s="7"/>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row>
    <row r="1231" spans="7:76" s="25" customFormat="1">
      <c r="G1231" s="7"/>
      <c r="H1231" s="7"/>
      <c r="I1231" s="7"/>
      <c r="J1231" s="7"/>
      <c r="K1231" s="7"/>
      <c r="L1231" s="7"/>
      <c r="M1231" s="7"/>
      <c r="N1231" s="7"/>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row>
    <row r="1232" spans="7:76" s="25" customFormat="1">
      <c r="G1232" s="7"/>
      <c r="H1232" s="7"/>
      <c r="I1232" s="7"/>
      <c r="J1232" s="7"/>
      <c r="K1232" s="7"/>
      <c r="L1232" s="7"/>
      <c r="M1232" s="7"/>
      <c r="N1232" s="7"/>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row>
    <row r="1233" spans="7:76" s="25" customFormat="1">
      <c r="G1233" s="7"/>
      <c r="H1233" s="7"/>
      <c r="I1233" s="7"/>
      <c r="J1233" s="7"/>
      <c r="K1233" s="7"/>
      <c r="L1233" s="7"/>
      <c r="M1233" s="7"/>
      <c r="N1233" s="7"/>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row>
    <row r="1234" spans="7:76" s="25" customFormat="1">
      <c r="G1234" s="7"/>
      <c r="H1234" s="7"/>
      <c r="I1234" s="7"/>
      <c r="J1234" s="7"/>
      <c r="K1234" s="7"/>
      <c r="L1234" s="7"/>
      <c r="M1234" s="7"/>
      <c r="N1234" s="7"/>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row>
    <row r="1235" spans="7:76" s="25" customFormat="1">
      <c r="G1235" s="7"/>
      <c r="H1235" s="7"/>
      <c r="I1235" s="7"/>
      <c r="J1235" s="7"/>
      <c r="K1235" s="7"/>
      <c r="L1235" s="7"/>
      <c r="M1235" s="7"/>
      <c r="N1235" s="7"/>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row>
    <row r="1236" spans="7:76" s="25" customFormat="1">
      <c r="G1236" s="7"/>
      <c r="H1236" s="7"/>
      <c r="I1236" s="7"/>
      <c r="J1236" s="7"/>
      <c r="K1236" s="7"/>
      <c r="L1236" s="7"/>
      <c r="M1236" s="7"/>
      <c r="N1236" s="7"/>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row>
    <row r="1237" spans="7:76" s="25" customFormat="1">
      <c r="G1237" s="7"/>
      <c r="H1237" s="7"/>
      <c r="I1237" s="7"/>
      <c r="J1237" s="7"/>
      <c r="K1237" s="7"/>
      <c r="L1237" s="7"/>
      <c r="M1237" s="7"/>
      <c r="N1237" s="7"/>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row>
    <row r="1238" spans="7:76" s="25" customFormat="1">
      <c r="G1238" s="7"/>
      <c r="H1238" s="7"/>
      <c r="I1238" s="7"/>
      <c r="J1238" s="7"/>
      <c r="K1238" s="7"/>
      <c r="L1238" s="7"/>
      <c r="M1238" s="7"/>
      <c r="N1238" s="7"/>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row>
    <row r="1239" spans="7:76" s="25" customFormat="1">
      <c r="G1239" s="7"/>
      <c r="H1239" s="7"/>
      <c r="I1239" s="7"/>
      <c r="J1239" s="7"/>
      <c r="K1239" s="7"/>
      <c r="L1239" s="7"/>
      <c r="M1239" s="7"/>
      <c r="N1239" s="7"/>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row>
    <row r="1240" spans="7:76" s="25" customFormat="1">
      <c r="G1240" s="7"/>
      <c r="H1240" s="7"/>
      <c r="I1240" s="7"/>
      <c r="J1240" s="7"/>
      <c r="K1240" s="7"/>
      <c r="L1240" s="7"/>
      <c r="M1240" s="7"/>
      <c r="N1240" s="7"/>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row>
    <row r="1241" spans="7:76" s="25" customFormat="1">
      <c r="G1241" s="7"/>
      <c r="H1241" s="7"/>
      <c r="I1241" s="7"/>
      <c r="J1241" s="7"/>
      <c r="K1241" s="7"/>
      <c r="L1241" s="7"/>
      <c r="M1241" s="7"/>
      <c r="N1241" s="7"/>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row>
    <row r="1242" spans="7:76" s="25" customFormat="1">
      <c r="G1242" s="7"/>
      <c r="H1242" s="7"/>
      <c r="I1242" s="7"/>
      <c r="J1242" s="7"/>
      <c r="K1242" s="7"/>
      <c r="L1242" s="7"/>
      <c r="M1242" s="7"/>
      <c r="N1242" s="7"/>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row>
    <row r="1243" spans="7:76" s="25" customFormat="1">
      <c r="G1243" s="7"/>
      <c r="H1243" s="7"/>
      <c r="I1243" s="7"/>
      <c r="J1243" s="7"/>
      <c r="K1243" s="7"/>
      <c r="L1243" s="7"/>
      <c r="M1243" s="7"/>
      <c r="N1243" s="7"/>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row>
    <row r="1244" spans="7:76" s="25" customFormat="1">
      <c r="G1244" s="7"/>
      <c r="H1244" s="7"/>
      <c r="I1244" s="7"/>
      <c r="J1244" s="7"/>
      <c r="K1244" s="7"/>
      <c r="L1244" s="7"/>
      <c r="M1244" s="7"/>
      <c r="N1244" s="7"/>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row>
    <row r="1245" spans="7:76" s="25" customFormat="1">
      <c r="G1245" s="7"/>
      <c r="H1245" s="7"/>
      <c r="I1245" s="7"/>
      <c r="J1245" s="7"/>
      <c r="K1245" s="7"/>
      <c r="L1245" s="7"/>
      <c r="M1245" s="7"/>
      <c r="N1245" s="7"/>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row>
    <row r="1246" spans="7:76" s="25" customFormat="1">
      <c r="G1246" s="7"/>
      <c r="H1246" s="7"/>
      <c r="I1246" s="7"/>
      <c r="J1246" s="7"/>
      <c r="K1246" s="7"/>
      <c r="L1246" s="7"/>
      <c r="M1246" s="7"/>
      <c r="N1246" s="7"/>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row>
    <row r="1247" spans="7:76" s="25" customFormat="1">
      <c r="G1247" s="7"/>
      <c r="H1247" s="7"/>
      <c r="I1247" s="7"/>
      <c r="J1247" s="7"/>
      <c r="K1247" s="7"/>
      <c r="L1247" s="7"/>
      <c r="M1247" s="7"/>
      <c r="N1247" s="7"/>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row>
    <row r="1248" spans="7:76" s="25" customFormat="1">
      <c r="G1248" s="7"/>
      <c r="H1248" s="7"/>
      <c r="I1248" s="7"/>
      <c r="J1248" s="7"/>
      <c r="K1248" s="7"/>
      <c r="L1248" s="7"/>
      <c r="M1248" s="7"/>
      <c r="N1248" s="7"/>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row>
    <row r="1249" spans="7:76" s="25" customFormat="1">
      <c r="G1249" s="7"/>
      <c r="H1249" s="7"/>
      <c r="I1249" s="7"/>
      <c r="J1249" s="7"/>
      <c r="K1249" s="7"/>
      <c r="L1249" s="7"/>
      <c r="M1249" s="7"/>
      <c r="N1249" s="7"/>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row>
    <row r="1250" spans="7:76" s="25" customFormat="1">
      <c r="G1250" s="7"/>
      <c r="H1250" s="7"/>
      <c r="I1250" s="7"/>
      <c r="J1250" s="7"/>
      <c r="K1250" s="7"/>
      <c r="L1250" s="7"/>
      <c r="M1250" s="7"/>
      <c r="N1250" s="7"/>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row>
    <row r="1251" spans="7:76" s="25" customFormat="1">
      <c r="G1251" s="7"/>
      <c r="H1251" s="7"/>
      <c r="I1251" s="7"/>
      <c r="J1251" s="7"/>
      <c r="K1251" s="7"/>
      <c r="L1251" s="7"/>
      <c r="M1251" s="7"/>
      <c r="N1251" s="7"/>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row>
    <row r="1252" spans="7:76" s="25" customFormat="1">
      <c r="G1252" s="7"/>
      <c r="H1252" s="7"/>
      <c r="I1252" s="7"/>
      <c r="J1252" s="7"/>
      <c r="K1252" s="7"/>
      <c r="L1252" s="7"/>
      <c r="M1252" s="7"/>
      <c r="N1252" s="7"/>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row>
    <row r="1253" spans="7:76" s="25" customFormat="1">
      <c r="G1253" s="7"/>
      <c r="H1253" s="7"/>
      <c r="I1253" s="7"/>
      <c r="J1253" s="7"/>
      <c r="K1253" s="7"/>
      <c r="L1253" s="7"/>
      <c r="M1253" s="7"/>
      <c r="N1253" s="7"/>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row>
    <row r="1254" spans="7:76" s="25" customFormat="1">
      <c r="G1254" s="7"/>
      <c r="H1254" s="7"/>
      <c r="I1254" s="7"/>
      <c r="J1254" s="7"/>
      <c r="K1254" s="7"/>
      <c r="L1254" s="7"/>
      <c r="M1254" s="7"/>
      <c r="N1254" s="7"/>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row>
    <row r="1255" spans="7:76" s="25" customFormat="1">
      <c r="G1255" s="7"/>
      <c r="H1255" s="7"/>
      <c r="I1255" s="7"/>
      <c r="J1255" s="7"/>
      <c r="K1255" s="7"/>
      <c r="L1255" s="7"/>
      <c r="M1255" s="7"/>
      <c r="N1255" s="7"/>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row>
    <row r="1256" spans="7:76" s="25" customFormat="1">
      <c r="G1256" s="7"/>
      <c r="H1256" s="7"/>
      <c r="I1256" s="7"/>
      <c r="J1256" s="7"/>
      <c r="K1256" s="7"/>
      <c r="L1256" s="7"/>
      <c r="M1256" s="7"/>
      <c r="N1256" s="7"/>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row>
    <row r="1257" spans="7:76" s="25" customFormat="1">
      <c r="G1257" s="7"/>
      <c r="H1257" s="7"/>
      <c r="I1257" s="7"/>
      <c r="J1257" s="7"/>
      <c r="K1257" s="7"/>
      <c r="L1257" s="7"/>
      <c r="M1257" s="7"/>
      <c r="N1257" s="7"/>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row>
    <row r="1258" spans="7:76" s="25" customFormat="1">
      <c r="G1258" s="7"/>
      <c r="H1258" s="7"/>
      <c r="I1258" s="7"/>
      <c r="J1258" s="7"/>
      <c r="K1258" s="7"/>
      <c r="L1258" s="7"/>
      <c r="M1258" s="7"/>
      <c r="N1258" s="7"/>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row>
    <row r="1259" spans="7:76" s="25" customFormat="1">
      <c r="G1259" s="7"/>
      <c r="H1259" s="7"/>
      <c r="I1259" s="7"/>
      <c r="J1259" s="7"/>
      <c r="K1259" s="7"/>
      <c r="L1259" s="7"/>
      <c r="M1259" s="7"/>
      <c r="N1259" s="7"/>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row>
    <row r="1260" spans="7:76" s="25" customFormat="1">
      <c r="G1260" s="7"/>
      <c r="H1260" s="7"/>
      <c r="I1260" s="7"/>
      <c r="J1260" s="7"/>
      <c r="K1260" s="7"/>
      <c r="L1260" s="7"/>
      <c r="M1260" s="7"/>
      <c r="N1260" s="7"/>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row>
    <row r="1261" spans="7:76" s="25" customFormat="1">
      <c r="G1261" s="7"/>
      <c r="H1261" s="7"/>
      <c r="I1261" s="7"/>
      <c r="J1261" s="7"/>
      <c r="K1261" s="7"/>
      <c r="L1261" s="7"/>
      <c r="M1261" s="7"/>
      <c r="N1261" s="7"/>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row>
    <row r="1262" spans="7:76" s="25" customFormat="1">
      <c r="G1262" s="7"/>
      <c r="H1262" s="7"/>
      <c r="I1262" s="7"/>
      <c r="J1262" s="7"/>
      <c r="K1262" s="7"/>
      <c r="L1262" s="7"/>
      <c r="M1262" s="7"/>
      <c r="N1262" s="7"/>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row>
    <row r="1263" spans="7:76" s="25" customFormat="1">
      <c r="G1263" s="7"/>
      <c r="H1263" s="7"/>
      <c r="I1263" s="7"/>
      <c r="J1263" s="7"/>
      <c r="K1263" s="7"/>
      <c r="L1263" s="7"/>
      <c r="M1263" s="7"/>
      <c r="N1263" s="7"/>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row>
    <row r="1264" spans="7:76" s="25" customFormat="1">
      <c r="G1264" s="7"/>
      <c r="H1264" s="7"/>
      <c r="I1264" s="7"/>
      <c r="J1264" s="7"/>
      <c r="K1264" s="7"/>
      <c r="L1264" s="7"/>
      <c r="M1264" s="7"/>
      <c r="N1264" s="7"/>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row>
    <row r="1265" spans="7:76" s="25" customFormat="1">
      <c r="G1265" s="7"/>
      <c r="H1265" s="7"/>
      <c r="I1265" s="7"/>
      <c r="J1265" s="7"/>
      <c r="K1265" s="7"/>
      <c r="L1265" s="7"/>
      <c r="M1265" s="7"/>
      <c r="N1265" s="7"/>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row>
    <row r="1266" spans="7:76" s="25" customFormat="1">
      <c r="G1266" s="7"/>
      <c r="H1266" s="7"/>
      <c r="I1266" s="7"/>
      <c r="J1266" s="7"/>
      <c r="K1266" s="7"/>
      <c r="L1266" s="7"/>
      <c r="M1266" s="7"/>
      <c r="N1266" s="7"/>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row>
    <row r="1267" spans="7:76" s="25" customFormat="1">
      <c r="G1267" s="7"/>
      <c r="H1267" s="7"/>
      <c r="I1267" s="7"/>
      <c r="J1267" s="7"/>
      <c r="K1267" s="7"/>
      <c r="L1267" s="7"/>
      <c r="M1267" s="7"/>
      <c r="N1267" s="7"/>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row>
    <row r="1268" spans="7:76" s="25" customFormat="1">
      <c r="G1268" s="7"/>
      <c r="H1268" s="7"/>
      <c r="I1268" s="7"/>
      <c r="J1268" s="7"/>
      <c r="K1268" s="7"/>
      <c r="L1268" s="7"/>
      <c r="M1268" s="7"/>
      <c r="N1268" s="7"/>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row>
    <row r="1269" spans="7:76" s="25" customFormat="1">
      <c r="G1269" s="7"/>
      <c r="H1269" s="7"/>
      <c r="I1269" s="7"/>
      <c r="J1269" s="7"/>
      <c r="K1269" s="7"/>
      <c r="L1269" s="7"/>
      <c r="M1269" s="7"/>
      <c r="N1269" s="7"/>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row>
    <row r="1270" spans="7:76" s="25" customFormat="1">
      <c r="G1270" s="7"/>
      <c r="H1270" s="7"/>
      <c r="I1270" s="7"/>
      <c r="J1270" s="7"/>
      <c r="K1270" s="7"/>
      <c r="L1270" s="7"/>
      <c r="M1270" s="7"/>
      <c r="N1270" s="7"/>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row>
    <row r="1271" spans="7:76" s="25" customFormat="1">
      <c r="G1271" s="7"/>
      <c r="H1271" s="7"/>
      <c r="I1271" s="7"/>
      <c r="J1271" s="7"/>
      <c r="K1271" s="7"/>
      <c r="L1271" s="7"/>
      <c r="M1271" s="7"/>
      <c r="N1271" s="7"/>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row>
    <row r="1272" spans="7:76" s="25" customFormat="1">
      <c r="G1272" s="7"/>
      <c r="H1272" s="7"/>
      <c r="I1272" s="7"/>
      <c r="J1272" s="7"/>
      <c r="K1272" s="7"/>
      <c r="L1272" s="7"/>
      <c r="M1272" s="7"/>
      <c r="N1272" s="7"/>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row>
    <row r="1273" spans="7:76" s="25" customFormat="1">
      <c r="G1273" s="7"/>
      <c r="H1273" s="7"/>
      <c r="I1273" s="7"/>
      <c r="J1273" s="7"/>
      <c r="K1273" s="7"/>
      <c r="L1273" s="7"/>
      <c r="M1273" s="7"/>
      <c r="N1273" s="7"/>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row>
    <row r="1274" spans="7:76" s="25" customFormat="1">
      <c r="G1274" s="7"/>
      <c r="H1274" s="7"/>
      <c r="I1274" s="7"/>
      <c r="J1274" s="7"/>
      <c r="K1274" s="7"/>
      <c r="L1274" s="7"/>
      <c r="M1274" s="7"/>
      <c r="N1274" s="7"/>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row>
    <row r="1275" spans="7:76" s="25" customFormat="1">
      <c r="G1275" s="7"/>
      <c r="H1275" s="7"/>
      <c r="I1275" s="7"/>
      <c r="J1275" s="7"/>
      <c r="K1275" s="7"/>
      <c r="L1275" s="7"/>
      <c r="M1275" s="7"/>
      <c r="N1275" s="7"/>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row>
    <row r="1276" spans="7:76" s="25" customFormat="1">
      <c r="G1276" s="7"/>
      <c r="H1276" s="7"/>
      <c r="I1276" s="7"/>
      <c r="J1276" s="7"/>
      <c r="K1276" s="7"/>
      <c r="L1276" s="7"/>
      <c r="M1276" s="7"/>
      <c r="N1276" s="7"/>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row>
    <row r="1277" spans="7:76" s="25" customFormat="1">
      <c r="G1277" s="7"/>
      <c r="H1277" s="7"/>
      <c r="I1277" s="7"/>
      <c r="J1277" s="7"/>
      <c r="K1277" s="7"/>
      <c r="L1277" s="7"/>
      <c r="M1277" s="7"/>
      <c r="N1277" s="7"/>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row>
    <row r="1278" spans="7:76" s="25" customFormat="1">
      <c r="G1278" s="7"/>
      <c r="H1278" s="7"/>
      <c r="I1278" s="7"/>
      <c r="J1278" s="7"/>
      <c r="K1278" s="7"/>
      <c r="L1278" s="7"/>
      <c r="M1278" s="7"/>
      <c r="N1278" s="7"/>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row>
    <row r="1279" spans="7:76" s="25" customFormat="1">
      <c r="G1279" s="7"/>
      <c r="H1279" s="7"/>
      <c r="I1279" s="7"/>
      <c r="J1279" s="7"/>
      <c r="K1279" s="7"/>
      <c r="L1279" s="7"/>
      <c r="M1279" s="7"/>
      <c r="N1279" s="7"/>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row>
    <row r="1280" spans="7:76" s="25" customFormat="1">
      <c r="G1280" s="7"/>
      <c r="H1280" s="7"/>
      <c r="I1280" s="7"/>
      <c r="J1280" s="7"/>
      <c r="K1280" s="7"/>
      <c r="L1280" s="7"/>
      <c r="M1280" s="7"/>
      <c r="N1280" s="7"/>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row>
    <row r="1281" spans="7:76" s="25" customFormat="1">
      <c r="G1281" s="7"/>
      <c r="H1281" s="7"/>
      <c r="I1281" s="7"/>
      <c r="J1281" s="7"/>
      <c r="K1281" s="7"/>
      <c r="L1281" s="7"/>
      <c r="M1281" s="7"/>
      <c r="N1281" s="7"/>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row>
    <row r="1282" spans="7:76" s="25" customFormat="1">
      <c r="G1282" s="7"/>
      <c r="H1282" s="7"/>
      <c r="I1282" s="7"/>
      <c r="J1282" s="7"/>
      <c r="K1282" s="7"/>
      <c r="L1282" s="7"/>
      <c r="M1282" s="7"/>
      <c r="N1282" s="7"/>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row>
    <row r="1283" spans="7:76" s="25" customFormat="1">
      <c r="G1283" s="7"/>
      <c r="H1283" s="7"/>
      <c r="I1283" s="7"/>
      <c r="J1283" s="7"/>
      <c r="K1283" s="7"/>
      <c r="L1283" s="7"/>
      <c r="M1283" s="7"/>
      <c r="N1283" s="7"/>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row>
    <row r="1284" spans="7:76" s="25" customFormat="1">
      <c r="G1284" s="7"/>
      <c r="H1284" s="7"/>
      <c r="I1284" s="7"/>
      <c r="J1284" s="7"/>
      <c r="K1284" s="7"/>
      <c r="L1284" s="7"/>
      <c r="M1284" s="7"/>
      <c r="N1284" s="7"/>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row>
    <row r="1285" spans="7:76" s="25" customFormat="1">
      <c r="G1285" s="7"/>
      <c r="H1285" s="7"/>
      <c r="I1285" s="7"/>
      <c r="J1285" s="7"/>
      <c r="K1285" s="7"/>
      <c r="L1285" s="7"/>
      <c r="M1285" s="7"/>
      <c r="N1285" s="7"/>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row>
    <row r="1286" spans="7:76" s="25" customFormat="1">
      <c r="G1286" s="7"/>
      <c r="H1286" s="7"/>
      <c r="I1286" s="7"/>
      <c r="J1286" s="7"/>
      <c r="K1286" s="7"/>
      <c r="L1286" s="7"/>
      <c r="M1286" s="7"/>
      <c r="N1286" s="7"/>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row>
    <row r="1287" spans="7:76" s="25" customFormat="1">
      <c r="G1287" s="7"/>
      <c r="H1287" s="7"/>
      <c r="I1287" s="7"/>
      <c r="J1287" s="7"/>
      <c r="K1287" s="7"/>
      <c r="L1287" s="7"/>
      <c r="M1287" s="7"/>
      <c r="N1287" s="7"/>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row>
    <row r="1288" spans="7:76" s="25" customFormat="1">
      <c r="G1288" s="7"/>
      <c r="H1288" s="7"/>
      <c r="I1288" s="7"/>
      <c r="J1288" s="7"/>
      <c r="K1288" s="7"/>
      <c r="L1288" s="7"/>
      <c r="M1288" s="7"/>
      <c r="N1288" s="7"/>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row>
    <row r="1289" spans="7:76" s="25" customFormat="1">
      <c r="G1289" s="7"/>
      <c r="H1289" s="7"/>
      <c r="I1289" s="7"/>
      <c r="J1289" s="7"/>
      <c r="K1289" s="7"/>
      <c r="L1289" s="7"/>
      <c r="M1289" s="7"/>
      <c r="N1289" s="7"/>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row>
    <row r="1290" spans="7:76" s="25" customFormat="1">
      <c r="G1290" s="7"/>
      <c r="H1290" s="7"/>
      <c r="I1290" s="7"/>
      <c r="J1290" s="7"/>
      <c r="K1290" s="7"/>
      <c r="L1290" s="7"/>
      <c r="M1290" s="7"/>
      <c r="N1290" s="7"/>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row>
    <row r="1291" spans="7:76" s="25" customFormat="1">
      <c r="G1291" s="7"/>
      <c r="H1291" s="7"/>
      <c r="I1291" s="7"/>
      <c r="J1291" s="7"/>
      <c r="K1291" s="7"/>
      <c r="L1291" s="7"/>
      <c r="M1291" s="7"/>
      <c r="N1291" s="7"/>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row>
    <row r="1292" spans="7:76" s="25" customFormat="1">
      <c r="G1292" s="7"/>
      <c r="H1292" s="7"/>
      <c r="I1292" s="7"/>
      <c r="J1292" s="7"/>
      <c r="K1292" s="7"/>
      <c r="L1292" s="7"/>
      <c r="M1292" s="7"/>
      <c r="N1292" s="7"/>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row>
    <row r="1293" spans="7:76" s="25" customFormat="1">
      <c r="G1293" s="7"/>
      <c r="H1293" s="7"/>
      <c r="I1293" s="7"/>
      <c r="J1293" s="7"/>
      <c r="K1293" s="7"/>
      <c r="L1293" s="7"/>
      <c r="M1293" s="7"/>
      <c r="N1293" s="7"/>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row>
    <row r="1294" spans="7:76" s="25" customFormat="1">
      <c r="G1294" s="7"/>
      <c r="H1294" s="7"/>
      <c r="I1294" s="7"/>
      <c r="J1294" s="7"/>
      <c r="K1294" s="7"/>
      <c r="L1294" s="7"/>
      <c r="M1294" s="7"/>
      <c r="N1294" s="7"/>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row>
    <row r="1295" spans="7:76" s="25" customFormat="1">
      <c r="G1295" s="7"/>
      <c r="H1295" s="7"/>
      <c r="I1295" s="7"/>
      <c r="J1295" s="7"/>
      <c r="K1295" s="7"/>
      <c r="L1295" s="7"/>
      <c r="M1295" s="7"/>
      <c r="N1295" s="7"/>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row>
    <row r="1296" spans="7:76" s="25" customFormat="1">
      <c r="G1296" s="7"/>
      <c r="H1296" s="7"/>
      <c r="I1296" s="7"/>
      <c r="J1296" s="7"/>
      <c r="K1296" s="7"/>
      <c r="L1296" s="7"/>
      <c r="M1296" s="7"/>
      <c r="N1296" s="7"/>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row>
    <row r="1297" spans="7:76" s="25" customFormat="1">
      <c r="G1297" s="7"/>
      <c r="H1297" s="7"/>
      <c r="I1297" s="7"/>
      <c r="J1297" s="7"/>
      <c r="K1297" s="7"/>
      <c r="L1297" s="7"/>
      <c r="M1297" s="7"/>
      <c r="N1297" s="7"/>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row>
    <row r="1298" spans="7:76" s="25" customFormat="1">
      <c r="G1298" s="7"/>
      <c r="H1298" s="7"/>
      <c r="I1298" s="7"/>
      <c r="J1298" s="7"/>
      <c r="K1298" s="7"/>
      <c r="L1298" s="7"/>
      <c r="M1298" s="7"/>
      <c r="N1298" s="7"/>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row>
    <row r="1299" spans="7:76" s="25" customFormat="1">
      <c r="G1299" s="7"/>
      <c r="H1299" s="7"/>
      <c r="I1299" s="7"/>
      <c r="J1299" s="7"/>
      <c r="K1299" s="7"/>
      <c r="L1299" s="7"/>
      <c r="M1299" s="7"/>
      <c r="N1299" s="7"/>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row>
    <row r="1300" spans="7:76" s="25" customFormat="1">
      <c r="G1300" s="7"/>
      <c r="H1300" s="7"/>
      <c r="I1300" s="7"/>
      <c r="J1300" s="7"/>
      <c r="K1300" s="7"/>
      <c r="L1300" s="7"/>
      <c r="M1300" s="7"/>
      <c r="N1300" s="7"/>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row>
    <row r="1301" spans="7:76" s="25" customFormat="1">
      <c r="G1301" s="7"/>
      <c r="H1301" s="7"/>
      <c r="I1301" s="7"/>
      <c r="J1301" s="7"/>
      <c r="K1301" s="7"/>
      <c r="L1301" s="7"/>
      <c r="M1301" s="7"/>
      <c r="N1301" s="7"/>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row>
    <row r="1302" spans="7:76" s="25" customFormat="1">
      <c r="G1302" s="7"/>
      <c r="H1302" s="7"/>
      <c r="I1302" s="7"/>
      <c r="J1302" s="7"/>
      <c r="K1302" s="7"/>
      <c r="L1302" s="7"/>
      <c r="M1302" s="7"/>
      <c r="N1302" s="7"/>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row>
    <row r="1303" spans="7:76" s="25" customFormat="1">
      <c r="G1303" s="7"/>
      <c r="H1303" s="7"/>
      <c r="I1303" s="7"/>
      <c r="J1303" s="7"/>
      <c r="K1303" s="7"/>
      <c r="L1303" s="7"/>
      <c r="M1303" s="7"/>
      <c r="N1303" s="7"/>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row>
    <row r="1304" spans="7:76" s="25" customFormat="1">
      <c r="G1304" s="7"/>
      <c r="H1304" s="7"/>
      <c r="I1304" s="7"/>
      <c r="J1304" s="7"/>
      <c r="K1304" s="7"/>
      <c r="L1304" s="7"/>
      <c r="M1304" s="7"/>
      <c r="N1304" s="7"/>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row>
    <row r="1305" spans="7:76" s="25" customFormat="1">
      <c r="G1305" s="7"/>
      <c r="H1305" s="7"/>
      <c r="I1305" s="7"/>
      <c r="J1305" s="7"/>
      <c r="K1305" s="7"/>
      <c r="L1305" s="7"/>
      <c r="M1305" s="7"/>
      <c r="N1305" s="7"/>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row>
    <row r="1306" spans="7:76" s="25" customFormat="1">
      <c r="G1306" s="7"/>
      <c r="H1306" s="7"/>
      <c r="I1306" s="7"/>
      <c r="J1306" s="7"/>
      <c r="K1306" s="7"/>
      <c r="L1306" s="7"/>
      <c r="M1306" s="7"/>
      <c r="N1306" s="7"/>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row>
    <row r="1307" spans="7:76" s="25" customFormat="1">
      <c r="G1307" s="7"/>
      <c r="H1307" s="7"/>
      <c r="I1307" s="7"/>
      <c r="J1307" s="7"/>
      <c r="K1307" s="7"/>
      <c r="L1307" s="7"/>
      <c r="M1307" s="7"/>
      <c r="N1307" s="7"/>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row>
    <row r="1308" spans="7:76" s="25" customFormat="1">
      <c r="G1308" s="7"/>
      <c r="H1308" s="7"/>
      <c r="I1308" s="7"/>
      <c r="J1308" s="7"/>
      <c r="K1308" s="7"/>
      <c r="L1308" s="7"/>
      <c r="M1308" s="7"/>
      <c r="N1308" s="7"/>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row>
    <row r="1309" spans="7:76" s="25" customFormat="1">
      <c r="G1309" s="7"/>
      <c r="H1309" s="7"/>
      <c r="I1309" s="7"/>
      <c r="J1309" s="7"/>
      <c r="K1309" s="7"/>
      <c r="L1309" s="7"/>
      <c r="M1309" s="7"/>
      <c r="N1309" s="7"/>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row>
    <row r="1310" spans="7:76" s="25" customFormat="1">
      <c r="G1310" s="7"/>
      <c r="H1310" s="7"/>
      <c r="I1310" s="7"/>
      <c r="J1310" s="7"/>
      <c r="K1310" s="7"/>
      <c r="L1310" s="7"/>
      <c r="M1310" s="7"/>
      <c r="N1310" s="7"/>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row>
    <row r="1311" spans="7:76" s="25" customFormat="1">
      <c r="G1311" s="7"/>
      <c r="H1311" s="7"/>
      <c r="I1311" s="7"/>
      <c r="J1311" s="7"/>
      <c r="K1311" s="7"/>
      <c r="L1311" s="7"/>
      <c r="M1311" s="7"/>
      <c r="N1311" s="7"/>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row>
    <row r="1312" spans="7:76" s="25" customFormat="1">
      <c r="G1312" s="7"/>
      <c r="H1312" s="7"/>
      <c r="I1312" s="7"/>
      <c r="J1312" s="7"/>
      <c r="K1312" s="7"/>
      <c r="L1312" s="7"/>
      <c r="M1312" s="7"/>
      <c r="N1312" s="7"/>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row>
    <row r="1313" spans="7:76" s="25" customFormat="1">
      <c r="G1313" s="7"/>
      <c r="H1313" s="7"/>
      <c r="I1313" s="7"/>
      <c r="J1313" s="7"/>
      <c r="K1313" s="7"/>
      <c r="L1313" s="7"/>
      <c r="M1313" s="7"/>
      <c r="N1313" s="7"/>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row>
    <row r="1314" spans="7:76" s="25" customFormat="1">
      <c r="G1314" s="7"/>
      <c r="H1314" s="7"/>
      <c r="I1314" s="7"/>
      <c r="J1314" s="7"/>
      <c r="K1314" s="7"/>
      <c r="L1314" s="7"/>
      <c r="M1314" s="7"/>
      <c r="N1314" s="7"/>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row>
    <row r="1315" spans="7:76" s="25" customFormat="1">
      <c r="G1315" s="7"/>
      <c r="H1315" s="7"/>
      <c r="I1315" s="7"/>
      <c r="J1315" s="7"/>
      <c r="K1315" s="7"/>
      <c r="L1315" s="7"/>
      <c r="M1315" s="7"/>
      <c r="N1315" s="7"/>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row>
    <row r="1316" spans="7:76" s="25" customFormat="1">
      <c r="G1316" s="7"/>
      <c r="H1316" s="7"/>
      <c r="I1316" s="7"/>
      <c r="J1316" s="7"/>
      <c r="K1316" s="7"/>
      <c r="L1316" s="7"/>
      <c r="M1316" s="7"/>
      <c r="N1316" s="7"/>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row>
    <row r="1317" spans="7:76" s="25" customFormat="1">
      <c r="G1317" s="7"/>
      <c r="H1317" s="7"/>
      <c r="I1317" s="7"/>
      <c r="J1317" s="7"/>
      <c r="K1317" s="7"/>
      <c r="L1317" s="7"/>
      <c r="M1317" s="7"/>
      <c r="N1317" s="7"/>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row>
    <row r="1318" spans="7:76" s="25" customFormat="1">
      <c r="G1318" s="7"/>
      <c r="H1318" s="7"/>
      <c r="I1318" s="7"/>
      <c r="J1318" s="7"/>
      <c r="K1318" s="7"/>
      <c r="L1318" s="7"/>
      <c r="M1318" s="7"/>
      <c r="N1318" s="7"/>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row>
    <row r="1319" spans="7:76" s="25" customFormat="1">
      <c r="G1319" s="7"/>
      <c r="H1319" s="7"/>
      <c r="I1319" s="7"/>
      <c r="J1319" s="7"/>
      <c r="K1319" s="7"/>
      <c r="L1319" s="7"/>
      <c r="M1319" s="7"/>
      <c r="N1319" s="7"/>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row>
    <row r="1320" spans="7:76" s="25" customFormat="1">
      <c r="G1320" s="7"/>
      <c r="H1320" s="7"/>
      <c r="I1320" s="7"/>
      <c r="J1320" s="7"/>
      <c r="K1320" s="7"/>
      <c r="L1320" s="7"/>
      <c r="M1320" s="7"/>
      <c r="N1320" s="7"/>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row>
    <row r="1321" spans="7:76" s="25" customFormat="1">
      <c r="G1321" s="7"/>
      <c r="H1321" s="7"/>
      <c r="I1321" s="7"/>
      <c r="J1321" s="7"/>
      <c r="K1321" s="7"/>
      <c r="L1321" s="7"/>
      <c r="M1321" s="7"/>
      <c r="N1321" s="7"/>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row>
    <row r="1322" spans="7:76" s="25" customFormat="1">
      <c r="G1322" s="7"/>
      <c r="H1322" s="7"/>
      <c r="I1322" s="7"/>
      <c r="J1322" s="7"/>
      <c r="K1322" s="7"/>
      <c r="L1322" s="7"/>
      <c r="M1322" s="7"/>
      <c r="N1322" s="7"/>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row>
    <row r="1323" spans="7:76" s="25" customFormat="1">
      <c r="G1323" s="7"/>
      <c r="H1323" s="7"/>
      <c r="I1323" s="7"/>
      <c r="J1323" s="7"/>
      <c r="K1323" s="7"/>
      <c r="L1323" s="7"/>
      <c r="M1323" s="7"/>
      <c r="N1323" s="7"/>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row>
    <row r="1324" spans="7:76" s="25" customFormat="1">
      <c r="G1324" s="7"/>
      <c r="H1324" s="7"/>
      <c r="I1324" s="7"/>
      <c r="J1324" s="7"/>
      <c r="K1324" s="7"/>
      <c r="L1324" s="7"/>
      <c r="M1324" s="7"/>
      <c r="N1324" s="7"/>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row>
    <row r="1325" spans="7:76" s="25" customFormat="1">
      <c r="G1325" s="7"/>
      <c r="H1325" s="7"/>
      <c r="I1325" s="7"/>
      <c r="J1325" s="7"/>
      <c r="K1325" s="7"/>
      <c r="L1325" s="7"/>
      <c r="M1325" s="7"/>
      <c r="N1325" s="7"/>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row>
    <row r="1326" spans="7:76" s="25" customFormat="1">
      <c r="G1326" s="7"/>
      <c r="H1326" s="7"/>
      <c r="I1326" s="7"/>
      <c r="J1326" s="7"/>
      <c r="K1326" s="7"/>
      <c r="L1326" s="7"/>
      <c r="M1326" s="7"/>
      <c r="N1326" s="7"/>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row>
    <row r="1327" spans="7:76" s="25" customFormat="1">
      <c r="G1327" s="7"/>
      <c r="H1327" s="7"/>
      <c r="I1327" s="7"/>
      <c r="J1327" s="7"/>
      <c r="K1327" s="7"/>
      <c r="L1327" s="7"/>
      <c r="M1327" s="7"/>
      <c r="N1327" s="7"/>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row>
    <row r="1328" spans="7:76" s="25" customFormat="1">
      <c r="G1328" s="7"/>
      <c r="H1328" s="7"/>
      <c r="I1328" s="7"/>
      <c r="J1328" s="7"/>
      <c r="K1328" s="7"/>
      <c r="L1328" s="7"/>
      <c r="M1328" s="7"/>
      <c r="N1328" s="7"/>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row>
    <row r="1329" spans="7:76" s="25" customFormat="1">
      <c r="G1329" s="7"/>
      <c r="H1329" s="7"/>
      <c r="I1329" s="7"/>
      <c r="J1329" s="7"/>
      <c r="K1329" s="7"/>
      <c r="L1329" s="7"/>
      <c r="M1329" s="7"/>
      <c r="N1329" s="7"/>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row>
    <row r="1330" spans="7:76" s="25" customFormat="1">
      <c r="G1330" s="7"/>
      <c r="H1330" s="7"/>
      <c r="I1330" s="7"/>
      <c r="J1330" s="7"/>
      <c r="K1330" s="7"/>
      <c r="L1330" s="7"/>
      <c r="M1330" s="7"/>
      <c r="N1330" s="7"/>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row>
    <row r="1331" spans="7:76" s="25" customFormat="1">
      <c r="G1331" s="7"/>
      <c r="H1331" s="7"/>
      <c r="I1331" s="7"/>
      <c r="J1331" s="7"/>
      <c r="K1331" s="7"/>
      <c r="L1331" s="7"/>
      <c r="M1331" s="7"/>
      <c r="N1331" s="7"/>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row>
    <row r="1332" spans="7:76" s="25" customFormat="1">
      <c r="G1332" s="7"/>
      <c r="H1332" s="7"/>
      <c r="I1332" s="7"/>
      <c r="J1332" s="7"/>
      <c r="K1332" s="7"/>
      <c r="L1332" s="7"/>
      <c r="M1332" s="7"/>
      <c r="N1332" s="7"/>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row>
    <row r="1333" spans="7:76" s="25" customFormat="1">
      <c r="G1333" s="7"/>
      <c r="H1333" s="7"/>
      <c r="I1333" s="7"/>
      <c r="J1333" s="7"/>
      <c r="K1333" s="7"/>
      <c r="L1333" s="7"/>
      <c r="M1333" s="7"/>
      <c r="N1333" s="7"/>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row>
    <row r="1334" spans="7:76" s="25" customFormat="1">
      <c r="G1334" s="7"/>
      <c r="H1334" s="7"/>
      <c r="I1334" s="7"/>
      <c r="J1334" s="7"/>
      <c r="K1334" s="7"/>
      <c r="L1334" s="7"/>
      <c r="M1334" s="7"/>
      <c r="N1334" s="7"/>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row>
    <row r="1335" spans="7:76" s="25" customFormat="1">
      <c r="G1335" s="7"/>
      <c r="H1335" s="7"/>
      <c r="I1335" s="7"/>
      <c r="J1335" s="7"/>
      <c r="K1335" s="7"/>
      <c r="L1335" s="7"/>
      <c r="M1335" s="7"/>
      <c r="N1335" s="7"/>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row>
    <row r="1336" spans="7:76" s="25" customFormat="1">
      <c r="G1336" s="7"/>
      <c r="H1336" s="7"/>
      <c r="I1336" s="7"/>
      <c r="J1336" s="7"/>
      <c r="K1336" s="7"/>
      <c r="L1336" s="7"/>
      <c r="M1336" s="7"/>
      <c r="N1336" s="7"/>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row>
    <row r="1337" spans="7:76" s="25" customFormat="1">
      <c r="G1337" s="7"/>
      <c r="H1337" s="7"/>
      <c r="I1337" s="7"/>
      <c r="J1337" s="7"/>
      <c r="K1337" s="7"/>
      <c r="L1337" s="7"/>
      <c r="M1337" s="7"/>
      <c r="N1337" s="7"/>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row>
    <row r="1338" spans="7:76" s="25" customFormat="1">
      <c r="G1338" s="7"/>
      <c r="H1338" s="7"/>
      <c r="I1338" s="7"/>
      <c r="J1338" s="7"/>
      <c r="K1338" s="7"/>
      <c r="L1338" s="7"/>
      <c r="M1338" s="7"/>
      <c r="N1338" s="7"/>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row>
    <row r="1339" spans="7:76" s="25" customFormat="1">
      <c r="G1339" s="7"/>
      <c r="H1339" s="7"/>
      <c r="I1339" s="7"/>
      <c r="J1339" s="7"/>
      <c r="K1339" s="7"/>
      <c r="L1339" s="7"/>
      <c r="M1339" s="7"/>
      <c r="N1339" s="7"/>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row>
    <row r="1340" spans="7:76" s="25" customFormat="1">
      <c r="G1340" s="7"/>
      <c r="H1340" s="7"/>
      <c r="I1340" s="7"/>
      <c r="J1340" s="7"/>
      <c r="K1340" s="7"/>
      <c r="L1340" s="7"/>
      <c r="M1340" s="7"/>
      <c r="N1340" s="7"/>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row>
    <row r="1341" spans="7:76" s="25" customFormat="1">
      <c r="G1341" s="7"/>
      <c r="H1341" s="7"/>
      <c r="I1341" s="7"/>
      <c r="J1341" s="7"/>
      <c r="K1341" s="7"/>
      <c r="L1341" s="7"/>
      <c r="M1341" s="7"/>
      <c r="N1341" s="7"/>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row>
    <row r="1342" spans="7:76" s="25" customFormat="1">
      <c r="G1342" s="7"/>
      <c r="H1342" s="7"/>
      <c r="I1342" s="7"/>
      <c r="J1342" s="7"/>
      <c r="K1342" s="7"/>
      <c r="L1342" s="7"/>
      <c r="M1342" s="7"/>
      <c r="N1342" s="7"/>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row>
    <row r="1343" spans="7:76" s="25" customFormat="1">
      <c r="G1343" s="7"/>
      <c r="H1343" s="7"/>
      <c r="I1343" s="7"/>
      <c r="J1343" s="7"/>
      <c r="K1343" s="7"/>
      <c r="L1343" s="7"/>
      <c r="M1343" s="7"/>
      <c r="N1343" s="7"/>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row>
    <row r="1344" spans="7:76" s="25" customFormat="1">
      <c r="G1344" s="7"/>
      <c r="H1344" s="7"/>
      <c r="I1344" s="7"/>
      <c r="J1344" s="7"/>
      <c r="K1344" s="7"/>
      <c r="L1344" s="7"/>
      <c r="M1344" s="7"/>
      <c r="N1344" s="7"/>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row>
    <row r="1345" spans="7:76" s="25" customFormat="1">
      <c r="G1345" s="7"/>
      <c r="H1345" s="7"/>
      <c r="I1345" s="7"/>
      <c r="J1345" s="7"/>
      <c r="K1345" s="7"/>
      <c r="L1345" s="7"/>
      <c r="M1345" s="7"/>
      <c r="N1345" s="7"/>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row>
    <row r="1346" spans="7:76" s="25" customFormat="1">
      <c r="G1346" s="7"/>
      <c r="H1346" s="7"/>
      <c r="I1346" s="7"/>
      <c r="J1346" s="7"/>
      <c r="K1346" s="7"/>
      <c r="L1346" s="7"/>
      <c r="M1346" s="7"/>
      <c r="N1346" s="7"/>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row>
    <row r="1347" spans="7:76" s="25" customFormat="1">
      <c r="G1347" s="7"/>
      <c r="H1347" s="7"/>
      <c r="I1347" s="7"/>
      <c r="J1347" s="7"/>
      <c r="K1347" s="7"/>
      <c r="L1347" s="7"/>
      <c r="M1347" s="7"/>
      <c r="N1347" s="7"/>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row>
    <row r="1348" spans="7:76" s="25" customFormat="1">
      <c r="G1348" s="7"/>
      <c r="H1348" s="7"/>
      <c r="I1348" s="7"/>
      <c r="J1348" s="7"/>
      <c r="K1348" s="7"/>
      <c r="L1348" s="7"/>
      <c r="M1348" s="7"/>
      <c r="N1348" s="7"/>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row>
    <row r="1349" spans="7:76" s="25" customFormat="1">
      <c r="G1349" s="7"/>
      <c r="H1349" s="7"/>
      <c r="I1349" s="7"/>
      <c r="J1349" s="7"/>
      <c r="K1349" s="7"/>
      <c r="L1349" s="7"/>
      <c r="M1349" s="7"/>
      <c r="N1349" s="7"/>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row>
    <row r="1350" spans="7:76" s="25" customFormat="1">
      <c r="G1350" s="7"/>
      <c r="H1350" s="7"/>
      <c r="I1350" s="7"/>
      <c r="J1350" s="7"/>
      <c r="K1350" s="7"/>
      <c r="L1350" s="7"/>
      <c r="M1350" s="7"/>
      <c r="N1350" s="7"/>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row>
    <row r="1351" spans="7:76" s="25" customFormat="1">
      <c r="G1351" s="7"/>
      <c r="H1351" s="7"/>
      <c r="I1351" s="7"/>
      <c r="J1351" s="7"/>
      <c r="K1351" s="7"/>
      <c r="L1351" s="7"/>
      <c r="M1351" s="7"/>
      <c r="N1351" s="7"/>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row>
    <row r="1352" spans="7:76" s="25" customFormat="1">
      <c r="G1352" s="7"/>
      <c r="H1352" s="7"/>
      <c r="I1352" s="7"/>
      <c r="J1352" s="7"/>
      <c r="K1352" s="7"/>
      <c r="L1352" s="7"/>
      <c r="M1352" s="7"/>
      <c r="N1352" s="7"/>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row>
    <row r="1353" spans="7:76" s="25" customFormat="1">
      <c r="G1353" s="7"/>
      <c r="H1353" s="7"/>
      <c r="I1353" s="7"/>
      <c r="J1353" s="7"/>
      <c r="K1353" s="7"/>
      <c r="L1353" s="7"/>
      <c r="M1353" s="7"/>
      <c r="N1353" s="7"/>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row>
    <row r="1354" spans="7:76" s="25" customFormat="1">
      <c r="G1354" s="7"/>
      <c r="H1354" s="7"/>
      <c r="I1354" s="7"/>
      <c r="J1354" s="7"/>
      <c r="K1354" s="7"/>
      <c r="L1354" s="7"/>
      <c r="M1354" s="7"/>
      <c r="N1354" s="7"/>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row>
    <row r="1355" spans="7:76" s="25" customFormat="1">
      <c r="G1355" s="7"/>
      <c r="H1355" s="7"/>
      <c r="I1355" s="7"/>
      <c r="J1355" s="7"/>
      <c r="K1355" s="7"/>
      <c r="L1355" s="7"/>
      <c r="M1355" s="7"/>
      <c r="N1355" s="7"/>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row>
    <row r="1356" spans="7:76" s="25" customFormat="1">
      <c r="G1356" s="7"/>
      <c r="H1356" s="7"/>
      <c r="I1356" s="7"/>
      <c r="J1356" s="7"/>
      <c r="K1356" s="7"/>
      <c r="L1356" s="7"/>
      <c r="M1356" s="7"/>
      <c r="N1356" s="7"/>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row>
    <row r="1357" spans="7:76" s="25" customFormat="1">
      <c r="G1357" s="7"/>
      <c r="H1357" s="7"/>
      <c r="I1357" s="7"/>
      <c r="J1357" s="7"/>
      <c r="K1357" s="7"/>
      <c r="L1357" s="7"/>
      <c r="M1357" s="7"/>
      <c r="N1357" s="7"/>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row>
    <row r="1358" spans="7:76" s="25" customFormat="1">
      <c r="G1358" s="7"/>
      <c r="H1358" s="7"/>
      <c r="I1358" s="7"/>
      <c r="J1358" s="7"/>
      <c r="K1358" s="7"/>
      <c r="L1358" s="7"/>
      <c r="M1358" s="7"/>
      <c r="N1358" s="7"/>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row>
    <row r="1359" spans="7:76" s="25" customFormat="1">
      <c r="G1359" s="7"/>
      <c r="H1359" s="7"/>
      <c r="I1359" s="7"/>
      <c r="J1359" s="7"/>
      <c r="K1359" s="7"/>
      <c r="L1359" s="7"/>
      <c r="M1359" s="7"/>
      <c r="N1359" s="7"/>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row>
    <row r="1360" spans="7:76" s="25" customFormat="1">
      <c r="G1360" s="7"/>
      <c r="H1360" s="7"/>
      <c r="I1360" s="7"/>
      <c r="J1360" s="7"/>
      <c r="K1360" s="7"/>
      <c r="L1360" s="7"/>
      <c r="M1360" s="7"/>
      <c r="N1360" s="7"/>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row>
    <row r="1361" spans="7:76" s="25" customFormat="1">
      <c r="G1361" s="7"/>
      <c r="H1361" s="7"/>
      <c r="I1361" s="7"/>
      <c r="J1361" s="7"/>
      <c r="K1361" s="7"/>
      <c r="L1361" s="7"/>
      <c r="M1361" s="7"/>
      <c r="N1361" s="7"/>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row>
    <row r="1362" spans="7:76" s="25" customFormat="1">
      <c r="G1362" s="7"/>
      <c r="H1362" s="7"/>
      <c r="I1362" s="7"/>
      <c r="J1362" s="7"/>
      <c r="K1362" s="7"/>
      <c r="L1362" s="7"/>
      <c r="M1362" s="7"/>
      <c r="N1362" s="7"/>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row>
    <row r="1363" spans="7:76" s="25" customFormat="1">
      <c r="G1363" s="7"/>
      <c r="H1363" s="7"/>
      <c r="I1363" s="7"/>
      <c r="J1363" s="7"/>
      <c r="K1363" s="7"/>
      <c r="L1363" s="7"/>
      <c r="M1363" s="7"/>
      <c r="N1363" s="7"/>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row>
    <row r="1364" spans="7:76" s="25" customFormat="1">
      <c r="G1364" s="7"/>
      <c r="H1364" s="7"/>
      <c r="I1364" s="7"/>
      <c r="J1364" s="7"/>
      <c r="K1364" s="7"/>
      <c r="L1364" s="7"/>
      <c r="M1364" s="7"/>
      <c r="N1364" s="7"/>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row>
    <row r="1365" spans="7:76" s="25" customFormat="1">
      <c r="G1365" s="7"/>
      <c r="H1365" s="7"/>
      <c r="I1365" s="7"/>
      <c r="J1365" s="7"/>
      <c r="K1365" s="7"/>
      <c r="L1365" s="7"/>
      <c r="M1365" s="7"/>
      <c r="N1365" s="7"/>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row>
    <row r="1366" spans="7:76" s="25" customFormat="1">
      <c r="G1366" s="7"/>
      <c r="H1366" s="7"/>
      <c r="I1366" s="7"/>
      <c r="J1366" s="7"/>
      <c r="K1366" s="7"/>
      <c r="L1366" s="7"/>
      <c r="M1366" s="7"/>
      <c r="N1366" s="7"/>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row>
    <row r="1367" spans="7:76" s="25" customFormat="1">
      <c r="G1367" s="7"/>
      <c r="H1367" s="7"/>
      <c r="I1367" s="7"/>
      <c r="J1367" s="7"/>
      <c r="K1367" s="7"/>
      <c r="L1367" s="7"/>
      <c r="M1367" s="7"/>
      <c r="N1367" s="7"/>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row>
    <row r="1368" spans="7:76" s="25" customFormat="1">
      <c r="G1368" s="7"/>
      <c r="H1368" s="7"/>
      <c r="I1368" s="7"/>
      <c r="J1368" s="7"/>
      <c r="K1368" s="7"/>
      <c r="L1368" s="7"/>
      <c r="M1368" s="7"/>
      <c r="N1368" s="7"/>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row>
    <row r="1369" spans="7:76" s="25" customFormat="1">
      <c r="G1369" s="7"/>
      <c r="H1369" s="7"/>
      <c r="I1369" s="7"/>
      <c r="J1369" s="7"/>
      <c r="K1369" s="7"/>
      <c r="L1369" s="7"/>
      <c r="M1369" s="7"/>
      <c r="N1369" s="7"/>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row>
    <row r="1370" spans="7:76" s="25" customFormat="1">
      <c r="G1370" s="7"/>
      <c r="H1370" s="7"/>
      <c r="I1370" s="7"/>
      <c r="J1370" s="7"/>
      <c r="K1370" s="7"/>
      <c r="L1370" s="7"/>
      <c r="M1370" s="7"/>
      <c r="N1370" s="7"/>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row>
    <row r="1371" spans="7:76" s="25" customFormat="1">
      <c r="G1371" s="7"/>
      <c r="H1371" s="7"/>
      <c r="I1371" s="7"/>
      <c r="J1371" s="7"/>
      <c r="K1371" s="7"/>
      <c r="L1371" s="7"/>
      <c r="M1371" s="7"/>
      <c r="N1371" s="7"/>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row>
    <row r="1372" spans="7:76" s="25" customFormat="1">
      <c r="G1372" s="7"/>
      <c r="H1372" s="7"/>
      <c r="I1372" s="7"/>
      <c r="J1372" s="7"/>
      <c r="K1372" s="7"/>
      <c r="L1372" s="7"/>
      <c r="M1372" s="7"/>
      <c r="N1372" s="7"/>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row>
    <row r="1373" spans="7:76" s="25" customFormat="1">
      <c r="G1373" s="7"/>
      <c r="H1373" s="7"/>
      <c r="I1373" s="7"/>
      <c r="J1373" s="7"/>
      <c r="K1373" s="7"/>
      <c r="L1373" s="7"/>
      <c r="M1373" s="7"/>
      <c r="N1373" s="7"/>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row>
    <row r="1374" spans="7:76" s="25" customFormat="1">
      <c r="G1374" s="7"/>
      <c r="H1374" s="7"/>
      <c r="I1374" s="7"/>
      <c r="J1374" s="7"/>
      <c r="K1374" s="7"/>
      <c r="L1374" s="7"/>
      <c r="M1374" s="7"/>
      <c r="N1374" s="7"/>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row>
    <row r="1375" spans="7:76" s="25" customFormat="1">
      <c r="G1375" s="7"/>
      <c r="H1375" s="7"/>
      <c r="I1375" s="7"/>
      <c r="J1375" s="7"/>
      <c r="K1375" s="7"/>
      <c r="L1375" s="7"/>
      <c r="M1375" s="7"/>
      <c r="N1375" s="7"/>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row>
    <row r="1376" spans="7:76" s="25" customFormat="1">
      <c r="G1376" s="7"/>
      <c r="H1376" s="7"/>
      <c r="I1376" s="7"/>
      <c r="J1376" s="7"/>
      <c r="K1376" s="7"/>
      <c r="L1376" s="7"/>
      <c r="M1376" s="7"/>
      <c r="N1376" s="7"/>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row>
    <row r="1377" spans="7:76" s="25" customFormat="1">
      <c r="G1377" s="7"/>
      <c r="H1377" s="7"/>
      <c r="I1377" s="7"/>
      <c r="J1377" s="7"/>
      <c r="K1377" s="7"/>
      <c r="L1377" s="7"/>
      <c r="M1377" s="7"/>
      <c r="N1377" s="7"/>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row>
    <row r="1378" spans="7:76" s="25" customFormat="1">
      <c r="G1378" s="7"/>
      <c r="H1378" s="7"/>
      <c r="I1378" s="7"/>
      <c r="J1378" s="7"/>
      <c r="K1378" s="7"/>
      <c r="L1378" s="7"/>
      <c r="M1378" s="7"/>
      <c r="N1378" s="7"/>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row>
    <row r="1379" spans="7:76" s="25" customFormat="1">
      <c r="G1379" s="7"/>
      <c r="H1379" s="7"/>
      <c r="I1379" s="7"/>
      <c r="J1379" s="7"/>
      <c r="K1379" s="7"/>
      <c r="L1379" s="7"/>
      <c r="M1379" s="7"/>
      <c r="N1379" s="7"/>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row>
    <row r="1380" spans="7:76" s="25" customFormat="1">
      <c r="G1380" s="7"/>
      <c r="H1380" s="7"/>
      <c r="I1380" s="7"/>
      <c r="J1380" s="7"/>
      <c r="K1380" s="7"/>
      <c r="L1380" s="7"/>
      <c r="M1380" s="7"/>
      <c r="N1380" s="7"/>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row>
    <row r="1381" spans="7:76" s="25" customFormat="1">
      <c r="G1381" s="7"/>
      <c r="H1381" s="7"/>
      <c r="I1381" s="7"/>
      <c r="J1381" s="7"/>
      <c r="K1381" s="7"/>
      <c r="L1381" s="7"/>
      <c r="M1381" s="7"/>
      <c r="N1381" s="7"/>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row>
    <row r="1382" spans="7:76" s="25" customFormat="1">
      <c r="G1382" s="7"/>
      <c r="H1382" s="7"/>
      <c r="I1382" s="7"/>
      <c r="J1382" s="7"/>
      <c r="K1382" s="7"/>
      <c r="L1382" s="7"/>
      <c r="M1382" s="7"/>
      <c r="N1382" s="7"/>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row>
    <row r="1383" spans="7:76" s="25" customFormat="1">
      <c r="G1383" s="7"/>
      <c r="H1383" s="7"/>
      <c r="I1383" s="7"/>
      <c r="J1383" s="7"/>
      <c r="K1383" s="7"/>
      <c r="L1383" s="7"/>
      <c r="M1383" s="7"/>
      <c r="N1383" s="7"/>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row>
    <row r="1384" spans="7:76" s="25" customFormat="1">
      <c r="G1384" s="7"/>
      <c r="H1384" s="7"/>
      <c r="I1384" s="7"/>
      <c r="J1384" s="7"/>
      <c r="K1384" s="7"/>
      <c r="L1384" s="7"/>
      <c r="M1384" s="7"/>
      <c r="N1384" s="7"/>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row>
    <row r="1385" spans="7:76" s="25" customFormat="1">
      <c r="G1385" s="7"/>
      <c r="H1385" s="7"/>
      <c r="I1385" s="7"/>
      <c r="J1385" s="7"/>
      <c r="K1385" s="7"/>
      <c r="L1385" s="7"/>
      <c r="M1385" s="7"/>
      <c r="N1385" s="7"/>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row>
    <row r="1386" spans="7:76" s="25" customFormat="1">
      <c r="G1386" s="7"/>
      <c r="H1386" s="7"/>
      <c r="I1386" s="7"/>
      <c r="J1386" s="7"/>
      <c r="K1386" s="7"/>
      <c r="L1386" s="7"/>
      <c r="M1386" s="7"/>
      <c r="N1386" s="7"/>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row>
    <row r="1387" spans="7:76" s="25" customFormat="1">
      <c r="G1387" s="7"/>
      <c r="H1387" s="7"/>
      <c r="I1387" s="7"/>
      <c r="J1387" s="7"/>
      <c r="K1387" s="7"/>
      <c r="L1387" s="7"/>
      <c r="M1387" s="7"/>
      <c r="N1387" s="7"/>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row>
    <row r="1388" spans="7:76" s="25" customFormat="1">
      <c r="G1388" s="7"/>
      <c r="H1388" s="7"/>
      <c r="I1388" s="7"/>
      <c r="J1388" s="7"/>
      <c r="K1388" s="7"/>
      <c r="L1388" s="7"/>
      <c r="M1388" s="7"/>
      <c r="N1388" s="7"/>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row>
    <row r="1389" spans="7:76" s="25" customFormat="1">
      <c r="G1389" s="7"/>
      <c r="H1389" s="7"/>
      <c r="I1389" s="7"/>
      <c r="J1389" s="7"/>
      <c r="K1389" s="7"/>
      <c r="L1389" s="7"/>
      <c r="M1389" s="7"/>
      <c r="N1389" s="7"/>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row>
    <row r="1390" spans="7:76" s="25" customFormat="1">
      <c r="G1390" s="7"/>
      <c r="H1390" s="7"/>
      <c r="I1390" s="7"/>
      <c r="J1390" s="7"/>
      <c r="K1390" s="7"/>
      <c r="L1390" s="7"/>
      <c r="M1390" s="7"/>
      <c r="N1390" s="7"/>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row>
    <row r="1391" spans="7:76" s="25" customFormat="1">
      <c r="G1391" s="7"/>
      <c r="H1391" s="7"/>
      <c r="I1391" s="7"/>
      <c r="J1391" s="7"/>
      <c r="K1391" s="7"/>
      <c r="L1391" s="7"/>
      <c r="M1391" s="7"/>
      <c r="N1391" s="7"/>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row>
    <row r="1392" spans="7:76" s="25" customFormat="1">
      <c r="G1392" s="7"/>
      <c r="H1392" s="7"/>
      <c r="I1392" s="7"/>
      <c r="J1392" s="7"/>
      <c r="K1392" s="7"/>
      <c r="L1392" s="7"/>
      <c r="M1392" s="7"/>
      <c r="N1392" s="7"/>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row>
    <row r="1393" spans="7:76" s="25" customFormat="1">
      <c r="G1393" s="7"/>
      <c r="H1393" s="7"/>
      <c r="I1393" s="7"/>
      <c r="J1393" s="7"/>
      <c r="K1393" s="7"/>
      <c r="L1393" s="7"/>
      <c r="M1393" s="7"/>
      <c r="N1393" s="7"/>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row>
    <row r="1394" spans="7:76" s="25" customFormat="1">
      <c r="G1394" s="7"/>
      <c r="H1394" s="7"/>
      <c r="I1394" s="7"/>
      <c r="J1394" s="7"/>
      <c r="K1394" s="7"/>
      <c r="L1394" s="7"/>
      <c r="M1394" s="7"/>
      <c r="N1394" s="7"/>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row>
    <row r="1395" spans="7:76" s="25" customFormat="1">
      <c r="G1395" s="7"/>
      <c r="H1395" s="7"/>
      <c r="I1395" s="7"/>
      <c r="J1395" s="7"/>
      <c r="K1395" s="7"/>
      <c r="L1395" s="7"/>
      <c r="M1395" s="7"/>
      <c r="N1395" s="7"/>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row>
    <row r="1396" spans="7:76" s="25" customFormat="1">
      <c r="G1396" s="7"/>
      <c r="H1396" s="7"/>
      <c r="I1396" s="7"/>
      <c r="J1396" s="7"/>
      <c r="K1396" s="7"/>
      <c r="L1396" s="7"/>
      <c r="M1396" s="7"/>
      <c r="N1396" s="7"/>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row>
    <row r="1397" spans="7:76" s="25" customFormat="1">
      <c r="G1397" s="7"/>
      <c r="H1397" s="7"/>
      <c r="I1397" s="7"/>
      <c r="J1397" s="7"/>
      <c r="K1397" s="7"/>
      <c r="L1397" s="7"/>
      <c r="M1397" s="7"/>
      <c r="N1397" s="7"/>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row>
    <row r="1398" spans="7:76" s="25" customFormat="1">
      <c r="G1398" s="7"/>
      <c r="H1398" s="7"/>
      <c r="I1398" s="7"/>
      <c r="J1398" s="7"/>
      <c r="K1398" s="7"/>
      <c r="L1398" s="7"/>
      <c r="M1398" s="7"/>
      <c r="N1398" s="7"/>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row>
    <row r="1399" spans="7:76" s="25" customFormat="1">
      <c r="G1399" s="7"/>
      <c r="H1399" s="7"/>
      <c r="I1399" s="7"/>
      <c r="J1399" s="7"/>
      <c r="K1399" s="7"/>
      <c r="L1399" s="7"/>
      <c r="M1399" s="7"/>
      <c r="N1399" s="7"/>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row>
    <row r="1400" spans="7:76" s="25" customFormat="1">
      <c r="G1400" s="7"/>
      <c r="H1400" s="7"/>
      <c r="I1400" s="7"/>
      <c r="J1400" s="7"/>
      <c r="K1400" s="7"/>
      <c r="L1400" s="7"/>
      <c r="M1400" s="7"/>
      <c r="N1400" s="7"/>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row>
    <row r="1401" spans="7:76" s="25" customFormat="1">
      <c r="G1401" s="7"/>
      <c r="H1401" s="7"/>
      <c r="I1401" s="7"/>
      <c r="J1401" s="7"/>
      <c r="K1401" s="7"/>
      <c r="L1401" s="7"/>
      <c r="M1401" s="7"/>
      <c r="N1401" s="7"/>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row>
    <row r="1402" spans="7:76" s="25" customFormat="1">
      <c r="G1402" s="7"/>
      <c r="H1402" s="7"/>
      <c r="I1402" s="7"/>
      <c r="J1402" s="7"/>
      <c r="K1402" s="7"/>
      <c r="L1402" s="7"/>
      <c r="M1402" s="7"/>
      <c r="N1402" s="7"/>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row>
    <row r="1403" spans="7:76" s="25" customFormat="1">
      <c r="G1403" s="7"/>
      <c r="H1403" s="7"/>
      <c r="I1403" s="7"/>
      <c r="J1403" s="7"/>
      <c r="K1403" s="7"/>
      <c r="L1403" s="7"/>
      <c r="M1403" s="7"/>
      <c r="N1403" s="7"/>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row>
    <row r="1404" spans="7:76" s="25" customFormat="1">
      <c r="G1404" s="7"/>
      <c r="H1404" s="7"/>
      <c r="I1404" s="7"/>
      <c r="J1404" s="7"/>
      <c r="K1404" s="7"/>
      <c r="L1404" s="7"/>
      <c r="M1404" s="7"/>
      <c r="N1404" s="7"/>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row>
    <row r="1405" spans="7:76" s="25" customFormat="1">
      <c r="G1405" s="7"/>
      <c r="H1405" s="7"/>
      <c r="I1405" s="7"/>
      <c r="J1405" s="7"/>
      <c r="K1405" s="7"/>
      <c r="L1405" s="7"/>
      <c r="M1405" s="7"/>
      <c r="N1405" s="7"/>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row>
    <row r="1406" spans="7:76" s="25" customFormat="1">
      <c r="G1406" s="7"/>
      <c r="H1406" s="7"/>
      <c r="I1406" s="7"/>
      <c r="J1406" s="7"/>
      <c r="K1406" s="7"/>
      <c r="L1406" s="7"/>
      <c r="M1406" s="7"/>
      <c r="N1406" s="7"/>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row>
    <row r="1407" spans="7:76" s="25" customFormat="1">
      <c r="G1407" s="7"/>
      <c r="H1407" s="7"/>
      <c r="I1407" s="7"/>
      <c r="J1407" s="7"/>
      <c r="K1407" s="7"/>
      <c r="L1407" s="7"/>
      <c r="M1407" s="7"/>
      <c r="N1407" s="7"/>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row>
    <row r="1408" spans="7:76" s="25" customFormat="1">
      <c r="G1408" s="7"/>
      <c r="H1408" s="7"/>
      <c r="I1408" s="7"/>
      <c r="J1408" s="7"/>
      <c r="K1408" s="7"/>
      <c r="L1408" s="7"/>
      <c r="M1408" s="7"/>
      <c r="N1408" s="7"/>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row>
    <row r="1409" spans="7:76" s="25" customFormat="1">
      <c r="G1409" s="7"/>
      <c r="H1409" s="7"/>
      <c r="I1409" s="7"/>
      <c r="J1409" s="7"/>
      <c r="K1409" s="7"/>
      <c r="L1409" s="7"/>
      <c r="M1409" s="7"/>
      <c r="N1409" s="7"/>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row>
    <row r="1410" spans="7:76" s="25" customFormat="1">
      <c r="G1410" s="7"/>
      <c r="H1410" s="7"/>
      <c r="I1410" s="7"/>
      <c r="J1410" s="7"/>
      <c r="K1410" s="7"/>
      <c r="L1410" s="7"/>
      <c r="M1410" s="7"/>
      <c r="N1410" s="7"/>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row>
    <row r="1411" spans="7:76" s="25" customFormat="1">
      <c r="G1411" s="7"/>
      <c r="H1411" s="7"/>
      <c r="I1411" s="7"/>
      <c r="J1411" s="7"/>
      <c r="K1411" s="7"/>
      <c r="L1411" s="7"/>
      <c r="M1411" s="7"/>
      <c r="N1411" s="7"/>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row>
    <row r="1412" spans="7:76" s="25" customFormat="1">
      <c r="G1412" s="7"/>
      <c r="H1412" s="7"/>
      <c r="I1412" s="7"/>
      <c r="J1412" s="7"/>
      <c r="K1412" s="7"/>
      <c r="L1412" s="7"/>
      <c r="M1412" s="7"/>
      <c r="N1412" s="7"/>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row>
    <row r="1413" spans="7:76" s="25" customFormat="1">
      <c r="G1413" s="7"/>
      <c r="H1413" s="7"/>
      <c r="I1413" s="7"/>
      <c r="J1413" s="7"/>
      <c r="K1413" s="7"/>
      <c r="L1413" s="7"/>
      <c r="M1413" s="7"/>
      <c r="N1413" s="7"/>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row>
    <row r="1414" spans="7:76" s="25" customFormat="1">
      <c r="G1414" s="7"/>
      <c r="H1414" s="7"/>
      <c r="I1414" s="7"/>
      <c r="J1414" s="7"/>
      <c r="K1414" s="7"/>
      <c r="L1414" s="7"/>
      <c r="M1414" s="7"/>
      <c r="N1414" s="7"/>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row>
    <row r="1415" spans="7:76" s="25" customFormat="1">
      <c r="G1415" s="7"/>
      <c r="H1415" s="7"/>
      <c r="I1415" s="7"/>
      <c r="J1415" s="7"/>
      <c r="K1415" s="7"/>
      <c r="L1415" s="7"/>
      <c r="M1415" s="7"/>
      <c r="N1415" s="7"/>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row>
    <row r="1416" spans="7:76" s="25" customFormat="1">
      <c r="G1416" s="7"/>
      <c r="H1416" s="7"/>
      <c r="I1416" s="7"/>
      <c r="J1416" s="7"/>
      <c r="K1416" s="7"/>
      <c r="L1416" s="7"/>
      <c r="M1416" s="7"/>
      <c r="N1416" s="7"/>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row>
    <row r="1417" spans="7:76" s="25" customFormat="1">
      <c r="G1417" s="7"/>
      <c r="H1417" s="7"/>
      <c r="I1417" s="7"/>
      <c r="J1417" s="7"/>
      <c r="K1417" s="7"/>
      <c r="L1417" s="7"/>
      <c r="M1417" s="7"/>
      <c r="N1417" s="7"/>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row>
    <row r="1418" spans="7:76" s="25" customFormat="1">
      <c r="G1418" s="7"/>
      <c r="H1418" s="7"/>
      <c r="I1418" s="7"/>
      <c r="J1418" s="7"/>
      <c r="K1418" s="7"/>
      <c r="L1418" s="7"/>
      <c r="M1418" s="7"/>
      <c r="N1418" s="7"/>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row>
    <row r="1419" spans="7:76" s="25" customFormat="1">
      <c r="G1419" s="7"/>
      <c r="H1419" s="7"/>
      <c r="I1419" s="7"/>
      <c r="J1419" s="7"/>
      <c r="K1419" s="7"/>
      <c r="L1419" s="7"/>
      <c r="M1419" s="7"/>
      <c r="N1419" s="7"/>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row>
    <row r="1420" spans="7:76" s="25" customFormat="1">
      <c r="G1420" s="7"/>
      <c r="H1420" s="7"/>
      <c r="I1420" s="7"/>
      <c r="J1420" s="7"/>
      <c r="K1420" s="7"/>
      <c r="L1420" s="7"/>
      <c r="M1420" s="7"/>
      <c r="N1420" s="7"/>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row>
    <row r="1421" spans="7:76" s="25" customFormat="1">
      <c r="G1421" s="7"/>
      <c r="H1421" s="7"/>
      <c r="I1421" s="7"/>
      <c r="J1421" s="7"/>
      <c r="K1421" s="7"/>
      <c r="L1421" s="7"/>
      <c r="M1421" s="7"/>
      <c r="N1421" s="7"/>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row>
    <row r="1422" spans="7:76" s="25" customFormat="1">
      <c r="G1422" s="7"/>
      <c r="H1422" s="7"/>
      <c r="I1422" s="7"/>
      <c r="J1422" s="7"/>
      <c r="K1422" s="7"/>
      <c r="L1422" s="7"/>
      <c r="M1422" s="7"/>
      <c r="N1422" s="7"/>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row>
    <row r="1423" spans="7:76" s="25" customFormat="1">
      <c r="G1423" s="7"/>
      <c r="H1423" s="7"/>
      <c r="I1423" s="7"/>
      <c r="J1423" s="7"/>
      <c r="K1423" s="7"/>
      <c r="L1423" s="7"/>
      <c r="M1423" s="7"/>
      <c r="N1423" s="7"/>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row>
    <row r="1424" spans="7:76" s="25" customFormat="1">
      <c r="G1424" s="7"/>
      <c r="H1424" s="7"/>
      <c r="I1424" s="7"/>
      <c r="J1424" s="7"/>
      <c r="K1424" s="7"/>
      <c r="L1424" s="7"/>
      <c r="M1424" s="7"/>
      <c r="N1424" s="7"/>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row>
    <row r="1425" spans="7:76" s="25" customFormat="1">
      <c r="G1425" s="7"/>
      <c r="H1425" s="7"/>
      <c r="I1425" s="7"/>
      <c r="J1425" s="7"/>
      <c r="K1425" s="7"/>
      <c r="L1425" s="7"/>
      <c r="M1425" s="7"/>
      <c r="N1425" s="7"/>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row>
    <row r="1426" spans="7:76" s="25" customFormat="1">
      <c r="G1426" s="7"/>
      <c r="H1426" s="7"/>
      <c r="I1426" s="7"/>
      <c r="J1426" s="7"/>
      <c r="K1426" s="7"/>
      <c r="L1426" s="7"/>
      <c r="M1426" s="7"/>
      <c r="N1426" s="7"/>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row>
    <row r="1427" spans="7:76" s="25" customFormat="1">
      <c r="G1427" s="7"/>
      <c r="H1427" s="7"/>
      <c r="I1427" s="7"/>
      <c r="J1427" s="7"/>
      <c r="K1427" s="7"/>
      <c r="L1427" s="7"/>
      <c r="M1427" s="7"/>
      <c r="N1427" s="7"/>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row>
    <row r="1428" spans="7:76" s="25" customFormat="1">
      <c r="G1428" s="7"/>
      <c r="H1428" s="7"/>
      <c r="I1428" s="7"/>
      <c r="J1428" s="7"/>
      <c r="K1428" s="7"/>
      <c r="L1428" s="7"/>
      <c r="M1428" s="7"/>
      <c r="N1428" s="7"/>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row>
    <row r="1429" spans="7:76" s="25" customFormat="1">
      <c r="G1429" s="7"/>
      <c r="H1429" s="7"/>
      <c r="I1429" s="7"/>
      <c r="J1429" s="7"/>
      <c r="K1429" s="7"/>
      <c r="L1429" s="7"/>
      <c r="M1429" s="7"/>
      <c r="N1429" s="7"/>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row>
    <row r="1430" spans="7:76" s="25" customFormat="1">
      <c r="G1430" s="7"/>
      <c r="H1430" s="7"/>
      <c r="I1430" s="7"/>
      <c r="J1430" s="7"/>
      <c r="K1430" s="7"/>
      <c r="L1430" s="7"/>
      <c r="M1430" s="7"/>
      <c r="N1430" s="7"/>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row>
    <row r="1431" spans="7:76" s="25" customFormat="1">
      <c r="G1431" s="7"/>
      <c r="H1431" s="7"/>
      <c r="I1431" s="7"/>
      <c r="J1431" s="7"/>
      <c r="K1431" s="7"/>
      <c r="L1431" s="7"/>
      <c r="M1431" s="7"/>
      <c r="N1431" s="7"/>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row>
    <row r="1432" spans="7:76" s="25" customFormat="1">
      <c r="G1432" s="7"/>
      <c r="H1432" s="7"/>
      <c r="I1432" s="7"/>
      <c r="J1432" s="7"/>
      <c r="K1432" s="7"/>
      <c r="L1432" s="7"/>
      <c r="M1432" s="7"/>
      <c r="N1432" s="7"/>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row>
    <row r="1433" spans="7:76" s="25" customFormat="1">
      <c r="G1433" s="7"/>
      <c r="H1433" s="7"/>
      <c r="I1433" s="7"/>
      <c r="J1433" s="7"/>
      <c r="K1433" s="7"/>
      <c r="L1433" s="7"/>
      <c r="M1433" s="7"/>
      <c r="N1433" s="7"/>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row>
    <row r="1434" spans="7:76" s="25" customFormat="1">
      <c r="G1434" s="7"/>
      <c r="H1434" s="7"/>
      <c r="I1434" s="7"/>
      <c r="J1434" s="7"/>
      <c r="K1434" s="7"/>
      <c r="L1434" s="7"/>
      <c r="M1434" s="7"/>
      <c r="N1434" s="7"/>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row>
    <row r="1435" spans="7:76" s="25" customFormat="1">
      <c r="G1435" s="7"/>
      <c r="H1435" s="7"/>
      <c r="I1435" s="7"/>
      <c r="J1435" s="7"/>
      <c r="K1435" s="7"/>
      <c r="L1435" s="7"/>
      <c r="M1435" s="7"/>
      <c r="N1435" s="7"/>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row>
    <row r="1436" spans="7:76" s="25" customFormat="1">
      <c r="G1436" s="7"/>
      <c r="H1436" s="7"/>
      <c r="I1436" s="7"/>
      <c r="J1436" s="7"/>
      <c r="K1436" s="7"/>
      <c r="L1436" s="7"/>
      <c r="M1436" s="7"/>
      <c r="N1436" s="7"/>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row>
    <row r="1437" spans="7:76" s="25" customFormat="1">
      <c r="G1437" s="7"/>
      <c r="H1437" s="7"/>
      <c r="I1437" s="7"/>
      <c r="J1437" s="7"/>
      <c r="K1437" s="7"/>
      <c r="L1437" s="7"/>
      <c r="M1437" s="7"/>
      <c r="N1437" s="7"/>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row>
    <row r="1438" spans="7:76" s="25" customFormat="1">
      <c r="G1438" s="7"/>
      <c r="H1438" s="7"/>
      <c r="I1438" s="7"/>
      <c r="J1438" s="7"/>
      <c r="K1438" s="7"/>
      <c r="L1438" s="7"/>
      <c r="M1438" s="7"/>
      <c r="N1438" s="7"/>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row>
    <row r="1439" spans="7:76" s="25" customFormat="1">
      <c r="G1439" s="7"/>
      <c r="H1439" s="7"/>
      <c r="I1439" s="7"/>
      <c r="J1439" s="7"/>
      <c r="K1439" s="7"/>
      <c r="L1439" s="7"/>
      <c r="M1439" s="7"/>
      <c r="N1439" s="7"/>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row>
    <row r="1440" spans="7:76" s="25" customFormat="1">
      <c r="G1440" s="7"/>
      <c r="H1440" s="7"/>
      <c r="I1440" s="7"/>
      <c r="J1440" s="7"/>
      <c r="K1440" s="7"/>
      <c r="L1440" s="7"/>
      <c r="M1440" s="7"/>
      <c r="N1440" s="7"/>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row>
    <row r="1441" spans="7:76" s="25" customFormat="1">
      <c r="G1441" s="7"/>
      <c r="H1441" s="7"/>
      <c r="I1441" s="7"/>
      <c r="J1441" s="7"/>
      <c r="K1441" s="7"/>
      <c r="L1441" s="7"/>
      <c r="M1441" s="7"/>
      <c r="N1441" s="7"/>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row>
    <row r="1442" spans="7:76" s="25" customFormat="1">
      <c r="G1442" s="7"/>
      <c r="H1442" s="7"/>
      <c r="I1442" s="7"/>
      <c r="J1442" s="7"/>
      <c r="K1442" s="7"/>
      <c r="L1442" s="7"/>
      <c r="M1442" s="7"/>
      <c r="N1442" s="7"/>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row>
    <row r="1443" spans="7:76" s="25" customFormat="1">
      <c r="G1443" s="7"/>
      <c r="H1443" s="7"/>
      <c r="I1443" s="7"/>
      <c r="J1443" s="7"/>
      <c r="K1443" s="7"/>
      <c r="L1443" s="7"/>
      <c r="M1443" s="7"/>
      <c r="N1443" s="7"/>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row>
    <row r="1444" spans="7:76" s="25" customFormat="1">
      <c r="G1444" s="7"/>
      <c r="H1444" s="7"/>
      <c r="I1444" s="7"/>
      <c r="J1444" s="7"/>
      <c r="K1444" s="7"/>
      <c r="L1444" s="7"/>
      <c r="M1444" s="7"/>
      <c r="N1444" s="7"/>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row>
    <row r="1445" spans="7:76" s="25" customFormat="1">
      <c r="G1445" s="7"/>
      <c r="H1445" s="7"/>
      <c r="I1445" s="7"/>
      <c r="J1445" s="7"/>
      <c r="K1445" s="7"/>
      <c r="L1445" s="7"/>
      <c r="M1445" s="7"/>
      <c r="N1445" s="7"/>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row>
    <row r="1446" spans="7:76" s="25" customFormat="1">
      <c r="G1446" s="7"/>
      <c r="H1446" s="7"/>
      <c r="I1446" s="7"/>
      <c r="J1446" s="7"/>
      <c r="K1446" s="7"/>
      <c r="L1446" s="7"/>
      <c r="M1446" s="7"/>
      <c r="N1446" s="7"/>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row>
    <row r="1447" spans="7:76" s="25" customFormat="1">
      <c r="G1447" s="7"/>
      <c r="H1447" s="7"/>
      <c r="I1447" s="7"/>
      <c r="J1447" s="7"/>
      <c r="K1447" s="7"/>
      <c r="L1447" s="7"/>
      <c r="M1447" s="7"/>
      <c r="N1447" s="7"/>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row>
    <row r="1448" spans="7:76" s="25" customFormat="1">
      <c r="G1448" s="7"/>
      <c r="H1448" s="7"/>
      <c r="I1448" s="7"/>
      <c r="J1448" s="7"/>
      <c r="K1448" s="7"/>
      <c r="L1448" s="7"/>
      <c r="M1448" s="7"/>
      <c r="N1448" s="7"/>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row>
    <row r="1449" spans="7:76" s="25" customFormat="1">
      <c r="G1449" s="7"/>
      <c r="H1449" s="7"/>
      <c r="I1449" s="7"/>
      <c r="J1449" s="7"/>
      <c r="K1449" s="7"/>
      <c r="L1449" s="7"/>
      <c r="M1449" s="7"/>
      <c r="N1449" s="7"/>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row>
    <row r="1450" spans="7:76" s="25" customFormat="1">
      <c r="G1450" s="7"/>
      <c r="H1450" s="7"/>
      <c r="I1450" s="7"/>
      <c r="J1450" s="7"/>
      <c r="K1450" s="7"/>
      <c r="L1450" s="7"/>
      <c r="M1450" s="7"/>
      <c r="N1450" s="7"/>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row>
    <row r="1451" spans="7:76" s="25" customFormat="1">
      <c r="G1451" s="7"/>
      <c r="H1451" s="7"/>
      <c r="I1451" s="7"/>
      <c r="J1451" s="7"/>
      <c r="K1451" s="7"/>
      <c r="L1451" s="7"/>
      <c r="M1451" s="7"/>
      <c r="N1451" s="7"/>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row>
    <row r="1452" spans="7:76" s="25" customFormat="1">
      <c r="G1452" s="7"/>
      <c r="H1452" s="7"/>
      <c r="I1452" s="7"/>
      <c r="J1452" s="7"/>
      <c r="K1452" s="7"/>
      <c r="L1452" s="7"/>
      <c r="M1452" s="7"/>
      <c r="N1452" s="7"/>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row>
    <row r="1453" spans="7:76" s="25" customFormat="1">
      <c r="G1453" s="7"/>
      <c r="H1453" s="7"/>
      <c r="I1453" s="7"/>
      <c r="J1453" s="7"/>
      <c r="K1453" s="7"/>
      <c r="L1453" s="7"/>
      <c r="M1453" s="7"/>
      <c r="N1453" s="7"/>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row>
    <row r="1454" spans="7:76" s="25" customFormat="1">
      <c r="G1454" s="7"/>
      <c r="H1454" s="7"/>
      <c r="I1454" s="7"/>
      <c r="J1454" s="7"/>
      <c r="K1454" s="7"/>
      <c r="L1454" s="7"/>
      <c r="M1454" s="7"/>
      <c r="N1454" s="7"/>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row>
    <row r="1455" spans="7:76" s="25" customFormat="1">
      <c r="G1455" s="7"/>
      <c r="H1455" s="7"/>
      <c r="I1455" s="7"/>
      <c r="J1455" s="7"/>
      <c r="K1455" s="7"/>
      <c r="L1455" s="7"/>
      <c r="M1455" s="7"/>
      <c r="N1455" s="7"/>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row>
    <row r="1456" spans="7:76" s="25" customFormat="1">
      <c r="G1456" s="7"/>
      <c r="H1456" s="7"/>
      <c r="I1456" s="7"/>
      <c r="J1456" s="7"/>
      <c r="K1456" s="7"/>
      <c r="L1456" s="7"/>
      <c r="M1456" s="7"/>
      <c r="N1456" s="7"/>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row>
    <row r="1457" spans="7:76" s="25" customFormat="1">
      <c r="G1457" s="7"/>
      <c r="H1457" s="7"/>
      <c r="I1457" s="7"/>
      <c r="J1457" s="7"/>
      <c r="K1457" s="7"/>
      <c r="L1457" s="7"/>
      <c r="M1457" s="7"/>
      <c r="N1457" s="7"/>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row>
    <row r="1458" spans="7:76" s="25" customFormat="1">
      <c r="G1458" s="7"/>
      <c r="H1458" s="7"/>
      <c r="I1458" s="7"/>
      <c r="J1458" s="7"/>
      <c r="K1458" s="7"/>
      <c r="L1458" s="7"/>
      <c r="M1458" s="7"/>
      <c r="N1458" s="7"/>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row>
    <row r="1459" spans="7:76" s="25" customFormat="1">
      <c r="G1459" s="7"/>
      <c r="H1459" s="7"/>
      <c r="I1459" s="7"/>
      <c r="J1459" s="7"/>
      <c r="K1459" s="7"/>
      <c r="L1459" s="7"/>
      <c r="M1459" s="7"/>
      <c r="N1459" s="7"/>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row>
    <row r="1460" spans="7:76" s="25" customFormat="1">
      <c r="G1460" s="7"/>
      <c r="H1460" s="7"/>
      <c r="I1460" s="7"/>
      <c r="J1460" s="7"/>
      <c r="K1460" s="7"/>
      <c r="L1460" s="7"/>
      <c r="M1460" s="7"/>
      <c r="N1460" s="7"/>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row>
    <row r="1461" spans="7:76" s="25" customFormat="1">
      <c r="G1461" s="7"/>
      <c r="H1461" s="7"/>
      <c r="I1461" s="7"/>
      <c r="J1461" s="7"/>
      <c r="K1461" s="7"/>
      <c r="L1461" s="7"/>
      <c r="M1461" s="7"/>
      <c r="N1461" s="7"/>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row>
    <row r="1462" spans="7:76" s="25" customFormat="1">
      <c r="G1462" s="7"/>
      <c r="H1462" s="7"/>
      <c r="I1462" s="7"/>
      <c r="J1462" s="7"/>
      <c r="K1462" s="7"/>
      <c r="L1462" s="7"/>
      <c r="M1462" s="7"/>
      <c r="N1462" s="7"/>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row>
    <row r="1463" spans="7:76" s="25" customFormat="1">
      <c r="G1463" s="7"/>
      <c r="H1463" s="7"/>
      <c r="I1463" s="7"/>
      <c r="J1463" s="7"/>
      <c r="K1463" s="7"/>
      <c r="L1463" s="7"/>
      <c r="M1463" s="7"/>
      <c r="N1463" s="7"/>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row>
    <row r="1464" spans="7:76" s="25" customFormat="1">
      <c r="G1464" s="7"/>
      <c r="H1464" s="7"/>
      <c r="I1464" s="7"/>
      <c r="J1464" s="7"/>
      <c r="K1464" s="7"/>
      <c r="L1464" s="7"/>
      <c r="M1464" s="7"/>
      <c r="N1464" s="7"/>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row>
    <row r="1465" spans="7:76" s="25" customFormat="1">
      <c r="G1465" s="7"/>
      <c r="H1465" s="7"/>
      <c r="I1465" s="7"/>
      <c r="J1465" s="7"/>
      <c r="K1465" s="7"/>
      <c r="L1465" s="7"/>
      <c r="M1465" s="7"/>
      <c r="N1465" s="7"/>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row>
    <row r="1466" spans="7:76" s="25" customFormat="1">
      <c r="G1466" s="7"/>
      <c r="H1466" s="7"/>
      <c r="I1466" s="7"/>
      <c r="J1466" s="7"/>
      <c r="K1466" s="7"/>
      <c r="L1466" s="7"/>
      <c r="M1466" s="7"/>
      <c r="N1466" s="7"/>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row>
    <row r="1467" spans="7:76" s="25" customFormat="1">
      <c r="G1467" s="7"/>
      <c r="H1467" s="7"/>
      <c r="I1467" s="7"/>
      <c r="J1467" s="7"/>
      <c r="K1467" s="7"/>
      <c r="L1467" s="7"/>
      <c r="M1467" s="7"/>
      <c r="N1467" s="7"/>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row>
    <row r="1468" spans="7:76" s="25" customFormat="1">
      <c r="G1468" s="7"/>
      <c r="H1468" s="7"/>
      <c r="I1468" s="7"/>
      <c r="J1468" s="7"/>
      <c r="K1468" s="7"/>
      <c r="L1468" s="7"/>
      <c r="M1468" s="7"/>
      <c r="N1468" s="7"/>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row>
    <row r="1469" spans="7:76" s="25" customFormat="1">
      <c r="G1469" s="7"/>
      <c r="H1469" s="7"/>
      <c r="I1469" s="7"/>
      <c r="J1469" s="7"/>
      <c r="K1469" s="7"/>
      <c r="L1469" s="7"/>
      <c r="M1469" s="7"/>
      <c r="N1469" s="7"/>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row>
    <row r="1470" spans="7:76" s="25" customFormat="1">
      <c r="G1470" s="7"/>
      <c r="H1470" s="7"/>
      <c r="I1470" s="7"/>
      <c r="J1470" s="7"/>
      <c r="K1470" s="7"/>
      <c r="L1470" s="7"/>
      <c r="M1470" s="7"/>
      <c r="N1470" s="7"/>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row>
    <row r="1471" spans="7:76" s="25" customFormat="1">
      <c r="G1471" s="7"/>
      <c r="H1471" s="7"/>
      <c r="I1471" s="7"/>
      <c r="J1471" s="7"/>
      <c r="K1471" s="7"/>
      <c r="L1471" s="7"/>
      <c r="M1471" s="7"/>
      <c r="N1471" s="7"/>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row>
    <row r="1472" spans="7:76" s="25" customFormat="1">
      <c r="G1472" s="7"/>
      <c r="H1472" s="7"/>
      <c r="I1472" s="7"/>
      <c r="J1472" s="7"/>
      <c r="K1472" s="7"/>
      <c r="L1472" s="7"/>
      <c r="M1472" s="7"/>
      <c r="N1472" s="7"/>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row>
    <row r="1473" spans="7:76" s="25" customFormat="1">
      <c r="G1473" s="7"/>
      <c r="H1473" s="7"/>
      <c r="I1473" s="7"/>
      <c r="J1473" s="7"/>
      <c r="K1473" s="7"/>
      <c r="L1473" s="7"/>
      <c r="M1473" s="7"/>
      <c r="N1473" s="7"/>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row>
    <row r="1474" spans="7:76" s="25" customFormat="1">
      <c r="G1474" s="7"/>
      <c r="H1474" s="7"/>
      <c r="I1474" s="7"/>
      <c r="J1474" s="7"/>
      <c r="K1474" s="7"/>
      <c r="L1474" s="7"/>
      <c r="M1474" s="7"/>
      <c r="N1474" s="7"/>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row>
    <row r="1475" spans="7:76" s="25" customFormat="1">
      <c r="G1475" s="7"/>
      <c r="H1475" s="7"/>
      <c r="I1475" s="7"/>
      <c r="J1475" s="7"/>
      <c r="K1475" s="7"/>
      <c r="L1475" s="7"/>
      <c r="M1475" s="7"/>
      <c r="N1475" s="7"/>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row>
    <row r="1476" spans="7:76" s="25" customFormat="1">
      <c r="G1476" s="7"/>
      <c r="H1476" s="7"/>
      <c r="I1476" s="7"/>
      <c r="J1476" s="7"/>
      <c r="K1476" s="7"/>
      <c r="L1476" s="7"/>
      <c r="M1476" s="7"/>
      <c r="N1476" s="7"/>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row>
    <row r="1477" spans="7:76" s="25" customFormat="1">
      <c r="G1477" s="7"/>
      <c r="H1477" s="7"/>
      <c r="I1477" s="7"/>
      <c r="J1477" s="7"/>
      <c r="K1477" s="7"/>
      <c r="L1477" s="7"/>
      <c r="M1477" s="7"/>
      <c r="N1477" s="7"/>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row>
    <row r="1478" spans="7:76" s="25" customFormat="1">
      <c r="G1478" s="7"/>
      <c r="H1478" s="7"/>
      <c r="I1478" s="7"/>
      <c r="J1478" s="7"/>
      <c r="K1478" s="7"/>
      <c r="L1478" s="7"/>
      <c r="M1478" s="7"/>
      <c r="N1478" s="7"/>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row>
    <row r="1479" spans="7:76" s="25" customFormat="1">
      <c r="G1479" s="7"/>
      <c r="H1479" s="7"/>
      <c r="I1479" s="7"/>
      <c r="J1479" s="7"/>
      <c r="K1479" s="7"/>
      <c r="L1479" s="7"/>
      <c r="M1479" s="7"/>
      <c r="N1479" s="7"/>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row>
    <row r="1480" spans="7:76" s="25" customFormat="1">
      <c r="G1480" s="7"/>
      <c r="H1480" s="7"/>
      <c r="I1480" s="7"/>
      <c r="J1480" s="7"/>
      <c r="K1480" s="7"/>
      <c r="L1480" s="7"/>
      <c r="M1480" s="7"/>
      <c r="N1480" s="7"/>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row>
    <row r="1481" spans="7:76" s="25" customFormat="1">
      <c r="G1481" s="7"/>
      <c r="H1481" s="7"/>
      <c r="I1481" s="7"/>
      <c r="J1481" s="7"/>
      <c r="K1481" s="7"/>
      <c r="L1481" s="7"/>
      <c r="M1481" s="7"/>
      <c r="N1481" s="7"/>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row>
    <row r="1482" spans="7:76" s="25" customFormat="1">
      <c r="G1482" s="7"/>
      <c r="H1482" s="7"/>
      <c r="I1482" s="7"/>
      <c r="J1482" s="7"/>
      <c r="K1482" s="7"/>
      <c r="L1482" s="7"/>
      <c r="M1482" s="7"/>
      <c r="N1482" s="7"/>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row>
    <row r="1483" spans="7:76" s="25" customFormat="1">
      <c r="G1483" s="7"/>
      <c r="H1483" s="7"/>
      <c r="I1483" s="7"/>
      <c r="J1483" s="7"/>
      <c r="K1483" s="7"/>
      <c r="L1483" s="7"/>
      <c r="M1483" s="7"/>
      <c r="N1483" s="7"/>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row>
    <row r="1484" spans="7:76" s="25" customFormat="1">
      <c r="G1484" s="7"/>
      <c r="H1484" s="7"/>
      <c r="I1484" s="7"/>
      <c r="J1484" s="7"/>
      <c r="K1484" s="7"/>
      <c r="L1484" s="7"/>
      <c r="M1484" s="7"/>
      <c r="N1484" s="7"/>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row>
    <row r="1485" spans="7:76" s="25" customFormat="1">
      <c r="G1485" s="7"/>
      <c r="H1485" s="7"/>
      <c r="I1485" s="7"/>
      <c r="J1485" s="7"/>
      <c r="K1485" s="7"/>
      <c r="L1485" s="7"/>
      <c r="M1485" s="7"/>
      <c r="N1485" s="7"/>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row>
    <row r="1486" spans="7:76" s="25" customFormat="1">
      <c r="G1486" s="7"/>
      <c r="H1486" s="7"/>
      <c r="I1486" s="7"/>
      <c r="J1486" s="7"/>
      <c r="K1486" s="7"/>
      <c r="L1486" s="7"/>
      <c r="M1486" s="7"/>
      <c r="N1486" s="7"/>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row>
    <row r="1487" spans="7:76" s="25" customFormat="1">
      <c r="G1487" s="7"/>
      <c r="H1487" s="7"/>
      <c r="I1487" s="7"/>
      <c r="J1487" s="7"/>
      <c r="K1487" s="7"/>
      <c r="L1487" s="7"/>
      <c r="M1487" s="7"/>
      <c r="N1487" s="7"/>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row>
    <row r="1488" spans="7:76" s="25" customFormat="1">
      <c r="G1488" s="7"/>
      <c r="H1488" s="7"/>
      <c r="I1488" s="7"/>
      <c r="J1488" s="7"/>
      <c r="K1488" s="7"/>
      <c r="L1488" s="7"/>
      <c r="M1488" s="7"/>
      <c r="N1488" s="7"/>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row>
    <row r="1489" spans="7:76" s="25" customFormat="1">
      <c r="G1489" s="7"/>
      <c r="H1489" s="7"/>
      <c r="I1489" s="7"/>
      <c r="J1489" s="7"/>
      <c r="K1489" s="7"/>
      <c r="L1489" s="7"/>
      <c r="M1489" s="7"/>
      <c r="N1489" s="7"/>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row>
    <row r="1490" spans="7:76" s="25" customFormat="1">
      <c r="G1490" s="7"/>
      <c r="H1490" s="7"/>
      <c r="I1490" s="7"/>
      <c r="J1490" s="7"/>
      <c r="K1490" s="7"/>
      <c r="L1490" s="7"/>
      <c r="M1490" s="7"/>
      <c r="N1490" s="7"/>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row>
    <row r="1491" spans="7:76" s="25" customFormat="1">
      <c r="G1491" s="7"/>
      <c r="H1491" s="7"/>
      <c r="I1491" s="7"/>
      <c r="J1491" s="7"/>
      <c r="K1491" s="7"/>
      <c r="L1491" s="7"/>
      <c r="M1491" s="7"/>
      <c r="N1491" s="7"/>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row>
    <row r="1492" spans="7:76" s="25" customFormat="1">
      <c r="G1492" s="7"/>
      <c r="H1492" s="7"/>
      <c r="I1492" s="7"/>
      <c r="J1492" s="7"/>
      <c r="K1492" s="7"/>
      <c r="L1492" s="7"/>
      <c r="M1492" s="7"/>
      <c r="N1492" s="7"/>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row>
    <row r="1493" spans="7:76" s="25" customFormat="1">
      <c r="G1493" s="7"/>
      <c r="H1493" s="7"/>
      <c r="I1493" s="7"/>
      <c r="J1493" s="7"/>
      <c r="K1493" s="7"/>
      <c r="L1493" s="7"/>
      <c r="M1493" s="7"/>
      <c r="N1493" s="7"/>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row>
    <row r="1494" spans="7:76" s="25" customFormat="1">
      <c r="G1494" s="7"/>
      <c r="H1494" s="7"/>
      <c r="I1494" s="7"/>
      <c r="J1494" s="7"/>
      <c r="K1494" s="7"/>
      <c r="L1494" s="7"/>
      <c r="M1494" s="7"/>
      <c r="N1494" s="7"/>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row>
    <row r="1495" spans="7:76" s="25" customFormat="1">
      <c r="G1495" s="7"/>
      <c r="H1495" s="7"/>
      <c r="I1495" s="7"/>
      <c r="J1495" s="7"/>
      <c r="K1495" s="7"/>
      <c r="L1495" s="7"/>
      <c r="M1495" s="7"/>
      <c r="N1495" s="7"/>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row>
    <row r="1496" spans="7:76" s="25" customFormat="1">
      <c r="G1496" s="7"/>
      <c r="H1496" s="7"/>
      <c r="I1496" s="7"/>
      <c r="J1496" s="7"/>
      <c r="K1496" s="7"/>
      <c r="L1496" s="7"/>
      <c r="M1496" s="7"/>
      <c r="N1496" s="7"/>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row>
    <row r="1497" spans="7:76" s="25" customFormat="1">
      <c r="G1497" s="7"/>
      <c r="H1497" s="7"/>
      <c r="I1497" s="7"/>
      <c r="J1497" s="7"/>
      <c r="K1497" s="7"/>
      <c r="L1497" s="7"/>
      <c r="M1497" s="7"/>
      <c r="N1497" s="7"/>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row>
    <row r="1498" spans="7:76" s="25" customFormat="1">
      <c r="G1498" s="7"/>
      <c r="H1498" s="7"/>
      <c r="I1498" s="7"/>
      <c r="J1498" s="7"/>
      <c r="K1498" s="7"/>
      <c r="L1498" s="7"/>
      <c r="M1498" s="7"/>
      <c r="N1498" s="7"/>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row>
    <row r="1499" spans="7:76" s="25" customFormat="1">
      <c r="G1499" s="7"/>
      <c r="H1499" s="7"/>
      <c r="I1499" s="7"/>
      <c r="J1499" s="7"/>
      <c r="K1499" s="7"/>
      <c r="L1499" s="7"/>
      <c r="M1499" s="7"/>
      <c r="N1499" s="7"/>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row>
    <row r="1500" spans="7:76" s="25" customFormat="1">
      <c r="G1500" s="7"/>
      <c r="H1500" s="7"/>
      <c r="I1500" s="7"/>
      <c r="J1500" s="7"/>
      <c r="K1500" s="7"/>
      <c r="L1500" s="7"/>
      <c r="M1500" s="7"/>
      <c r="N1500" s="7"/>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row>
    <row r="1501" spans="7:76" s="25" customFormat="1">
      <c r="G1501" s="7"/>
      <c r="H1501" s="7"/>
      <c r="I1501" s="7"/>
      <c r="J1501" s="7"/>
      <c r="K1501" s="7"/>
      <c r="L1501" s="7"/>
      <c r="M1501" s="7"/>
      <c r="N1501" s="7"/>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row>
    <row r="1502" spans="7:76" s="25" customFormat="1">
      <c r="G1502" s="7"/>
      <c r="H1502" s="7"/>
      <c r="I1502" s="7"/>
      <c r="J1502" s="7"/>
      <c r="K1502" s="7"/>
      <c r="L1502" s="7"/>
      <c r="M1502" s="7"/>
      <c r="N1502" s="7"/>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row>
    <row r="1503" spans="7:76" s="25" customFormat="1">
      <c r="G1503" s="7"/>
      <c r="H1503" s="7"/>
      <c r="I1503" s="7"/>
      <c r="J1503" s="7"/>
      <c r="K1503" s="7"/>
      <c r="L1503" s="7"/>
      <c r="M1503" s="7"/>
      <c r="N1503" s="7"/>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row>
    <row r="1504" spans="7:76" s="25" customFormat="1">
      <c r="G1504" s="7"/>
      <c r="H1504" s="7"/>
      <c r="I1504" s="7"/>
      <c r="J1504" s="7"/>
      <c r="K1504" s="7"/>
      <c r="L1504" s="7"/>
      <c r="M1504" s="7"/>
      <c r="N1504" s="7"/>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row>
    <row r="1505" spans="7:76" s="25" customFormat="1">
      <c r="G1505" s="7"/>
      <c r="H1505" s="7"/>
      <c r="I1505" s="7"/>
      <c r="J1505" s="7"/>
      <c r="K1505" s="7"/>
      <c r="L1505" s="7"/>
      <c r="M1505" s="7"/>
      <c r="N1505" s="7"/>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row>
    <row r="1506" spans="7:76" s="25" customFormat="1">
      <c r="G1506" s="7"/>
      <c r="H1506" s="7"/>
      <c r="I1506" s="7"/>
      <c r="J1506" s="7"/>
      <c r="K1506" s="7"/>
      <c r="L1506" s="7"/>
      <c r="M1506" s="7"/>
      <c r="N1506" s="7"/>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row>
    <row r="1507" spans="7:76" s="25" customFormat="1">
      <c r="G1507" s="7"/>
      <c r="H1507" s="7"/>
      <c r="I1507" s="7"/>
      <c r="J1507" s="7"/>
      <c r="K1507" s="7"/>
      <c r="L1507" s="7"/>
      <c r="M1507" s="7"/>
      <c r="N1507" s="7"/>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row>
    <row r="1508" spans="7:76" s="25" customFormat="1">
      <c r="G1508" s="7"/>
      <c r="H1508" s="7"/>
      <c r="I1508" s="7"/>
      <c r="J1508" s="7"/>
      <c r="K1508" s="7"/>
      <c r="L1508" s="7"/>
      <c r="M1508" s="7"/>
      <c r="N1508" s="7"/>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row>
    <row r="1509" spans="7:76" s="25" customFormat="1">
      <c r="G1509" s="7"/>
      <c r="H1509" s="7"/>
      <c r="I1509" s="7"/>
      <c r="J1509" s="7"/>
      <c r="K1509" s="7"/>
      <c r="L1509" s="7"/>
      <c r="M1509" s="7"/>
      <c r="N1509" s="7"/>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row>
    <row r="1510" spans="7:76" s="25" customFormat="1">
      <c r="G1510" s="7"/>
      <c r="H1510" s="7"/>
      <c r="I1510" s="7"/>
      <c r="J1510" s="7"/>
      <c r="K1510" s="7"/>
      <c r="L1510" s="7"/>
      <c r="M1510" s="7"/>
      <c r="N1510" s="7"/>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row>
    <row r="1511" spans="7:76" s="25" customFormat="1">
      <c r="G1511" s="7"/>
      <c r="H1511" s="7"/>
      <c r="I1511" s="7"/>
      <c r="J1511" s="7"/>
      <c r="K1511" s="7"/>
      <c r="L1511" s="7"/>
      <c r="M1511" s="7"/>
      <c r="N1511" s="7"/>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row>
    <row r="1512" spans="7:76" s="25" customFormat="1">
      <c r="G1512" s="7"/>
      <c r="H1512" s="7"/>
      <c r="I1512" s="7"/>
      <c r="J1512" s="7"/>
      <c r="K1512" s="7"/>
      <c r="L1512" s="7"/>
      <c r="M1512" s="7"/>
      <c r="N1512" s="7"/>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row>
    <row r="1513" spans="7:76" s="25" customFormat="1">
      <c r="G1513" s="7"/>
      <c r="H1513" s="7"/>
      <c r="I1513" s="7"/>
      <c r="J1513" s="7"/>
      <c r="K1513" s="7"/>
      <c r="L1513" s="7"/>
      <c r="M1513" s="7"/>
      <c r="N1513" s="7"/>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row>
    <row r="1514" spans="7:76" s="25" customFormat="1">
      <c r="G1514" s="7"/>
      <c r="H1514" s="7"/>
      <c r="I1514" s="7"/>
      <c r="J1514" s="7"/>
      <c r="K1514" s="7"/>
      <c r="L1514" s="7"/>
      <c r="M1514" s="7"/>
      <c r="N1514" s="7"/>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row>
    <row r="1515" spans="7:76" s="25" customFormat="1">
      <c r="G1515" s="7"/>
      <c r="H1515" s="7"/>
      <c r="I1515" s="7"/>
      <c r="J1515" s="7"/>
      <c r="K1515" s="7"/>
      <c r="L1515" s="7"/>
      <c r="M1515" s="7"/>
      <c r="N1515" s="7"/>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row>
    <row r="1516" spans="7:76" s="25" customFormat="1">
      <c r="G1516" s="7"/>
      <c r="H1516" s="7"/>
      <c r="I1516" s="7"/>
      <c r="J1516" s="7"/>
      <c r="K1516" s="7"/>
      <c r="L1516" s="7"/>
      <c r="M1516" s="7"/>
      <c r="N1516" s="7"/>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row>
    <row r="1517" spans="7:76" s="25" customFormat="1">
      <c r="G1517" s="7"/>
      <c r="H1517" s="7"/>
      <c r="I1517" s="7"/>
      <c r="J1517" s="7"/>
      <c r="K1517" s="7"/>
      <c r="L1517" s="7"/>
      <c r="M1517" s="7"/>
      <c r="N1517" s="7"/>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row>
    <row r="1518" spans="7:76" s="25" customFormat="1">
      <c r="G1518" s="7"/>
      <c r="H1518" s="7"/>
      <c r="I1518" s="7"/>
      <c r="J1518" s="7"/>
      <c r="K1518" s="7"/>
      <c r="L1518" s="7"/>
      <c r="M1518" s="7"/>
      <c r="N1518" s="7"/>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row>
    <row r="1519" spans="7:76" s="25" customFormat="1">
      <c r="G1519" s="7"/>
      <c r="H1519" s="7"/>
      <c r="I1519" s="7"/>
      <c r="J1519" s="7"/>
      <c r="K1519" s="7"/>
      <c r="L1519" s="7"/>
      <c r="M1519" s="7"/>
      <c r="N1519" s="7"/>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row>
    <row r="1520" spans="7:76" s="25" customFormat="1">
      <c r="G1520" s="7"/>
      <c r="H1520" s="7"/>
      <c r="I1520" s="7"/>
      <c r="J1520" s="7"/>
      <c r="K1520" s="7"/>
      <c r="L1520" s="7"/>
      <c r="M1520" s="7"/>
      <c r="N1520" s="7"/>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row>
    <row r="1521" spans="7:76" s="25" customFormat="1">
      <c r="G1521" s="7"/>
      <c r="H1521" s="7"/>
      <c r="I1521" s="7"/>
      <c r="J1521" s="7"/>
      <c r="K1521" s="7"/>
      <c r="L1521" s="7"/>
      <c r="M1521" s="7"/>
      <c r="N1521" s="7"/>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row>
    <row r="1522" spans="7:76" s="25" customFormat="1">
      <c r="G1522" s="7"/>
      <c r="H1522" s="7"/>
      <c r="I1522" s="7"/>
      <c r="J1522" s="7"/>
      <c r="K1522" s="7"/>
      <c r="L1522" s="7"/>
      <c r="M1522" s="7"/>
      <c r="N1522" s="7"/>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row>
    <row r="1523" spans="7:76" s="25" customFormat="1">
      <c r="G1523" s="7"/>
      <c r="H1523" s="7"/>
      <c r="I1523" s="7"/>
      <c r="J1523" s="7"/>
      <c r="K1523" s="7"/>
      <c r="L1523" s="7"/>
      <c r="M1523" s="7"/>
      <c r="N1523" s="7"/>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row>
    <row r="1524" spans="7:76" s="25" customFormat="1">
      <c r="G1524" s="7"/>
      <c r="H1524" s="7"/>
      <c r="I1524" s="7"/>
      <c r="J1524" s="7"/>
      <c r="K1524" s="7"/>
      <c r="L1524" s="7"/>
      <c r="M1524" s="7"/>
      <c r="N1524" s="7"/>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row>
    <row r="1525" spans="7:76" s="25" customFormat="1">
      <c r="G1525" s="7"/>
      <c r="H1525" s="7"/>
      <c r="I1525" s="7"/>
      <c r="J1525" s="7"/>
      <c r="K1525" s="7"/>
      <c r="L1525" s="7"/>
      <c r="M1525" s="7"/>
      <c r="N1525" s="7"/>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row>
    <row r="1526" spans="7:76" s="25" customFormat="1">
      <c r="G1526" s="7"/>
      <c r="H1526" s="7"/>
      <c r="I1526" s="7"/>
      <c r="J1526" s="7"/>
      <c r="K1526" s="7"/>
      <c r="L1526" s="7"/>
      <c r="M1526" s="7"/>
      <c r="N1526" s="7"/>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row>
    <row r="1527" spans="7:76" s="25" customFormat="1">
      <c r="G1527" s="7"/>
      <c r="H1527" s="7"/>
      <c r="I1527" s="7"/>
      <c r="J1527" s="7"/>
      <c r="K1527" s="7"/>
      <c r="L1527" s="7"/>
      <c r="M1527" s="7"/>
      <c r="N1527" s="7"/>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row>
    <row r="1528" spans="7:76" s="25" customFormat="1">
      <c r="G1528" s="7"/>
      <c r="H1528" s="7"/>
      <c r="I1528" s="7"/>
      <c r="J1528" s="7"/>
      <c r="K1528" s="7"/>
      <c r="L1528" s="7"/>
      <c r="M1528" s="7"/>
      <c r="N1528" s="7"/>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row>
    <row r="1529" spans="7:76" s="25" customFormat="1">
      <c r="G1529" s="7"/>
      <c r="H1529" s="7"/>
      <c r="I1529" s="7"/>
      <c r="J1529" s="7"/>
      <c r="K1529" s="7"/>
      <c r="L1529" s="7"/>
      <c r="M1529" s="7"/>
      <c r="N1529" s="7"/>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row>
    <row r="1530" spans="7:76" s="25" customFormat="1">
      <c r="G1530" s="7"/>
      <c r="H1530" s="7"/>
      <c r="I1530" s="7"/>
      <c r="J1530" s="7"/>
      <c r="K1530" s="7"/>
      <c r="L1530" s="7"/>
      <c r="M1530" s="7"/>
      <c r="N1530" s="7"/>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row>
    <row r="1531" spans="7:76" s="25" customFormat="1">
      <c r="G1531" s="7"/>
      <c r="H1531" s="7"/>
      <c r="I1531" s="7"/>
      <c r="J1531" s="7"/>
      <c r="K1531" s="7"/>
      <c r="L1531" s="7"/>
      <c r="M1531" s="7"/>
      <c r="N1531" s="7"/>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row>
    <row r="1532" spans="7:76" s="25" customFormat="1">
      <c r="G1532" s="7"/>
      <c r="H1532" s="7"/>
      <c r="I1532" s="7"/>
      <c r="J1532" s="7"/>
      <c r="K1532" s="7"/>
      <c r="L1532" s="7"/>
      <c r="M1532" s="7"/>
      <c r="N1532" s="7"/>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row>
    <row r="1533" spans="7:76" s="25" customFormat="1">
      <c r="G1533" s="7"/>
      <c r="H1533" s="7"/>
      <c r="I1533" s="7"/>
      <c r="J1533" s="7"/>
      <c r="K1533" s="7"/>
      <c r="L1533" s="7"/>
      <c r="M1533" s="7"/>
      <c r="N1533" s="7"/>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row>
    <row r="1534" spans="7:76" s="25" customFormat="1">
      <c r="G1534" s="7"/>
      <c r="H1534" s="7"/>
      <c r="I1534" s="7"/>
      <c r="J1534" s="7"/>
      <c r="K1534" s="7"/>
      <c r="L1534" s="7"/>
      <c r="M1534" s="7"/>
      <c r="N1534" s="7"/>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row>
    <row r="1535" spans="7:76" s="25" customFormat="1">
      <c r="G1535" s="7"/>
      <c r="H1535" s="7"/>
      <c r="I1535" s="7"/>
      <c r="J1535" s="7"/>
      <c r="K1535" s="7"/>
      <c r="L1535" s="7"/>
      <c r="M1535" s="7"/>
      <c r="N1535" s="7"/>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row>
    <row r="1536" spans="7:76" s="25" customFormat="1">
      <c r="G1536" s="7"/>
      <c r="H1536" s="7"/>
      <c r="I1536" s="7"/>
      <c r="J1536" s="7"/>
      <c r="K1536" s="7"/>
      <c r="L1536" s="7"/>
      <c r="M1536" s="7"/>
      <c r="N1536" s="7"/>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row>
    <row r="1537" spans="7:76" s="25" customFormat="1">
      <c r="G1537" s="7"/>
      <c r="H1537" s="7"/>
      <c r="I1537" s="7"/>
      <c r="J1537" s="7"/>
      <c r="K1537" s="7"/>
      <c r="L1537" s="7"/>
      <c r="M1537" s="7"/>
      <c r="N1537" s="7"/>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row>
    <row r="1538" spans="7:76" s="25" customFormat="1">
      <c r="G1538" s="7"/>
      <c r="H1538" s="7"/>
      <c r="I1538" s="7"/>
      <c r="J1538" s="7"/>
      <c r="K1538" s="7"/>
      <c r="L1538" s="7"/>
      <c r="M1538" s="7"/>
      <c r="N1538" s="7"/>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row>
    <row r="1539" spans="7:76" s="25" customFormat="1">
      <c r="G1539" s="7"/>
      <c r="H1539" s="7"/>
      <c r="I1539" s="7"/>
      <c r="J1539" s="7"/>
      <c r="K1539" s="7"/>
      <c r="L1539" s="7"/>
      <c r="M1539" s="7"/>
      <c r="N1539" s="7"/>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row>
    <row r="1540" spans="7:76" s="25" customFormat="1">
      <c r="G1540" s="7"/>
      <c r="H1540" s="7"/>
      <c r="I1540" s="7"/>
      <c r="J1540" s="7"/>
      <c r="K1540" s="7"/>
      <c r="L1540" s="7"/>
      <c r="M1540" s="7"/>
      <c r="N1540" s="7"/>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row>
    <row r="1541" spans="7:76" s="25" customFormat="1">
      <c r="G1541" s="7"/>
      <c r="H1541" s="7"/>
      <c r="I1541" s="7"/>
      <c r="J1541" s="7"/>
      <c r="K1541" s="7"/>
      <c r="L1541" s="7"/>
      <c r="M1541" s="7"/>
      <c r="N1541" s="7"/>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row>
    <row r="1542" spans="7:76" s="25" customFormat="1">
      <c r="G1542" s="7"/>
      <c r="H1542" s="7"/>
      <c r="I1542" s="7"/>
      <c r="J1542" s="7"/>
      <c r="K1542" s="7"/>
      <c r="L1542" s="7"/>
      <c r="M1542" s="7"/>
      <c r="N1542" s="7"/>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row>
    <row r="1543" spans="7:76" s="25" customFormat="1">
      <c r="G1543" s="7"/>
      <c r="H1543" s="7"/>
      <c r="I1543" s="7"/>
      <c r="J1543" s="7"/>
      <c r="K1543" s="7"/>
      <c r="L1543" s="7"/>
      <c r="M1543" s="7"/>
      <c r="N1543" s="7"/>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row>
    <row r="1544" spans="7:76" s="25" customFormat="1">
      <c r="G1544" s="7"/>
      <c r="H1544" s="7"/>
      <c r="I1544" s="7"/>
      <c r="J1544" s="7"/>
      <c r="K1544" s="7"/>
      <c r="L1544" s="7"/>
      <c r="M1544" s="7"/>
      <c r="N1544" s="7"/>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row>
    <row r="1545" spans="7:76" s="25" customFormat="1">
      <c r="G1545" s="7"/>
      <c r="H1545" s="7"/>
      <c r="I1545" s="7"/>
      <c r="J1545" s="7"/>
      <c r="K1545" s="7"/>
      <c r="L1545" s="7"/>
      <c r="M1545" s="7"/>
      <c r="N1545" s="7"/>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row>
    <row r="1546" spans="7:76" s="25" customFormat="1">
      <c r="G1546" s="7"/>
      <c r="H1546" s="7"/>
      <c r="I1546" s="7"/>
      <c r="J1546" s="7"/>
      <c r="K1546" s="7"/>
      <c r="L1546" s="7"/>
      <c r="M1546" s="7"/>
      <c r="N1546" s="7"/>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row>
    <row r="1547" spans="7:76" s="25" customFormat="1">
      <c r="G1547" s="7"/>
      <c r="H1547" s="7"/>
      <c r="I1547" s="7"/>
      <c r="J1547" s="7"/>
      <c r="K1547" s="7"/>
      <c r="L1547" s="7"/>
      <c r="M1547" s="7"/>
      <c r="N1547" s="7"/>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row>
    <row r="1548" spans="7:76" s="25" customFormat="1">
      <c r="G1548" s="7"/>
      <c r="H1548" s="7"/>
      <c r="I1548" s="7"/>
      <c r="J1548" s="7"/>
      <c r="K1548" s="7"/>
      <c r="L1548" s="7"/>
      <c r="M1548" s="7"/>
      <c r="N1548" s="7"/>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row>
    <row r="1549" spans="7:76" s="25" customFormat="1">
      <c r="G1549" s="7"/>
      <c r="H1549" s="7"/>
      <c r="I1549" s="7"/>
      <c r="J1549" s="7"/>
      <c r="K1549" s="7"/>
      <c r="L1549" s="7"/>
      <c r="M1549" s="7"/>
      <c r="N1549" s="7"/>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row>
    <row r="1550" spans="7:76" s="25" customFormat="1">
      <c r="G1550" s="7"/>
      <c r="H1550" s="7"/>
      <c r="I1550" s="7"/>
      <c r="J1550" s="7"/>
      <c r="K1550" s="7"/>
      <c r="L1550" s="7"/>
      <c r="M1550" s="7"/>
      <c r="N1550" s="7"/>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row>
    <row r="1551" spans="7:76" s="25" customFormat="1">
      <c r="G1551" s="7"/>
      <c r="H1551" s="7"/>
      <c r="I1551" s="7"/>
      <c r="J1551" s="7"/>
      <c r="K1551" s="7"/>
      <c r="L1551" s="7"/>
      <c r="M1551" s="7"/>
      <c r="N1551" s="7"/>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row>
    <row r="1552" spans="7:76" s="25" customFormat="1">
      <c r="G1552" s="7"/>
      <c r="H1552" s="7"/>
      <c r="I1552" s="7"/>
      <c r="J1552" s="7"/>
      <c r="K1552" s="7"/>
      <c r="L1552" s="7"/>
      <c r="M1552" s="7"/>
      <c r="N1552" s="7"/>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row>
    <row r="1553" spans="7:76" s="25" customFormat="1">
      <c r="G1553" s="7"/>
      <c r="H1553" s="7"/>
      <c r="I1553" s="7"/>
      <c r="J1553" s="7"/>
      <c r="K1553" s="7"/>
      <c r="L1553" s="7"/>
      <c r="M1553" s="7"/>
      <c r="N1553" s="7"/>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row>
    <row r="1554" spans="7:76" s="25" customFormat="1">
      <c r="G1554" s="7"/>
      <c r="H1554" s="7"/>
      <c r="I1554" s="7"/>
      <c r="J1554" s="7"/>
      <c r="K1554" s="7"/>
      <c r="L1554" s="7"/>
      <c r="M1554" s="7"/>
      <c r="N1554" s="7"/>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row>
    <row r="1555" spans="7:76" s="25" customFormat="1">
      <c r="G1555" s="7"/>
      <c r="H1555" s="7"/>
      <c r="I1555" s="7"/>
      <c r="J1555" s="7"/>
      <c r="K1555" s="7"/>
      <c r="L1555" s="7"/>
      <c r="M1555" s="7"/>
      <c r="N1555" s="7"/>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row>
    <row r="1556" spans="7:76" s="25" customFormat="1">
      <c r="G1556" s="7"/>
      <c r="H1556" s="7"/>
      <c r="I1556" s="7"/>
      <c r="J1556" s="7"/>
      <c r="K1556" s="7"/>
      <c r="L1556" s="7"/>
      <c r="M1556" s="7"/>
      <c r="N1556" s="7"/>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row>
    <row r="1557" spans="7:76" s="25" customFormat="1">
      <c r="G1557" s="7"/>
      <c r="H1557" s="7"/>
      <c r="I1557" s="7"/>
      <c r="J1557" s="7"/>
      <c r="K1557" s="7"/>
      <c r="L1557" s="7"/>
      <c r="M1557" s="7"/>
      <c r="N1557" s="7"/>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row>
    <row r="1558" spans="7:76" s="25" customFormat="1">
      <c r="G1558" s="7"/>
      <c r="H1558" s="7"/>
      <c r="I1558" s="7"/>
      <c r="J1558" s="7"/>
      <c r="K1558" s="7"/>
      <c r="L1558" s="7"/>
      <c r="M1558" s="7"/>
      <c r="N1558" s="7"/>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row>
    <row r="1559" spans="7:76" s="25" customFormat="1">
      <c r="G1559" s="7"/>
      <c r="H1559" s="7"/>
      <c r="I1559" s="7"/>
      <c r="J1559" s="7"/>
      <c r="K1559" s="7"/>
      <c r="L1559" s="7"/>
      <c r="M1559" s="7"/>
      <c r="N1559" s="7"/>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row>
    <row r="1560" spans="7:76" s="25" customFormat="1">
      <c r="G1560" s="7"/>
      <c r="H1560" s="7"/>
      <c r="I1560" s="7"/>
      <c r="J1560" s="7"/>
      <c r="K1560" s="7"/>
      <c r="L1560" s="7"/>
      <c r="M1560" s="7"/>
      <c r="N1560" s="7"/>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row>
    <row r="1561" spans="7:76" s="25" customFormat="1">
      <c r="G1561" s="7"/>
      <c r="H1561" s="7"/>
      <c r="I1561" s="7"/>
      <c r="J1561" s="7"/>
      <c r="K1561" s="7"/>
      <c r="L1561" s="7"/>
      <c r="M1561" s="7"/>
      <c r="N1561" s="7"/>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row>
    <row r="1562" spans="7:76" s="25" customFormat="1">
      <c r="G1562" s="7"/>
      <c r="H1562" s="7"/>
      <c r="I1562" s="7"/>
      <c r="J1562" s="7"/>
      <c r="K1562" s="7"/>
      <c r="L1562" s="7"/>
      <c r="M1562" s="7"/>
      <c r="N1562" s="7"/>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row>
    <row r="1563" spans="7:76" s="25" customFormat="1">
      <c r="G1563" s="7"/>
      <c r="H1563" s="7"/>
      <c r="I1563" s="7"/>
      <c r="J1563" s="7"/>
      <c r="K1563" s="7"/>
      <c r="L1563" s="7"/>
      <c r="M1563" s="7"/>
      <c r="N1563" s="7"/>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row>
    <row r="1564" spans="7:76" s="25" customFormat="1">
      <c r="G1564" s="7"/>
      <c r="H1564" s="7"/>
      <c r="I1564" s="7"/>
      <c r="J1564" s="7"/>
      <c r="K1564" s="7"/>
      <c r="L1564" s="7"/>
      <c r="M1564" s="7"/>
      <c r="N1564" s="7"/>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row>
    <row r="1565" spans="7:76" s="25" customFormat="1">
      <c r="G1565" s="7"/>
      <c r="H1565" s="7"/>
      <c r="I1565" s="7"/>
      <c r="J1565" s="7"/>
      <c r="K1565" s="7"/>
      <c r="L1565" s="7"/>
      <c r="M1565" s="7"/>
      <c r="N1565" s="7"/>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row>
    <row r="1566" spans="7:76" s="25" customFormat="1">
      <c r="G1566" s="7"/>
      <c r="H1566" s="7"/>
      <c r="I1566" s="7"/>
      <c r="J1566" s="7"/>
      <c r="K1566" s="7"/>
      <c r="L1566" s="7"/>
      <c r="M1566" s="7"/>
      <c r="N1566" s="7"/>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row>
    <row r="1567" spans="7:76" s="25" customFormat="1">
      <c r="G1567" s="7"/>
      <c r="H1567" s="7"/>
      <c r="I1567" s="7"/>
      <c r="J1567" s="7"/>
      <c r="K1567" s="7"/>
      <c r="L1567" s="7"/>
      <c r="M1567" s="7"/>
      <c r="N1567" s="7"/>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row>
    <row r="1568" spans="7:76" s="25" customFormat="1">
      <c r="G1568" s="7"/>
      <c r="H1568" s="7"/>
      <c r="I1568" s="7"/>
      <c r="J1568" s="7"/>
      <c r="K1568" s="7"/>
      <c r="L1568" s="7"/>
      <c r="M1568" s="7"/>
      <c r="N1568" s="7"/>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row>
    <row r="1569" spans="7:76" s="25" customFormat="1">
      <c r="G1569" s="7"/>
      <c r="H1569" s="7"/>
      <c r="I1569" s="7"/>
      <c r="J1569" s="7"/>
      <c r="K1569" s="7"/>
      <c r="L1569" s="7"/>
      <c r="M1569" s="7"/>
      <c r="N1569" s="7"/>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row>
    <row r="1570" spans="7:76" s="25" customFormat="1">
      <c r="G1570" s="7"/>
      <c r="H1570" s="7"/>
      <c r="I1570" s="7"/>
      <c r="J1570" s="7"/>
      <c r="K1570" s="7"/>
      <c r="L1570" s="7"/>
      <c r="M1570" s="7"/>
      <c r="N1570" s="7"/>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row>
    <row r="1571" spans="7:76" s="25" customFormat="1">
      <c r="G1571" s="7"/>
      <c r="H1571" s="7"/>
      <c r="I1571" s="7"/>
      <c r="J1571" s="7"/>
      <c r="K1571" s="7"/>
      <c r="L1571" s="7"/>
      <c r="M1571" s="7"/>
      <c r="N1571" s="7"/>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row>
    <row r="1572" spans="7:76" s="25" customFormat="1">
      <c r="G1572" s="7"/>
      <c r="H1572" s="7"/>
      <c r="I1572" s="7"/>
      <c r="J1572" s="7"/>
      <c r="K1572" s="7"/>
      <c r="L1572" s="7"/>
      <c r="M1572" s="7"/>
      <c r="N1572" s="7"/>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row>
    <row r="1573" spans="7:76" s="25" customFormat="1">
      <c r="G1573" s="7"/>
      <c r="H1573" s="7"/>
      <c r="I1573" s="7"/>
      <c r="J1573" s="7"/>
      <c r="K1573" s="7"/>
      <c r="L1573" s="7"/>
      <c r="M1573" s="7"/>
      <c r="N1573" s="7"/>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row>
    <row r="1574" spans="7:76" s="25" customFormat="1">
      <c r="G1574" s="7"/>
      <c r="H1574" s="7"/>
      <c r="I1574" s="7"/>
      <c r="J1574" s="7"/>
      <c r="K1574" s="7"/>
      <c r="L1574" s="7"/>
      <c r="M1574" s="7"/>
      <c r="N1574" s="7"/>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row>
    <row r="1575" spans="7:76" s="25" customFormat="1">
      <c r="G1575" s="7"/>
      <c r="H1575" s="7"/>
      <c r="I1575" s="7"/>
      <c r="J1575" s="7"/>
      <c r="K1575" s="7"/>
      <c r="L1575" s="7"/>
      <c r="M1575" s="7"/>
      <c r="N1575" s="7"/>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row>
    <row r="1576" spans="7:76" s="25" customFormat="1">
      <c r="G1576" s="7"/>
      <c r="H1576" s="7"/>
      <c r="I1576" s="7"/>
      <c r="J1576" s="7"/>
      <c r="K1576" s="7"/>
      <c r="L1576" s="7"/>
      <c r="M1576" s="7"/>
      <c r="N1576" s="7"/>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row>
    <row r="1577" spans="7:76" s="25" customFormat="1">
      <c r="G1577" s="7"/>
      <c r="H1577" s="7"/>
      <c r="I1577" s="7"/>
      <c r="J1577" s="7"/>
      <c r="K1577" s="7"/>
      <c r="L1577" s="7"/>
      <c r="M1577" s="7"/>
      <c r="N1577" s="7"/>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row>
    <row r="1578" spans="7:76" s="25" customFormat="1">
      <c r="G1578" s="7"/>
      <c r="H1578" s="7"/>
      <c r="I1578" s="7"/>
      <c r="J1578" s="7"/>
      <c r="K1578" s="7"/>
      <c r="L1578" s="7"/>
      <c r="M1578" s="7"/>
      <c r="N1578" s="7"/>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row>
    <row r="1579" spans="7:76" s="25" customFormat="1">
      <c r="G1579" s="7"/>
      <c r="H1579" s="7"/>
      <c r="I1579" s="7"/>
      <c r="J1579" s="7"/>
      <c r="K1579" s="7"/>
      <c r="L1579" s="7"/>
      <c r="M1579" s="7"/>
      <c r="N1579" s="7"/>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row>
    <row r="1580" spans="7:76" s="25" customFormat="1">
      <c r="G1580" s="7"/>
      <c r="H1580" s="7"/>
      <c r="I1580" s="7"/>
      <c r="J1580" s="7"/>
      <c r="K1580" s="7"/>
      <c r="L1580" s="7"/>
      <c r="M1580" s="7"/>
      <c r="N1580" s="7"/>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row>
    <row r="1581" spans="7:76" s="25" customFormat="1">
      <c r="G1581" s="7"/>
      <c r="H1581" s="7"/>
      <c r="I1581" s="7"/>
      <c r="J1581" s="7"/>
      <c r="K1581" s="7"/>
      <c r="L1581" s="7"/>
      <c r="M1581" s="7"/>
      <c r="N1581" s="7"/>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row>
    <row r="1582" spans="7:76" s="25" customFormat="1">
      <c r="G1582" s="7"/>
      <c r="H1582" s="7"/>
      <c r="I1582" s="7"/>
      <c r="J1582" s="7"/>
      <c r="K1582" s="7"/>
      <c r="L1582" s="7"/>
      <c r="M1582" s="7"/>
      <c r="N1582" s="7"/>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row>
    <row r="1583" spans="7:76" s="25" customFormat="1">
      <c r="G1583" s="7"/>
      <c r="H1583" s="7"/>
      <c r="I1583" s="7"/>
      <c r="J1583" s="7"/>
      <c r="K1583" s="7"/>
      <c r="L1583" s="7"/>
      <c r="M1583" s="7"/>
      <c r="N1583" s="7"/>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row>
    <row r="1584" spans="7:76" s="25" customFormat="1">
      <c r="G1584" s="7"/>
      <c r="H1584" s="7"/>
      <c r="I1584" s="7"/>
      <c r="J1584" s="7"/>
      <c r="K1584" s="7"/>
      <c r="L1584" s="7"/>
      <c r="M1584" s="7"/>
      <c r="N1584" s="7"/>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row>
    <row r="1585" spans="7:76" s="25" customFormat="1">
      <c r="G1585" s="7"/>
      <c r="H1585" s="7"/>
      <c r="I1585" s="7"/>
      <c r="J1585" s="7"/>
      <c r="K1585" s="7"/>
      <c r="L1585" s="7"/>
      <c r="M1585" s="7"/>
      <c r="N1585" s="7"/>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row>
    <row r="1586" spans="7:76" s="25" customFormat="1">
      <c r="G1586" s="7"/>
      <c r="H1586" s="7"/>
      <c r="I1586" s="7"/>
      <c r="J1586" s="7"/>
      <c r="K1586" s="7"/>
      <c r="L1586" s="7"/>
      <c r="M1586" s="7"/>
      <c r="N1586" s="7"/>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row>
    <row r="1587" spans="7:76" s="25" customFormat="1">
      <c r="G1587" s="7"/>
      <c r="H1587" s="7"/>
      <c r="I1587" s="7"/>
      <c r="J1587" s="7"/>
      <c r="K1587" s="7"/>
      <c r="L1587" s="7"/>
      <c r="M1587" s="7"/>
      <c r="N1587" s="7"/>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row>
    <row r="1588" spans="7:76" s="25" customFormat="1">
      <c r="G1588" s="7"/>
      <c r="H1588" s="7"/>
      <c r="I1588" s="7"/>
      <c r="J1588" s="7"/>
      <c r="K1588" s="7"/>
      <c r="L1588" s="7"/>
      <c r="M1588" s="7"/>
      <c r="N1588" s="7"/>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row>
    <row r="1589" spans="7:76" s="25" customFormat="1">
      <c r="G1589" s="7"/>
      <c r="H1589" s="7"/>
      <c r="I1589" s="7"/>
      <c r="J1589" s="7"/>
      <c r="K1589" s="7"/>
      <c r="L1589" s="7"/>
      <c r="M1589" s="7"/>
      <c r="N1589" s="7"/>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row>
    <row r="1590" spans="7:76" s="25" customFormat="1">
      <c r="G1590" s="7"/>
      <c r="H1590" s="7"/>
      <c r="I1590" s="7"/>
      <c r="J1590" s="7"/>
      <c r="K1590" s="7"/>
      <c r="L1590" s="7"/>
      <c r="M1590" s="7"/>
      <c r="N1590" s="7"/>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row>
    <row r="1591" spans="7:76" s="25" customFormat="1">
      <c r="G1591" s="7"/>
      <c r="H1591" s="7"/>
      <c r="I1591" s="7"/>
      <c r="J1591" s="7"/>
      <c r="K1591" s="7"/>
      <c r="L1591" s="7"/>
      <c r="M1591" s="7"/>
      <c r="N1591" s="7"/>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row>
    <row r="1592" spans="7:76" s="25" customFormat="1">
      <c r="G1592" s="7"/>
      <c r="H1592" s="7"/>
      <c r="I1592" s="7"/>
      <c r="J1592" s="7"/>
      <c r="K1592" s="7"/>
      <c r="L1592" s="7"/>
      <c r="M1592" s="7"/>
      <c r="N1592" s="7"/>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row>
    <row r="1593" spans="7:76" s="25" customFormat="1">
      <c r="G1593" s="7"/>
      <c r="H1593" s="7"/>
      <c r="I1593" s="7"/>
      <c r="J1593" s="7"/>
      <c r="K1593" s="7"/>
      <c r="L1593" s="7"/>
      <c r="M1593" s="7"/>
      <c r="N1593" s="7"/>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row>
    <row r="1594" spans="7:76" s="25" customFormat="1">
      <c r="G1594" s="7"/>
      <c r="H1594" s="7"/>
      <c r="I1594" s="7"/>
      <c r="J1594" s="7"/>
      <c r="K1594" s="7"/>
      <c r="L1594" s="7"/>
      <c r="M1594" s="7"/>
      <c r="N1594" s="7"/>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row>
    <row r="1595" spans="7:76" s="25" customFormat="1">
      <c r="G1595" s="7"/>
      <c r="H1595" s="7"/>
      <c r="I1595" s="7"/>
      <c r="J1595" s="7"/>
      <c r="K1595" s="7"/>
      <c r="L1595" s="7"/>
      <c r="M1595" s="7"/>
      <c r="N1595" s="7"/>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row>
    <row r="1596" spans="7:76" s="25" customFormat="1">
      <c r="G1596" s="7"/>
      <c r="H1596" s="7"/>
      <c r="I1596" s="7"/>
      <c r="J1596" s="7"/>
      <c r="K1596" s="7"/>
      <c r="L1596" s="7"/>
      <c r="M1596" s="7"/>
      <c r="N1596" s="7"/>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row>
    <row r="1597" spans="7:76" s="25" customFormat="1">
      <c r="G1597" s="7"/>
      <c r="H1597" s="7"/>
      <c r="I1597" s="7"/>
      <c r="J1597" s="7"/>
      <c r="K1597" s="7"/>
      <c r="L1597" s="7"/>
      <c r="M1597" s="7"/>
      <c r="N1597" s="7"/>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row>
    <row r="1598" spans="7:76" s="25" customFormat="1">
      <c r="G1598" s="7"/>
      <c r="H1598" s="7"/>
      <c r="I1598" s="7"/>
      <c r="J1598" s="7"/>
      <c r="K1598" s="7"/>
      <c r="L1598" s="7"/>
      <c r="M1598" s="7"/>
      <c r="N1598" s="7"/>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row>
    <row r="1599" spans="7:76" s="25" customFormat="1">
      <c r="G1599" s="7"/>
      <c r="H1599" s="7"/>
      <c r="I1599" s="7"/>
      <c r="J1599" s="7"/>
      <c r="K1599" s="7"/>
      <c r="L1599" s="7"/>
      <c r="M1599" s="7"/>
      <c r="N1599" s="7"/>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row>
    <row r="1600" spans="7:76" s="25" customFormat="1">
      <c r="G1600" s="7"/>
      <c r="H1600" s="7"/>
      <c r="I1600" s="7"/>
      <c r="J1600" s="7"/>
      <c r="K1600" s="7"/>
      <c r="L1600" s="7"/>
      <c r="M1600" s="7"/>
      <c r="N1600" s="7"/>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row>
    <row r="1601" spans="7:76" s="25" customFormat="1">
      <c r="G1601" s="7"/>
      <c r="H1601" s="7"/>
      <c r="I1601" s="7"/>
      <c r="J1601" s="7"/>
      <c r="K1601" s="7"/>
      <c r="L1601" s="7"/>
      <c r="M1601" s="7"/>
      <c r="N1601" s="7"/>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row>
    <row r="1602" spans="7:76" s="25" customFormat="1">
      <c r="G1602" s="7"/>
      <c r="H1602" s="7"/>
      <c r="I1602" s="7"/>
      <c r="J1602" s="7"/>
      <c r="K1602" s="7"/>
      <c r="L1602" s="7"/>
      <c r="M1602" s="7"/>
      <c r="N1602" s="7"/>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row>
    <row r="1603" spans="7:76" s="25" customFormat="1">
      <c r="G1603" s="7"/>
      <c r="H1603" s="7"/>
      <c r="I1603" s="7"/>
      <c r="J1603" s="7"/>
      <c r="K1603" s="7"/>
      <c r="L1603" s="7"/>
      <c r="M1603" s="7"/>
      <c r="N1603" s="7"/>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row>
    <row r="1604" spans="7:76" s="25" customFormat="1">
      <c r="G1604" s="7"/>
      <c r="H1604" s="7"/>
      <c r="I1604" s="7"/>
      <c r="J1604" s="7"/>
      <c r="K1604" s="7"/>
      <c r="L1604" s="7"/>
      <c r="M1604" s="7"/>
      <c r="N1604" s="7"/>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row>
    <row r="1605" spans="7:76" s="25" customFormat="1">
      <c r="G1605" s="7"/>
      <c r="H1605" s="7"/>
      <c r="I1605" s="7"/>
      <c r="J1605" s="7"/>
      <c r="K1605" s="7"/>
      <c r="L1605" s="7"/>
      <c r="M1605" s="7"/>
      <c r="N1605" s="7"/>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row>
    <row r="1606" spans="7:76" s="25" customFormat="1">
      <c r="G1606" s="7"/>
      <c r="H1606" s="7"/>
      <c r="I1606" s="7"/>
      <c r="J1606" s="7"/>
      <c r="K1606" s="7"/>
      <c r="L1606" s="7"/>
      <c r="M1606" s="7"/>
      <c r="N1606" s="7"/>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row>
    <row r="1607" spans="7:76" s="25" customFormat="1">
      <c r="G1607" s="7"/>
      <c r="H1607" s="7"/>
      <c r="I1607" s="7"/>
      <c r="J1607" s="7"/>
      <c r="K1607" s="7"/>
      <c r="L1607" s="7"/>
      <c r="M1607" s="7"/>
      <c r="N1607" s="7"/>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row>
    <row r="1608" spans="7:76" s="25" customFormat="1">
      <c r="G1608" s="7"/>
      <c r="H1608" s="7"/>
      <c r="I1608" s="7"/>
      <c r="J1608" s="7"/>
      <c r="K1608" s="7"/>
      <c r="L1608" s="7"/>
      <c r="M1608" s="7"/>
      <c r="N1608" s="7"/>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row>
    <row r="1609" spans="7:76" s="25" customFormat="1">
      <c r="G1609" s="7"/>
      <c r="H1609" s="7"/>
      <c r="I1609" s="7"/>
      <c r="J1609" s="7"/>
      <c r="K1609" s="7"/>
      <c r="L1609" s="7"/>
      <c r="M1609" s="7"/>
      <c r="N1609" s="7"/>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row>
    <row r="1610" spans="7:76" s="25" customFormat="1">
      <c r="G1610" s="7"/>
      <c r="H1610" s="7"/>
      <c r="I1610" s="7"/>
      <c r="J1610" s="7"/>
      <c r="K1610" s="7"/>
      <c r="L1610" s="7"/>
      <c r="M1610" s="7"/>
      <c r="N1610" s="7"/>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row>
    <row r="1611" spans="7:76" s="25" customFormat="1">
      <c r="G1611" s="7"/>
      <c r="H1611" s="7"/>
      <c r="I1611" s="7"/>
      <c r="J1611" s="7"/>
      <c r="K1611" s="7"/>
      <c r="L1611" s="7"/>
      <c r="M1611" s="7"/>
      <c r="N1611" s="7"/>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row>
    <row r="1612" spans="7:76" s="25" customFormat="1">
      <c r="G1612" s="7"/>
      <c r="H1612" s="7"/>
      <c r="I1612" s="7"/>
      <c r="J1612" s="7"/>
      <c r="K1612" s="7"/>
      <c r="L1612" s="7"/>
      <c r="M1612" s="7"/>
      <c r="N1612" s="7"/>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row>
    <row r="1613" spans="7:76" s="25" customFormat="1">
      <c r="G1613" s="7"/>
      <c r="H1613" s="7"/>
      <c r="I1613" s="7"/>
      <c r="J1613" s="7"/>
      <c r="K1613" s="7"/>
      <c r="L1613" s="7"/>
      <c r="M1613" s="7"/>
      <c r="N1613" s="7"/>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row>
    <row r="1614" spans="7:76" s="25" customFormat="1">
      <c r="G1614" s="7"/>
      <c r="H1614" s="7"/>
      <c r="I1614" s="7"/>
      <c r="J1614" s="7"/>
      <c r="K1614" s="7"/>
      <c r="L1614" s="7"/>
      <c r="M1614" s="7"/>
      <c r="N1614" s="7"/>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row>
    <row r="1615" spans="7:76" s="25" customFormat="1">
      <c r="G1615" s="7"/>
      <c r="H1615" s="7"/>
      <c r="I1615" s="7"/>
      <c r="J1615" s="7"/>
      <c r="K1615" s="7"/>
      <c r="L1615" s="7"/>
      <c r="M1615" s="7"/>
      <c r="N1615" s="7"/>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row>
    <row r="1616" spans="7:76" s="25" customFormat="1">
      <c r="G1616" s="7"/>
      <c r="H1616" s="7"/>
      <c r="I1616" s="7"/>
      <c r="J1616" s="7"/>
      <c r="K1616" s="7"/>
      <c r="L1616" s="7"/>
      <c r="M1616" s="7"/>
      <c r="N1616" s="7"/>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row>
    <row r="1617" spans="7:76" s="25" customFormat="1">
      <c r="G1617" s="7"/>
      <c r="H1617" s="7"/>
      <c r="I1617" s="7"/>
      <c r="J1617" s="7"/>
      <c r="K1617" s="7"/>
      <c r="L1617" s="7"/>
      <c r="M1617" s="7"/>
      <c r="N1617" s="7"/>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row>
    <row r="1618" spans="7:76" s="25" customFormat="1">
      <c r="G1618" s="7"/>
      <c r="H1618" s="7"/>
      <c r="I1618" s="7"/>
      <c r="J1618" s="7"/>
      <c r="K1618" s="7"/>
      <c r="L1618" s="7"/>
      <c r="M1618" s="7"/>
      <c r="N1618" s="7"/>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row>
    <row r="1619" spans="7:76" s="25" customFormat="1">
      <c r="G1619" s="7"/>
      <c r="H1619" s="7"/>
      <c r="I1619" s="7"/>
      <c r="J1619" s="7"/>
      <c r="K1619" s="7"/>
      <c r="L1619" s="7"/>
      <c r="M1619" s="7"/>
      <c r="N1619" s="7"/>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row>
    <row r="1620" spans="7:76" s="25" customFormat="1">
      <c r="G1620" s="7"/>
      <c r="H1620" s="7"/>
      <c r="I1620" s="7"/>
      <c r="J1620" s="7"/>
      <c r="K1620" s="7"/>
      <c r="L1620" s="7"/>
      <c r="M1620" s="7"/>
      <c r="N1620" s="7"/>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row>
    <row r="1621" spans="7:76" s="25" customFormat="1">
      <c r="G1621" s="7"/>
      <c r="H1621" s="7"/>
      <c r="I1621" s="7"/>
      <c r="J1621" s="7"/>
      <c r="K1621" s="7"/>
      <c r="L1621" s="7"/>
      <c r="M1621" s="7"/>
      <c r="N1621" s="7"/>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row>
    <row r="1622" spans="7:76" s="25" customFormat="1">
      <c r="G1622" s="7"/>
      <c r="H1622" s="7"/>
      <c r="I1622" s="7"/>
      <c r="J1622" s="7"/>
      <c r="K1622" s="7"/>
      <c r="L1622" s="7"/>
      <c r="M1622" s="7"/>
      <c r="N1622" s="7"/>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row>
    <row r="1623" spans="7:76" s="25" customFormat="1">
      <c r="G1623" s="7"/>
      <c r="H1623" s="7"/>
      <c r="I1623" s="7"/>
      <c r="J1623" s="7"/>
      <c r="K1623" s="7"/>
      <c r="L1623" s="7"/>
      <c r="M1623" s="7"/>
      <c r="N1623" s="7"/>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row>
    <row r="1624" spans="7:76" s="25" customFormat="1">
      <c r="G1624" s="7"/>
      <c r="H1624" s="7"/>
      <c r="I1624" s="7"/>
      <c r="J1624" s="7"/>
      <c r="K1624" s="7"/>
      <c r="L1624" s="7"/>
      <c r="M1624" s="7"/>
      <c r="N1624" s="7"/>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row>
    <row r="1625" spans="7:76" s="25" customFormat="1">
      <c r="G1625" s="7"/>
      <c r="H1625" s="7"/>
      <c r="I1625" s="7"/>
      <c r="J1625" s="7"/>
      <c r="K1625" s="7"/>
      <c r="L1625" s="7"/>
      <c r="M1625" s="7"/>
      <c r="N1625" s="7"/>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row>
    <row r="1626" spans="7:76" s="25" customFormat="1">
      <c r="G1626" s="7"/>
      <c r="H1626" s="7"/>
      <c r="I1626" s="7"/>
      <c r="J1626" s="7"/>
      <c r="K1626" s="7"/>
      <c r="L1626" s="7"/>
      <c r="M1626" s="7"/>
      <c r="N1626" s="7"/>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row>
    <row r="1627" spans="7:76" s="25" customFormat="1">
      <c r="G1627" s="7"/>
      <c r="H1627" s="7"/>
      <c r="I1627" s="7"/>
      <c r="J1627" s="7"/>
      <c r="K1627" s="7"/>
      <c r="L1627" s="7"/>
      <c r="M1627" s="7"/>
      <c r="N1627" s="7"/>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row>
    <row r="1628" spans="7:76" s="25" customFormat="1">
      <c r="G1628" s="7"/>
      <c r="H1628" s="7"/>
      <c r="I1628" s="7"/>
      <c r="J1628" s="7"/>
      <c r="K1628" s="7"/>
      <c r="L1628" s="7"/>
      <c r="M1628" s="7"/>
      <c r="N1628" s="7"/>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row>
    <row r="1629" spans="7:76" s="25" customFormat="1">
      <c r="G1629" s="7"/>
      <c r="H1629" s="7"/>
      <c r="I1629" s="7"/>
      <c r="J1629" s="7"/>
      <c r="K1629" s="7"/>
      <c r="L1629" s="7"/>
      <c r="M1629" s="7"/>
      <c r="N1629" s="7"/>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row>
    <row r="1630" spans="7:76" s="25" customFormat="1">
      <c r="G1630" s="7"/>
      <c r="H1630" s="7"/>
      <c r="I1630" s="7"/>
      <c r="J1630" s="7"/>
      <c r="K1630" s="7"/>
      <c r="L1630" s="7"/>
      <c r="M1630" s="7"/>
      <c r="N1630" s="7"/>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row>
    <row r="1631" spans="7:76" s="25" customFormat="1">
      <c r="G1631" s="7"/>
      <c r="H1631" s="7"/>
      <c r="I1631" s="7"/>
      <c r="J1631" s="7"/>
      <c r="K1631" s="7"/>
      <c r="L1631" s="7"/>
      <c r="M1631" s="7"/>
      <c r="N1631" s="7"/>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row>
    <row r="1632" spans="7:76" s="25" customFormat="1">
      <c r="G1632" s="7"/>
      <c r="H1632" s="7"/>
      <c r="I1632" s="7"/>
      <c r="J1632" s="7"/>
      <c r="K1632" s="7"/>
      <c r="L1632" s="7"/>
      <c r="M1632" s="7"/>
      <c r="N1632" s="7"/>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row>
    <row r="1633" spans="7:76" s="25" customFormat="1">
      <c r="G1633" s="7"/>
      <c r="H1633" s="7"/>
      <c r="I1633" s="7"/>
      <c r="J1633" s="7"/>
      <c r="K1633" s="7"/>
      <c r="L1633" s="7"/>
      <c r="M1633" s="7"/>
      <c r="N1633" s="7"/>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row>
    <row r="1634" spans="7:76" s="25" customFormat="1">
      <c r="G1634" s="7"/>
      <c r="H1634" s="7"/>
      <c r="I1634" s="7"/>
      <c r="J1634" s="7"/>
      <c r="K1634" s="7"/>
      <c r="L1634" s="7"/>
      <c r="M1634" s="7"/>
      <c r="N1634" s="7"/>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row>
    <row r="1635" spans="7:76" s="25" customFormat="1">
      <c r="G1635" s="7"/>
      <c r="H1635" s="7"/>
      <c r="I1635" s="7"/>
      <c r="J1635" s="7"/>
      <c r="K1635" s="7"/>
      <c r="L1635" s="7"/>
      <c r="M1635" s="7"/>
      <c r="N1635" s="7"/>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row>
    <row r="1636" spans="7:76" s="25" customFormat="1">
      <c r="G1636" s="7"/>
      <c r="H1636" s="7"/>
      <c r="I1636" s="7"/>
      <c r="J1636" s="7"/>
      <c r="K1636" s="7"/>
      <c r="L1636" s="7"/>
      <c r="M1636" s="7"/>
      <c r="N1636" s="7"/>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row>
    <row r="1637" spans="7:76" s="25" customFormat="1">
      <c r="G1637" s="7"/>
      <c r="H1637" s="7"/>
      <c r="I1637" s="7"/>
      <c r="J1637" s="7"/>
      <c r="K1637" s="7"/>
      <c r="L1637" s="7"/>
      <c r="M1637" s="7"/>
      <c r="N1637" s="7"/>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row>
    <row r="1638" spans="7:76" s="25" customFormat="1">
      <c r="G1638" s="7"/>
      <c r="H1638" s="7"/>
      <c r="I1638" s="7"/>
      <c r="J1638" s="7"/>
      <c r="K1638" s="7"/>
      <c r="L1638" s="7"/>
      <c r="M1638" s="7"/>
      <c r="N1638" s="7"/>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row>
    <row r="1639" spans="7:76" s="25" customFormat="1">
      <c r="G1639" s="7"/>
      <c r="H1639" s="7"/>
      <c r="I1639" s="7"/>
      <c r="J1639" s="7"/>
      <c r="K1639" s="7"/>
      <c r="L1639" s="7"/>
      <c r="M1639" s="7"/>
      <c r="N1639" s="7"/>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row>
    <row r="1640" spans="7:76" s="25" customFormat="1">
      <c r="G1640" s="7"/>
      <c r="H1640" s="7"/>
      <c r="I1640" s="7"/>
      <c r="J1640" s="7"/>
      <c r="K1640" s="7"/>
      <c r="L1640" s="7"/>
      <c r="M1640" s="7"/>
      <c r="N1640" s="7"/>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row>
    <row r="1641" spans="7:76" s="25" customFormat="1">
      <c r="G1641" s="7"/>
      <c r="H1641" s="7"/>
      <c r="I1641" s="7"/>
      <c r="J1641" s="7"/>
      <c r="K1641" s="7"/>
      <c r="L1641" s="7"/>
      <c r="M1641" s="7"/>
      <c r="N1641" s="7"/>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row>
    <row r="1642" spans="7:76" s="25" customFormat="1">
      <c r="G1642" s="7"/>
      <c r="H1642" s="7"/>
      <c r="I1642" s="7"/>
      <c r="J1642" s="7"/>
      <c r="K1642" s="7"/>
      <c r="L1642" s="7"/>
      <c r="M1642" s="7"/>
      <c r="N1642" s="7"/>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row>
    <row r="1643" spans="7:76" s="25" customFormat="1">
      <c r="G1643" s="7"/>
      <c r="H1643" s="7"/>
      <c r="I1643" s="7"/>
      <c r="J1643" s="7"/>
      <c r="K1643" s="7"/>
      <c r="L1643" s="7"/>
      <c r="M1643" s="7"/>
      <c r="N1643" s="7"/>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row>
    <row r="1644" spans="7:76" s="25" customFormat="1">
      <c r="G1644" s="7"/>
      <c r="H1644" s="7"/>
      <c r="I1644" s="7"/>
      <c r="J1644" s="7"/>
      <c r="K1644" s="7"/>
      <c r="L1644" s="7"/>
      <c r="M1644" s="7"/>
      <c r="N1644" s="7"/>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row>
    <row r="1645" spans="7:76" s="25" customFormat="1">
      <c r="G1645" s="7"/>
      <c r="H1645" s="7"/>
      <c r="I1645" s="7"/>
      <c r="J1645" s="7"/>
      <c r="K1645" s="7"/>
      <c r="L1645" s="7"/>
      <c r="M1645" s="7"/>
      <c r="N1645" s="7"/>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row>
    <row r="1646" spans="7:76" s="25" customFormat="1">
      <c r="G1646" s="7"/>
      <c r="H1646" s="7"/>
      <c r="I1646" s="7"/>
      <c r="J1646" s="7"/>
      <c r="K1646" s="7"/>
      <c r="L1646" s="7"/>
      <c r="M1646" s="7"/>
      <c r="N1646" s="7"/>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row>
    <row r="1647" spans="7:76" s="25" customFormat="1">
      <c r="G1647" s="7"/>
      <c r="H1647" s="7"/>
      <c r="I1647" s="7"/>
      <c r="J1647" s="7"/>
      <c r="K1647" s="7"/>
      <c r="L1647" s="7"/>
      <c r="M1647" s="7"/>
      <c r="N1647" s="7"/>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row>
    <row r="1648" spans="7:76" s="25" customFormat="1">
      <c r="G1648" s="7"/>
      <c r="H1648" s="7"/>
      <c r="I1648" s="7"/>
      <c r="J1648" s="7"/>
      <c r="K1648" s="7"/>
      <c r="L1648" s="7"/>
      <c r="M1648" s="7"/>
      <c r="N1648" s="7"/>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row>
    <row r="1649" spans="7:76" s="25" customFormat="1">
      <c r="G1649" s="7"/>
      <c r="H1649" s="7"/>
      <c r="I1649" s="7"/>
      <c r="J1649" s="7"/>
      <c r="K1649" s="7"/>
      <c r="L1649" s="7"/>
      <c r="M1649" s="7"/>
      <c r="N1649" s="7"/>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row>
    <row r="1650" spans="7:76" s="25" customFormat="1">
      <c r="G1650" s="7"/>
      <c r="H1650" s="7"/>
      <c r="I1650" s="7"/>
      <c r="J1650" s="7"/>
      <c r="K1650" s="7"/>
      <c r="L1650" s="7"/>
      <c r="M1650" s="7"/>
      <c r="N1650" s="7"/>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row>
    <row r="1651" spans="7:76" s="25" customFormat="1">
      <c r="G1651" s="7"/>
      <c r="H1651" s="7"/>
      <c r="I1651" s="7"/>
      <c r="J1651" s="7"/>
      <c r="K1651" s="7"/>
      <c r="L1651" s="7"/>
      <c r="M1651" s="7"/>
      <c r="N1651" s="7"/>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row>
    <row r="1652" spans="7:76" s="25" customFormat="1">
      <c r="G1652" s="7"/>
      <c r="H1652" s="7"/>
      <c r="I1652" s="7"/>
      <c r="J1652" s="7"/>
      <c r="K1652" s="7"/>
      <c r="L1652" s="7"/>
      <c r="M1652" s="7"/>
      <c r="N1652" s="7"/>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row>
    <row r="1653" spans="7:76" s="25" customFormat="1">
      <c r="G1653" s="7"/>
      <c r="H1653" s="7"/>
      <c r="I1653" s="7"/>
      <c r="J1653" s="7"/>
      <c r="K1653" s="7"/>
      <c r="L1653" s="7"/>
      <c r="M1653" s="7"/>
      <c r="N1653" s="7"/>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row>
    <row r="1654" spans="7:76" s="25" customFormat="1">
      <c r="G1654" s="7"/>
      <c r="H1654" s="7"/>
      <c r="I1654" s="7"/>
      <c r="J1654" s="7"/>
      <c r="K1654" s="7"/>
      <c r="L1654" s="7"/>
      <c r="M1654" s="7"/>
      <c r="N1654" s="7"/>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row>
    <row r="1655" spans="7:76" s="25" customFormat="1">
      <c r="G1655" s="7"/>
      <c r="H1655" s="7"/>
      <c r="I1655" s="7"/>
      <c r="J1655" s="7"/>
      <c r="K1655" s="7"/>
      <c r="L1655" s="7"/>
      <c r="M1655" s="7"/>
      <c r="N1655" s="7"/>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row>
    <row r="1656" spans="7:76" s="25" customFormat="1">
      <c r="G1656" s="7"/>
      <c r="H1656" s="7"/>
      <c r="I1656" s="7"/>
      <c r="J1656" s="7"/>
      <c r="K1656" s="7"/>
      <c r="L1656" s="7"/>
      <c r="M1656" s="7"/>
      <c r="N1656" s="7"/>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row>
    <row r="1657" spans="7:76" s="25" customFormat="1">
      <c r="G1657" s="7"/>
      <c r="H1657" s="7"/>
      <c r="I1657" s="7"/>
      <c r="J1657" s="7"/>
      <c r="K1657" s="7"/>
      <c r="L1657" s="7"/>
      <c r="M1657" s="7"/>
      <c r="N1657" s="7"/>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row>
    <row r="1658" spans="7:76" s="25" customFormat="1">
      <c r="G1658" s="7"/>
      <c r="H1658" s="7"/>
      <c r="I1658" s="7"/>
      <c r="J1658" s="7"/>
      <c r="K1658" s="7"/>
      <c r="L1658" s="7"/>
      <c r="M1658" s="7"/>
      <c r="N1658" s="7"/>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row>
    <row r="1659" spans="7:76" s="25" customFormat="1">
      <c r="G1659" s="7"/>
      <c r="H1659" s="7"/>
      <c r="I1659" s="7"/>
      <c r="J1659" s="7"/>
      <c r="K1659" s="7"/>
      <c r="L1659" s="7"/>
      <c r="M1659" s="7"/>
      <c r="N1659" s="7"/>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row>
    <row r="1660" spans="7:76" s="25" customFormat="1">
      <c r="G1660" s="7"/>
      <c r="H1660" s="7"/>
      <c r="I1660" s="7"/>
      <c r="J1660" s="7"/>
      <c r="K1660" s="7"/>
      <c r="L1660" s="7"/>
      <c r="M1660" s="7"/>
      <c r="N1660" s="7"/>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row>
    <row r="1661" spans="7:76" s="25" customFormat="1">
      <c r="G1661" s="7"/>
      <c r="H1661" s="7"/>
      <c r="I1661" s="7"/>
      <c r="J1661" s="7"/>
      <c r="K1661" s="7"/>
      <c r="L1661" s="7"/>
      <c r="M1661" s="7"/>
      <c r="N1661" s="7"/>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row>
    <row r="1662" spans="7:76" s="25" customFormat="1">
      <c r="G1662" s="7"/>
      <c r="H1662" s="7"/>
      <c r="I1662" s="7"/>
      <c r="J1662" s="7"/>
      <c r="K1662" s="7"/>
      <c r="L1662" s="7"/>
      <c r="M1662" s="7"/>
      <c r="N1662" s="7"/>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row>
    <row r="1663" spans="7:76" s="25" customFormat="1">
      <c r="G1663" s="7"/>
      <c r="H1663" s="7"/>
      <c r="I1663" s="7"/>
      <c r="J1663" s="7"/>
      <c r="K1663" s="7"/>
      <c r="L1663" s="7"/>
      <c r="M1663" s="7"/>
      <c r="N1663" s="7"/>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row>
    <row r="1664" spans="7:76" s="25" customFormat="1">
      <c r="G1664" s="7"/>
      <c r="H1664" s="7"/>
      <c r="I1664" s="7"/>
      <c r="J1664" s="7"/>
      <c r="K1664" s="7"/>
      <c r="L1664" s="7"/>
      <c r="M1664" s="7"/>
      <c r="N1664" s="7"/>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row>
    <row r="1665" spans="7:76" s="25" customFormat="1">
      <c r="G1665" s="7"/>
      <c r="H1665" s="7"/>
      <c r="I1665" s="7"/>
      <c r="J1665" s="7"/>
      <c r="K1665" s="7"/>
      <c r="L1665" s="7"/>
      <c r="M1665" s="7"/>
      <c r="N1665" s="7"/>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row>
    <row r="1666" spans="7:76" s="25" customFormat="1">
      <c r="G1666" s="7"/>
      <c r="H1666" s="7"/>
      <c r="I1666" s="7"/>
      <c r="J1666" s="7"/>
      <c r="K1666" s="7"/>
      <c r="L1666" s="7"/>
      <c r="M1666" s="7"/>
      <c r="N1666" s="7"/>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row>
    <row r="1667" spans="7:76" s="25" customFormat="1">
      <c r="G1667" s="7"/>
      <c r="H1667" s="7"/>
      <c r="I1667" s="7"/>
      <c r="J1667" s="7"/>
      <c r="K1667" s="7"/>
      <c r="L1667" s="7"/>
      <c r="M1667" s="7"/>
      <c r="N1667" s="7"/>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row>
    <row r="1668" spans="7:76" s="25" customFormat="1">
      <c r="G1668" s="7"/>
      <c r="H1668" s="7"/>
      <c r="I1668" s="7"/>
      <c r="J1668" s="7"/>
      <c r="K1668" s="7"/>
      <c r="L1668" s="7"/>
      <c r="M1668" s="7"/>
      <c r="N1668" s="7"/>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row>
    <row r="1669" spans="7:76" s="25" customFormat="1">
      <c r="G1669" s="7"/>
      <c r="H1669" s="7"/>
      <c r="I1669" s="7"/>
      <c r="J1669" s="7"/>
      <c r="K1669" s="7"/>
      <c r="L1669" s="7"/>
      <c r="M1669" s="7"/>
      <c r="N1669" s="7"/>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row>
    <row r="1670" spans="7:76" s="25" customFormat="1">
      <c r="G1670" s="7"/>
      <c r="H1670" s="7"/>
      <c r="I1670" s="7"/>
      <c r="J1670" s="7"/>
      <c r="K1670" s="7"/>
      <c r="L1670" s="7"/>
      <c r="M1670" s="7"/>
      <c r="N1670" s="7"/>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row>
    <row r="1671" spans="7:76" s="25" customFormat="1">
      <c r="G1671" s="7"/>
      <c r="H1671" s="7"/>
      <c r="I1671" s="7"/>
      <c r="J1671" s="7"/>
      <c r="K1671" s="7"/>
      <c r="L1671" s="7"/>
      <c r="M1671" s="7"/>
      <c r="N1671" s="7"/>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row>
    <row r="1672" spans="7:76" s="25" customFormat="1">
      <c r="G1672" s="7"/>
      <c r="H1672" s="7"/>
      <c r="I1672" s="7"/>
      <c r="J1672" s="7"/>
      <c r="K1672" s="7"/>
      <c r="L1672" s="7"/>
      <c r="M1672" s="7"/>
      <c r="N1672" s="7"/>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row>
    <row r="1673" spans="7:76" s="25" customFormat="1">
      <c r="G1673" s="7"/>
      <c r="H1673" s="7"/>
      <c r="I1673" s="7"/>
      <c r="J1673" s="7"/>
      <c r="K1673" s="7"/>
      <c r="L1673" s="7"/>
      <c r="M1673" s="7"/>
      <c r="N1673" s="7"/>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row>
    <row r="1674" spans="7:76" s="25" customFormat="1">
      <c r="G1674" s="7"/>
      <c r="H1674" s="7"/>
      <c r="I1674" s="7"/>
      <c r="J1674" s="7"/>
      <c r="K1674" s="7"/>
      <c r="L1674" s="7"/>
      <c r="M1674" s="7"/>
      <c r="N1674" s="7"/>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row>
    <row r="1675" spans="7:76" s="25" customFormat="1">
      <c r="G1675" s="7"/>
      <c r="H1675" s="7"/>
      <c r="I1675" s="7"/>
      <c r="J1675" s="7"/>
      <c r="K1675" s="7"/>
      <c r="L1675" s="7"/>
      <c r="M1675" s="7"/>
      <c r="N1675" s="7"/>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row>
    <row r="1676" spans="7:76" s="25" customFormat="1">
      <c r="G1676" s="7"/>
      <c r="H1676" s="7"/>
      <c r="I1676" s="7"/>
      <c r="J1676" s="7"/>
      <c r="K1676" s="7"/>
      <c r="L1676" s="7"/>
      <c r="M1676" s="7"/>
      <c r="N1676" s="7"/>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row>
    <row r="1677" spans="7:76" s="25" customFormat="1">
      <c r="G1677" s="7"/>
      <c r="H1677" s="7"/>
      <c r="I1677" s="7"/>
      <c r="J1677" s="7"/>
      <c r="K1677" s="7"/>
      <c r="L1677" s="7"/>
      <c r="M1677" s="7"/>
      <c r="N1677" s="7"/>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row>
    <row r="1678" spans="7:76" s="25" customFormat="1">
      <c r="G1678" s="7"/>
      <c r="H1678" s="7"/>
      <c r="I1678" s="7"/>
      <c r="J1678" s="7"/>
      <c r="K1678" s="7"/>
      <c r="L1678" s="7"/>
      <c r="M1678" s="7"/>
      <c r="N1678" s="7"/>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row>
    <row r="1679" spans="7:76" s="25" customFormat="1">
      <c r="G1679" s="7"/>
      <c r="H1679" s="7"/>
      <c r="I1679" s="7"/>
      <c r="J1679" s="7"/>
      <c r="K1679" s="7"/>
      <c r="L1679" s="7"/>
      <c r="M1679" s="7"/>
      <c r="N1679" s="7"/>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row>
    <row r="1680" spans="7:76" s="25" customFormat="1">
      <c r="G1680" s="7"/>
      <c r="H1680" s="7"/>
      <c r="I1680" s="7"/>
      <c r="J1680" s="7"/>
      <c r="K1680" s="7"/>
      <c r="L1680" s="7"/>
      <c r="M1680" s="7"/>
      <c r="N1680" s="7"/>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row>
    <row r="1681" spans="7:76" s="25" customFormat="1">
      <c r="G1681" s="7"/>
      <c r="H1681" s="7"/>
      <c r="I1681" s="7"/>
      <c r="J1681" s="7"/>
      <c r="K1681" s="7"/>
      <c r="L1681" s="7"/>
      <c r="M1681" s="7"/>
      <c r="N1681" s="7"/>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row>
    <row r="1682" spans="7:76" s="25" customFormat="1">
      <c r="G1682" s="7"/>
      <c r="H1682" s="7"/>
      <c r="I1682" s="7"/>
      <c r="J1682" s="7"/>
      <c r="K1682" s="7"/>
      <c r="L1682" s="7"/>
      <c r="M1682" s="7"/>
      <c r="N1682" s="7"/>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row>
    <row r="1683" spans="7:76" s="25" customFormat="1">
      <c r="G1683" s="7"/>
      <c r="H1683" s="7"/>
      <c r="I1683" s="7"/>
      <c r="J1683" s="7"/>
      <c r="K1683" s="7"/>
      <c r="L1683" s="7"/>
      <c r="M1683" s="7"/>
      <c r="N1683" s="7"/>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row>
    <row r="1684" spans="7:76" s="25" customFormat="1">
      <c r="G1684" s="7"/>
      <c r="H1684" s="7"/>
      <c r="I1684" s="7"/>
      <c r="J1684" s="7"/>
      <c r="K1684" s="7"/>
      <c r="L1684" s="7"/>
      <c r="M1684" s="7"/>
      <c r="N1684" s="7"/>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row>
    <row r="1685" spans="7:76" s="25" customFormat="1">
      <c r="G1685" s="7"/>
      <c r="H1685" s="7"/>
      <c r="I1685" s="7"/>
      <c r="J1685" s="7"/>
      <c r="K1685" s="7"/>
      <c r="L1685" s="7"/>
      <c r="M1685" s="7"/>
      <c r="N1685" s="7"/>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row>
    <row r="1686" spans="7:76" s="25" customFormat="1">
      <c r="G1686" s="7"/>
      <c r="H1686" s="7"/>
      <c r="I1686" s="7"/>
      <c r="J1686" s="7"/>
      <c r="K1686" s="7"/>
      <c r="L1686" s="7"/>
      <c r="M1686" s="7"/>
      <c r="N1686" s="7"/>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row>
    <row r="1687" spans="7:76" s="25" customFormat="1">
      <c r="G1687" s="7"/>
      <c r="H1687" s="7"/>
      <c r="I1687" s="7"/>
      <c r="J1687" s="7"/>
      <c r="K1687" s="7"/>
      <c r="L1687" s="7"/>
      <c r="M1687" s="7"/>
      <c r="N1687" s="7"/>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row>
    <row r="1688" spans="7:76" s="25" customFormat="1">
      <c r="G1688" s="7"/>
      <c r="H1688" s="7"/>
      <c r="I1688" s="7"/>
      <c r="J1688" s="7"/>
      <c r="K1688" s="7"/>
      <c r="L1688" s="7"/>
      <c r="M1688" s="7"/>
      <c r="N1688" s="7"/>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row>
    <row r="1689" spans="7:76" s="25" customFormat="1">
      <c r="G1689" s="7"/>
      <c r="H1689" s="7"/>
      <c r="I1689" s="7"/>
      <c r="J1689" s="7"/>
      <c r="K1689" s="7"/>
      <c r="L1689" s="7"/>
      <c r="M1689" s="7"/>
      <c r="N1689" s="7"/>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row>
    <row r="1690" spans="7:76" s="25" customFormat="1">
      <c r="G1690" s="7"/>
      <c r="H1690" s="7"/>
      <c r="I1690" s="7"/>
      <c r="J1690" s="7"/>
      <c r="K1690" s="7"/>
      <c r="L1690" s="7"/>
      <c r="M1690" s="7"/>
      <c r="N1690" s="7"/>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row>
    <row r="1691" spans="7:76" s="25" customFormat="1">
      <c r="G1691" s="7"/>
      <c r="H1691" s="7"/>
      <c r="I1691" s="7"/>
      <c r="J1691" s="7"/>
      <c r="K1691" s="7"/>
      <c r="L1691" s="7"/>
      <c r="M1691" s="7"/>
      <c r="N1691" s="7"/>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row>
    <row r="1692" spans="7:76" s="25" customFormat="1">
      <c r="G1692" s="7"/>
      <c r="H1692" s="7"/>
      <c r="I1692" s="7"/>
      <c r="J1692" s="7"/>
      <c r="K1692" s="7"/>
      <c r="L1692" s="7"/>
      <c r="M1692" s="7"/>
      <c r="N1692" s="7"/>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row>
    <row r="1693" spans="7:76" s="25" customFormat="1">
      <c r="G1693" s="7"/>
      <c r="H1693" s="7"/>
      <c r="I1693" s="7"/>
      <c r="J1693" s="7"/>
      <c r="K1693" s="7"/>
      <c r="L1693" s="7"/>
      <c r="M1693" s="7"/>
      <c r="N1693" s="7"/>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row>
    <row r="1694" spans="7:76" s="25" customFormat="1">
      <c r="G1694" s="7"/>
      <c r="H1694" s="7"/>
      <c r="I1694" s="7"/>
      <c r="J1694" s="7"/>
      <c r="K1694" s="7"/>
      <c r="L1694" s="7"/>
      <c r="M1694" s="7"/>
      <c r="N1694" s="7"/>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row>
    <row r="1695" spans="7:76" s="25" customFormat="1">
      <c r="G1695" s="7"/>
      <c r="H1695" s="7"/>
      <c r="I1695" s="7"/>
      <c r="J1695" s="7"/>
      <c r="K1695" s="7"/>
      <c r="L1695" s="7"/>
      <c r="M1695" s="7"/>
      <c r="N1695" s="7"/>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row>
    <row r="1696" spans="7:76" s="25" customFormat="1">
      <c r="G1696" s="7"/>
      <c r="H1696" s="7"/>
      <c r="I1696" s="7"/>
      <c r="J1696" s="7"/>
      <c r="K1696" s="7"/>
      <c r="L1696" s="7"/>
      <c r="M1696" s="7"/>
      <c r="N1696" s="7"/>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row>
    <row r="1697" spans="7:76" s="25" customFormat="1">
      <c r="G1697" s="7"/>
      <c r="H1697" s="7"/>
      <c r="I1697" s="7"/>
      <c r="J1697" s="7"/>
      <c r="K1697" s="7"/>
      <c r="L1697" s="7"/>
      <c r="M1697" s="7"/>
      <c r="N1697" s="7"/>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row>
    <row r="1698" spans="7:76" s="25" customFormat="1">
      <c r="G1698" s="7"/>
      <c r="H1698" s="7"/>
      <c r="I1698" s="7"/>
      <c r="J1698" s="7"/>
      <c r="K1698" s="7"/>
      <c r="L1698" s="7"/>
      <c r="M1698" s="7"/>
      <c r="N1698" s="7"/>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row>
    <row r="1699" spans="7:76" s="25" customFormat="1">
      <c r="G1699" s="7"/>
      <c r="H1699" s="7"/>
      <c r="I1699" s="7"/>
      <c r="J1699" s="7"/>
      <c r="K1699" s="7"/>
      <c r="L1699" s="7"/>
      <c r="M1699" s="7"/>
      <c r="N1699" s="7"/>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row>
    <row r="1700" spans="7:76" s="25" customFormat="1">
      <c r="G1700" s="7"/>
      <c r="H1700" s="7"/>
      <c r="I1700" s="7"/>
      <c r="J1700" s="7"/>
      <c r="K1700" s="7"/>
      <c r="L1700" s="7"/>
      <c r="M1700" s="7"/>
      <c r="N1700" s="7"/>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row>
    <row r="1701" spans="7:76" s="25" customFormat="1">
      <c r="G1701" s="7"/>
      <c r="H1701" s="7"/>
      <c r="I1701" s="7"/>
      <c r="J1701" s="7"/>
      <c r="K1701" s="7"/>
      <c r="L1701" s="7"/>
      <c r="M1701" s="7"/>
      <c r="N1701" s="7"/>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row>
    <row r="1702" spans="7:76" s="25" customFormat="1">
      <c r="G1702" s="7"/>
      <c r="H1702" s="7"/>
      <c r="I1702" s="7"/>
      <c r="J1702" s="7"/>
      <c r="K1702" s="7"/>
      <c r="L1702" s="7"/>
      <c r="M1702" s="7"/>
      <c r="N1702" s="7"/>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row>
    <row r="1703" spans="7:76" s="25" customFormat="1">
      <c r="G1703" s="7"/>
      <c r="H1703" s="7"/>
      <c r="I1703" s="7"/>
      <c r="J1703" s="7"/>
      <c r="K1703" s="7"/>
      <c r="L1703" s="7"/>
      <c r="M1703" s="7"/>
      <c r="N1703" s="7"/>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row>
    <row r="1704" spans="7:76" s="25" customFormat="1">
      <c r="G1704" s="7"/>
      <c r="H1704" s="7"/>
      <c r="I1704" s="7"/>
      <c r="J1704" s="7"/>
      <c r="K1704" s="7"/>
      <c r="L1704" s="7"/>
      <c r="M1704" s="7"/>
      <c r="N1704" s="7"/>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row>
    <row r="1705" spans="7:76" s="25" customFormat="1">
      <c r="G1705" s="7"/>
      <c r="H1705" s="7"/>
      <c r="I1705" s="7"/>
      <c r="J1705" s="7"/>
      <c r="K1705" s="7"/>
      <c r="L1705" s="7"/>
      <c r="M1705" s="7"/>
      <c r="N1705" s="7"/>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row>
    <row r="1706" spans="7:76" s="25" customFormat="1">
      <c r="G1706" s="7"/>
      <c r="H1706" s="7"/>
      <c r="I1706" s="7"/>
      <c r="J1706" s="7"/>
      <c r="K1706" s="7"/>
      <c r="L1706" s="7"/>
      <c r="M1706" s="7"/>
      <c r="N1706" s="7"/>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row>
    <row r="1707" spans="7:76" s="25" customFormat="1">
      <c r="G1707" s="7"/>
      <c r="H1707" s="7"/>
      <c r="I1707" s="7"/>
      <c r="J1707" s="7"/>
      <c r="K1707" s="7"/>
      <c r="L1707" s="7"/>
      <c r="M1707" s="7"/>
      <c r="N1707" s="7"/>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row>
    <row r="1708" spans="7:76" s="25" customFormat="1">
      <c r="G1708" s="7"/>
      <c r="H1708" s="7"/>
      <c r="I1708" s="7"/>
      <c r="J1708" s="7"/>
      <c r="K1708" s="7"/>
      <c r="L1708" s="7"/>
      <c r="M1708" s="7"/>
      <c r="N1708" s="7"/>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row>
    <row r="1709" spans="7:76" s="25" customFormat="1">
      <c r="G1709" s="7"/>
      <c r="H1709" s="7"/>
      <c r="I1709" s="7"/>
      <c r="J1709" s="7"/>
      <c r="K1709" s="7"/>
      <c r="L1709" s="7"/>
      <c r="M1709" s="7"/>
      <c r="N1709" s="7"/>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row>
    <row r="1710" spans="7:76" s="25" customFormat="1">
      <c r="G1710" s="7"/>
      <c r="H1710" s="7"/>
      <c r="I1710" s="7"/>
      <c r="J1710" s="7"/>
      <c r="K1710" s="7"/>
      <c r="L1710" s="7"/>
      <c r="M1710" s="7"/>
      <c r="N1710" s="7"/>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row>
    <row r="1711" spans="7:76" s="25" customFormat="1">
      <c r="G1711" s="7"/>
      <c r="H1711" s="7"/>
      <c r="I1711" s="7"/>
      <c r="J1711" s="7"/>
      <c r="K1711" s="7"/>
      <c r="L1711" s="7"/>
      <c r="M1711" s="7"/>
      <c r="N1711" s="7"/>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row>
    <row r="1712" spans="7:76" s="25" customFormat="1">
      <c r="G1712" s="7"/>
      <c r="H1712" s="7"/>
      <c r="I1712" s="7"/>
      <c r="J1712" s="7"/>
      <c r="K1712" s="7"/>
      <c r="L1712" s="7"/>
      <c r="M1712" s="7"/>
      <c r="N1712" s="7"/>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row>
    <row r="1713" spans="7:76" s="25" customFormat="1">
      <c r="G1713" s="7"/>
      <c r="H1713" s="7"/>
      <c r="I1713" s="7"/>
      <c r="J1713" s="7"/>
      <c r="K1713" s="7"/>
      <c r="L1713" s="7"/>
      <c r="M1713" s="7"/>
      <c r="N1713" s="7"/>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row>
    <row r="1714" spans="7:76" s="25" customFormat="1">
      <c r="G1714" s="7"/>
      <c r="H1714" s="7"/>
      <c r="I1714" s="7"/>
      <c r="J1714" s="7"/>
      <c r="K1714" s="7"/>
      <c r="L1714" s="7"/>
      <c r="M1714" s="7"/>
      <c r="N1714" s="7"/>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row>
    <row r="1715" spans="7:76" s="25" customFormat="1">
      <c r="G1715" s="7"/>
      <c r="H1715" s="7"/>
      <c r="I1715" s="7"/>
      <c r="J1715" s="7"/>
      <c r="K1715" s="7"/>
      <c r="L1715" s="7"/>
      <c r="M1715" s="7"/>
      <c r="N1715" s="7"/>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row>
    <row r="1716" spans="7:76" s="25" customFormat="1">
      <c r="G1716" s="7"/>
      <c r="H1716" s="7"/>
      <c r="I1716" s="7"/>
      <c r="J1716" s="7"/>
      <c r="K1716" s="7"/>
      <c r="L1716" s="7"/>
      <c r="M1716" s="7"/>
      <c r="N1716" s="7"/>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row>
    <row r="1717" spans="7:76" s="25" customFormat="1">
      <c r="G1717" s="7"/>
      <c r="H1717" s="7"/>
      <c r="I1717" s="7"/>
      <c r="J1717" s="7"/>
      <c r="K1717" s="7"/>
      <c r="L1717" s="7"/>
      <c r="M1717" s="7"/>
      <c r="N1717" s="7"/>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row>
    <row r="1718" spans="7:76" s="25" customFormat="1">
      <c r="G1718" s="7"/>
      <c r="H1718" s="7"/>
      <c r="I1718" s="7"/>
      <c r="J1718" s="7"/>
      <c r="K1718" s="7"/>
      <c r="L1718" s="7"/>
      <c r="M1718" s="7"/>
      <c r="N1718" s="7"/>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row>
    <row r="1719" spans="7:76" s="25" customFormat="1">
      <c r="G1719" s="7"/>
      <c r="H1719" s="7"/>
      <c r="I1719" s="7"/>
      <c r="J1719" s="7"/>
      <c r="K1719" s="7"/>
      <c r="L1719" s="7"/>
      <c r="M1719" s="7"/>
      <c r="N1719" s="7"/>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row>
    <row r="1720" spans="7:76" s="25" customFormat="1">
      <c r="G1720" s="7"/>
      <c r="H1720" s="7"/>
      <c r="I1720" s="7"/>
      <c r="J1720" s="7"/>
      <c r="K1720" s="7"/>
      <c r="L1720" s="7"/>
      <c r="M1720" s="7"/>
      <c r="N1720" s="7"/>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row>
    <row r="1721" spans="7:76" s="25" customFormat="1">
      <c r="G1721" s="7"/>
      <c r="H1721" s="7"/>
      <c r="I1721" s="7"/>
      <c r="J1721" s="7"/>
      <c r="K1721" s="7"/>
      <c r="L1721" s="7"/>
      <c r="M1721" s="7"/>
      <c r="N1721" s="7"/>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row>
    <row r="1722" spans="7:76" s="25" customFormat="1">
      <c r="G1722" s="7"/>
      <c r="H1722" s="7"/>
      <c r="I1722" s="7"/>
      <c r="J1722" s="7"/>
      <c r="K1722" s="7"/>
      <c r="L1722" s="7"/>
      <c r="M1722" s="7"/>
      <c r="N1722" s="7"/>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row>
    <row r="1723" spans="7:76" s="25" customFormat="1">
      <c r="G1723" s="7"/>
      <c r="H1723" s="7"/>
      <c r="I1723" s="7"/>
      <c r="J1723" s="7"/>
      <c r="K1723" s="7"/>
      <c r="L1723" s="7"/>
      <c r="M1723" s="7"/>
      <c r="N1723" s="7"/>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row>
    <row r="1724" spans="7:76" s="25" customFormat="1">
      <c r="G1724" s="7"/>
      <c r="H1724" s="7"/>
      <c r="I1724" s="7"/>
      <c r="J1724" s="7"/>
      <c r="K1724" s="7"/>
      <c r="L1724" s="7"/>
      <c r="M1724" s="7"/>
      <c r="N1724" s="7"/>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row>
    <row r="1725" spans="7:76" s="25" customFormat="1">
      <c r="G1725" s="7"/>
      <c r="H1725" s="7"/>
      <c r="I1725" s="7"/>
      <c r="J1725" s="7"/>
      <c r="K1725" s="7"/>
      <c r="L1725" s="7"/>
      <c r="M1725" s="7"/>
      <c r="N1725" s="7"/>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row>
    <row r="1726" spans="7:76" s="25" customFormat="1">
      <c r="G1726" s="7"/>
      <c r="H1726" s="7"/>
      <c r="I1726" s="7"/>
      <c r="J1726" s="7"/>
      <c r="K1726" s="7"/>
      <c r="L1726" s="7"/>
      <c r="M1726" s="7"/>
      <c r="N1726" s="7"/>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row>
    <row r="1727" spans="7:76" s="25" customFormat="1">
      <c r="G1727" s="7"/>
      <c r="H1727" s="7"/>
      <c r="I1727" s="7"/>
      <c r="J1727" s="7"/>
      <c r="K1727" s="7"/>
      <c r="L1727" s="7"/>
      <c r="M1727" s="7"/>
      <c r="N1727" s="7"/>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row>
    <row r="1728" spans="7:76" s="25" customFormat="1">
      <c r="G1728" s="7"/>
      <c r="H1728" s="7"/>
      <c r="I1728" s="7"/>
      <c r="J1728" s="7"/>
      <c r="K1728" s="7"/>
      <c r="L1728" s="7"/>
      <c r="M1728" s="7"/>
      <c r="N1728" s="7"/>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row>
    <row r="1729" spans="7:76" s="25" customFormat="1">
      <c r="G1729" s="7"/>
      <c r="H1729" s="7"/>
      <c r="I1729" s="7"/>
      <c r="J1729" s="7"/>
      <c r="K1729" s="7"/>
      <c r="L1729" s="7"/>
      <c r="M1729" s="7"/>
      <c r="N1729" s="7"/>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row>
    <row r="1730" spans="7:76" s="25" customFormat="1">
      <c r="G1730" s="7"/>
      <c r="H1730" s="7"/>
      <c r="I1730" s="7"/>
      <c r="J1730" s="7"/>
      <c r="K1730" s="7"/>
      <c r="L1730" s="7"/>
      <c r="M1730" s="7"/>
      <c r="N1730" s="7"/>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row>
    <row r="1731" spans="7:76" s="25" customFormat="1">
      <c r="G1731" s="7"/>
      <c r="H1731" s="7"/>
      <c r="I1731" s="7"/>
      <c r="J1731" s="7"/>
      <c r="K1731" s="7"/>
      <c r="L1731" s="7"/>
      <c r="M1731" s="7"/>
      <c r="N1731" s="7"/>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row>
    <row r="1732" spans="7:76" s="25" customFormat="1">
      <c r="G1732" s="7"/>
      <c r="H1732" s="7"/>
      <c r="I1732" s="7"/>
      <c r="J1732" s="7"/>
      <c r="K1732" s="7"/>
      <c r="L1732" s="7"/>
      <c r="M1732" s="7"/>
      <c r="N1732" s="7"/>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row>
    <row r="1733" spans="7:76" s="25" customFormat="1">
      <c r="G1733" s="7"/>
      <c r="H1733" s="7"/>
      <c r="I1733" s="7"/>
      <c r="J1733" s="7"/>
      <c r="K1733" s="7"/>
      <c r="L1733" s="7"/>
      <c r="M1733" s="7"/>
      <c r="N1733" s="7"/>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row>
    <row r="1734" spans="7:76" s="25" customFormat="1">
      <c r="G1734" s="7"/>
      <c r="H1734" s="7"/>
      <c r="I1734" s="7"/>
      <c r="J1734" s="7"/>
      <c r="K1734" s="7"/>
      <c r="L1734" s="7"/>
      <c r="M1734" s="7"/>
      <c r="N1734" s="7"/>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row>
    <row r="1735" spans="7:76" s="25" customFormat="1">
      <c r="G1735" s="7"/>
      <c r="H1735" s="7"/>
      <c r="I1735" s="7"/>
      <c r="J1735" s="7"/>
      <c r="K1735" s="7"/>
      <c r="L1735" s="7"/>
      <c r="M1735" s="7"/>
      <c r="N1735" s="7"/>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row>
    <row r="1736" spans="7:76" s="25" customFormat="1">
      <c r="G1736" s="7"/>
      <c r="H1736" s="7"/>
      <c r="I1736" s="7"/>
      <c r="J1736" s="7"/>
      <c r="K1736" s="7"/>
      <c r="L1736" s="7"/>
      <c r="M1736" s="7"/>
      <c r="N1736" s="7"/>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row>
    <row r="1737" spans="7:76" s="25" customFormat="1">
      <c r="G1737" s="7"/>
      <c r="H1737" s="7"/>
      <c r="I1737" s="7"/>
      <c r="J1737" s="7"/>
      <c r="K1737" s="7"/>
      <c r="L1737" s="7"/>
      <c r="M1737" s="7"/>
      <c r="N1737" s="7"/>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row>
    <row r="1738" spans="7:76" s="25" customFormat="1">
      <c r="G1738" s="7"/>
      <c r="H1738" s="7"/>
      <c r="I1738" s="7"/>
      <c r="J1738" s="7"/>
      <c r="K1738" s="7"/>
      <c r="L1738" s="7"/>
      <c r="M1738" s="7"/>
      <c r="N1738" s="7"/>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row>
    <row r="1739" spans="7:76" s="25" customFormat="1">
      <c r="G1739" s="7"/>
      <c r="H1739" s="7"/>
      <c r="I1739" s="7"/>
      <c r="J1739" s="7"/>
      <c r="K1739" s="7"/>
      <c r="L1739" s="7"/>
      <c r="M1739" s="7"/>
      <c r="N1739" s="7"/>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row>
    <row r="1740" spans="7:76" s="25" customFormat="1">
      <c r="G1740" s="7"/>
      <c r="H1740" s="7"/>
      <c r="I1740" s="7"/>
      <c r="J1740" s="7"/>
      <c r="K1740" s="7"/>
      <c r="L1740" s="7"/>
      <c r="M1740" s="7"/>
      <c r="N1740" s="7"/>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row>
    <row r="1741" spans="7:76" s="25" customFormat="1">
      <c r="G1741" s="7"/>
      <c r="H1741" s="7"/>
      <c r="I1741" s="7"/>
      <c r="J1741" s="7"/>
      <c r="K1741" s="7"/>
      <c r="L1741" s="7"/>
      <c r="M1741" s="7"/>
      <c r="N1741" s="7"/>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row>
    <row r="1742" spans="7:76" s="25" customFormat="1">
      <c r="G1742" s="7"/>
      <c r="H1742" s="7"/>
      <c r="I1742" s="7"/>
      <c r="J1742" s="7"/>
      <c r="K1742" s="7"/>
      <c r="L1742" s="7"/>
      <c r="M1742" s="7"/>
      <c r="N1742" s="7"/>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row>
    <row r="1743" spans="7:76" s="25" customFormat="1">
      <c r="G1743" s="7"/>
      <c r="H1743" s="7"/>
      <c r="I1743" s="7"/>
      <c r="J1743" s="7"/>
      <c r="K1743" s="7"/>
      <c r="L1743" s="7"/>
      <c r="M1743" s="7"/>
      <c r="N1743" s="7"/>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row>
    <row r="1744" spans="7:76" s="25" customFormat="1">
      <c r="G1744" s="7"/>
      <c r="H1744" s="7"/>
      <c r="I1744" s="7"/>
      <c r="J1744" s="7"/>
      <c r="K1744" s="7"/>
      <c r="L1744" s="7"/>
      <c r="M1744" s="7"/>
      <c r="N1744" s="7"/>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row>
    <row r="1745" spans="7:76" s="25" customFormat="1">
      <c r="G1745" s="7"/>
      <c r="H1745" s="7"/>
      <c r="I1745" s="7"/>
      <c r="J1745" s="7"/>
      <c r="K1745" s="7"/>
      <c r="L1745" s="7"/>
      <c r="M1745" s="7"/>
      <c r="N1745" s="7"/>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row>
    <row r="1746" spans="7:76" s="25" customFormat="1">
      <c r="G1746" s="7"/>
      <c r="H1746" s="7"/>
      <c r="I1746" s="7"/>
      <c r="J1746" s="7"/>
      <c r="K1746" s="7"/>
      <c r="L1746" s="7"/>
      <c r="M1746" s="7"/>
      <c r="N1746" s="7"/>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row>
    <row r="1747" spans="7:76" s="25" customFormat="1">
      <c r="G1747" s="7"/>
      <c r="H1747" s="7"/>
      <c r="I1747" s="7"/>
      <c r="J1747" s="7"/>
      <c r="K1747" s="7"/>
      <c r="L1747" s="7"/>
      <c r="M1747" s="7"/>
      <c r="N1747" s="7"/>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row>
    <row r="1748" spans="7:76" s="25" customFormat="1">
      <c r="G1748" s="7"/>
      <c r="H1748" s="7"/>
      <c r="I1748" s="7"/>
      <c r="J1748" s="7"/>
      <c r="K1748" s="7"/>
      <c r="L1748" s="7"/>
      <c r="M1748" s="7"/>
      <c r="N1748" s="7"/>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row>
    <row r="1749" spans="7:76" s="25" customFormat="1">
      <c r="G1749" s="7"/>
      <c r="H1749" s="7"/>
      <c r="I1749" s="7"/>
      <c r="J1749" s="7"/>
      <c r="K1749" s="7"/>
      <c r="L1749" s="7"/>
      <c r="M1749" s="7"/>
      <c r="N1749" s="7"/>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row>
    <row r="1750" spans="7:76" s="25" customFormat="1">
      <c r="G1750" s="7"/>
      <c r="H1750" s="7"/>
      <c r="I1750" s="7"/>
      <c r="J1750" s="7"/>
      <c r="K1750" s="7"/>
      <c r="L1750" s="7"/>
      <c r="M1750" s="7"/>
      <c r="N1750" s="7"/>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row>
    <row r="1751" spans="7:76" s="25" customFormat="1">
      <c r="G1751" s="7"/>
      <c r="H1751" s="7"/>
      <c r="I1751" s="7"/>
      <c r="J1751" s="7"/>
      <c r="K1751" s="7"/>
      <c r="L1751" s="7"/>
      <c r="M1751" s="7"/>
      <c r="N1751" s="7"/>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row>
    <row r="1752" spans="7:76" s="25" customFormat="1">
      <c r="G1752" s="7"/>
      <c r="H1752" s="7"/>
      <c r="I1752" s="7"/>
      <c r="J1752" s="7"/>
      <c r="K1752" s="7"/>
      <c r="L1752" s="7"/>
      <c r="M1752" s="7"/>
      <c r="N1752" s="7"/>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row>
    <row r="1753" spans="7:76" s="25" customFormat="1">
      <c r="G1753" s="7"/>
      <c r="H1753" s="7"/>
      <c r="I1753" s="7"/>
      <c r="J1753" s="7"/>
      <c r="K1753" s="7"/>
      <c r="L1753" s="7"/>
      <c r="M1753" s="7"/>
      <c r="N1753" s="7"/>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row>
    <row r="1754" spans="7:76" s="25" customFormat="1">
      <c r="G1754" s="7"/>
      <c r="H1754" s="7"/>
      <c r="I1754" s="7"/>
      <c r="J1754" s="7"/>
      <c r="K1754" s="7"/>
      <c r="L1754" s="7"/>
      <c r="M1754" s="7"/>
      <c r="N1754" s="7"/>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row>
    <row r="1755" spans="7:76" s="25" customFormat="1">
      <c r="G1755" s="7"/>
      <c r="H1755" s="7"/>
      <c r="I1755" s="7"/>
      <c r="J1755" s="7"/>
      <c r="K1755" s="7"/>
      <c r="L1755" s="7"/>
      <c r="M1755" s="7"/>
      <c r="N1755" s="7"/>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row>
    <row r="1756" spans="7:76" s="25" customFormat="1">
      <c r="G1756" s="7"/>
      <c r="H1756" s="7"/>
      <c r="I1756" s="7"/>
      <c r="J1756" s="7"/>
      <c r="K1756" s="7"/>
      <c r="L1756" s="7"/>
      <c r="M1756" s="7"/>
      <c r="N1756" s="7"/>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row>
    <row r="1757" spans="7:76" s="25" customFormat="1">
      <c r="G1757" s="7"/>
      <c r="H1757" s="7"/>
      <c r="I1757" s="7"/>
      <c r="J1757" s="7"/>
      <c r="K1757" s="7"/>
      <c r="L1757" s="7"/>
      <c r="M1757" s="7"/>
      <c r="N1757" s="7"/>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row>
    <row r="1758" spans="7:76" s="25" customFormat="1">
      <c r="G1758" s="7"/>
      <c r="H1758" s="7"/>
      <c r="I1758" s="7"/>
      <c r="J1758" s="7"/>
      <c r="K1758" s="7"/>
      <c r="L1758" s="7"/>
      <c r="M1758" s="7"/>
      <c r="N1758" s="7"/>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row>
    <row r="1759" spans="7:76" s="25" customFormat="1">
      <c r="G1759" s="7"/>
      <c r="H1759" s="7"/>
      <c r="I1759" s="7"/>
      <c r="J1759" s="7"/>
      <c r="K1759" s="7"/>
      <c r="L1759" s="7"/>
      <c r="M1759" s="7"/>
      <c r="N1759" s="7"/>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row>
    <row r="1760" spans="7:76" s="25" customFormat="1">
      <c r="G1760" s="7"/>
      <c r="H1760" s="7"/>
      <c r="I1760" s="7"/>
      <c r="J1760" s="7"/>
      <c r="K1760" s="7"/>
      <c r="L1760" s="7"/>
      <c r="M1760" s="7"/>
      <c r="N1760" s="7"/>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row>
    <row r="1761" spans="7:76" s="25" customFormat="1">
      <c r="G1761" s="7"/>
      <c r="H1761" s="7"/>
      <c r="I1761" s="7"/>
      <c r="J1761" s="7"/>
      <c r="K1761" s="7"/>
      <c r="L1761" s="7"/>
      <c r="M1761" s="7"/>
      <c r="N1761" s="7"/>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row>
    <row r="1762" spans="7:76" s="25" customFormat="1">
      <c r="G1762" s="7"/>
      <c r="H1762" s="7"/>
      <c r="I1762" s="7"/>
      <c r="J1762" s="7"/>
      <c r="K1762" s="7"/>
      <c r="L1762" s="7"/>
      <c r="M1762" s="7"/>
      <c r="N1762" s="7"/>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row>
    <row r="1763" spans="7:76" s="25" customFormat="1">
      <c r="G1763" s="7"/>
      <c r="H1763" s="7"/>
      <c r="I1763" s="7"/>
      <c r="J1763" s="7"/>
      <c r="K1763" s="7"/>
      <c r="L1763" s="7"/>
      <c r="M1763" s="7"/>
      <c r="N1763" s="7"/>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row>
    <row r="1764" spans="7:76" s="25" customFormat="1">
      <c r="G1764" s="7"/>
      <c r="H1764" s="7"/>
      <c r="I1764" s="7"/>
      <c r="J1764" s="7"/>
      <c r="K1764" s="7"/>
      <c r="L1764" s="7"/>
      <c r="M1764" s="7"/>
      <c r="N1764" s="7"/>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row>
    <row r="1765" spans="7:76" s="25" customFormat="1">
      <c r="G1765" s="7"/>
      <c r="H1765" s="7"/>
      <c r="I1765" s="7"/>
      <c r="J1765" s="7"/>
      <c r="K1765" s="7"/>
      <c r="L1765" s="7"/>
      <c r="M1765" s="7"/>
      <c r="N1765" s="7"/>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row>
    <row r="1766" spans="7:76" s="25" customFormat="1">
      <c r="G1766" s="7"/>
      <c r="H1766" s="7"/>
      <c r="I1766" s="7"/>
      <c r="J1766" s="7"/>
      <c r="K1766" s="7"/>
      <c r="L1766" s="7"/>
      <c r="M1766" s="7"/>
      <c r="N1766" s="7"/>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row>
    <row r="1767" spans="7:76" s="25" customFormat="1">
      <c r="G1767" s="7"/>
      <c r="H1767" s="7"/>
      <c r="I1767" s="7"/>
      <c r="J1767" s="7"/>
      <c r="K1767" s="7"/>
      <c r="L1767" s="7"/>
      <c r="M1767" s="7"/>
      <c r="N1767" s="7"/>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row>
    <row r="1768" spans="7:76" s="25" customFormat="1">
      <c r="G1768" s="7"/>
      <c r="H1768" s="7"/>
      <c r="I1768" s="7"/>
      <c r="J1768" s="7"/>
      <c r="K1768" s="7"/>
      <c r="L1768" s="7"/>
      <c r="M1768" s="7"/>
      <c r="N1768" s="7"/>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row>
    <row r="1769" spans="7:76" s="25" customFormat="1">
      <c r="G1769" s="7"/>
      <c r="H1769" s="7"/>
      <c r="I1769" s="7"/>
      <c r="J1769" s="7"/>
      <c r="K1769" s="7"/>
      <c r="L1769" s="7"/>
      <c r="M1769" s="7"/>
      <c r="N1769" s="7"/>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row>
    <row r="1770" spans="7:76" s="25" customFormat="1">
      <c r="G1770" s="7"/>
      <c r="H1770" s="7"/>
      <c r="I1770" s="7"/>
      <c r="J1770" s="7"/>
      <c r="K1770" s="7"/>
      <c r="L1770" s="7"/>
      <c r="M1770" s="7"/>
      <c r="N1770" s="7"/>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row>
    <row r="1771" spans="7:76" s="25" customFormat="1">
      <c r="G1771" s="7"/>
      <c r="H1771" s="7"/>
      <c r="I1771" s="7"/>
      <c r="J1771" s="7"/>
      <c r="K1771" s="7"/>
      <c r="L1771" s="7"/>
      <c r="M1771" s="7"/>
      <c r="N1771" s="7"/>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row>
    <row r="1772" spans="7:76" s="25" customFormat="1">
      <c r="G1772" s="7"/>
      <c r="H1772" s="7"/>
      <c r="I1772" s="7"/>
      <c r="J1772" s="7"/>
      <c r="K1772" s="7"/>
      <c r="L1772" s="7"/>
      <c r="M1772" s="7"/>
      <c r="N1772" s="7"/>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row>
    <row r="1773" spans="7:76" s="25" customFormat="1">
      <c r="G1773" s="7"/>
      <c r="H1773" s="7"/>
      <c r="I1773" s="7"/>
      <c r="J1773" s="7"/>
      <c r="K1773" s="7"/>
      <c r="L1773" s="7"/>
      <c r="M1773" s="7"/>
      <c r="N1773" s="7"/>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row>
    <row r="1774" spans="7:76" s="25" customFormat="1">
      <c r="G1774" s="7"/>
      <c r="H1774" s="7"/>
      <c r="I1774" s="7"/>
      <c r="J1774" s="7"/>
      <c r="K1774" s="7"/>
      <c r="L1774" s="7"/>
      <c r="M1774" s="7"/>
      <c r="N1774" s="7"/>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row>
    <row r="1775" spans="7:76" s="25" customFormat="1">
      <c r="G1775" s="7"/>
      <c r="H1775" s="7"/>
      <c r="I1775" s="7"/>
      <c r="J1775" s="7"/>
      <c r="K1775" s="7"/>
      <c r="L1775" s="7"/>
      <c r="M1775" s="7"/>
      <c r="N1775" s="7"/>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row>
    <row r="1776" spans="7:76" s="25" customFormat="1">
      <c r="G1776" s="7"/>
      <c r="H1776" s="7"/>
      <c r="I1776" s="7"/>
      <c r="J1776" s="7"/>
      <c r="K1776" s="7"/>
      <c r="L1776" s="7"/>
      <c r="M1776" s="7"/>
      <c r="N1776" s="7"/>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row>
    <row r="1777" spans="7:76" s="25" customFormat="1">
      <c r="G1777" s="7"/>
      <c r="H1777" s="7"/>
      <c r="I1777" s="7"/>
      <c r="J1777" s="7"/>
      <c r="K1777" s="7"/>
      <c r="L1777" s="7"/>
      <c r="M1777" s="7"/>
      <c r="N1777" s="7"/>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row>
    <row r="1778" spans="7:76" s="25" customFormat="1">
      <c r="G1778" s="7"/>
      <c r="H1778" s="7"/>
      <c r="I1778" s="7"/>
      <c r="J1778" s="7"/>
      <c r="K1778" s="7"/>
      <c r="L1778" s="7"/>
      <c r="M1778" s="7"/>
      <c r="N1778" s="7"/>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row>
    <row r="1779" spans="7:76" s="25" customFormat="1">
      <c r="G1779" s="7"/>
      <c r="H1779" s="7"/>
      <c r="I1779" s="7"/>
      <c r="J1779" s="7"/>
      <c r="K1779" s="7"/>
      <c r="L1779" s="7"/>
      <c r="M1779" s="7"/>
      <c r="N1779" s="7"/>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row>
    <row r="1780" spans="7:76" s="25" customFormat="1">
      <c r="G1780" s="7"/>
      <c r="H1780" s="7"/>
      <c r="I1780" s="7"/>
      <c r="J1780" s="7"/>
      <c r="K1780" s="7"/>
      <c r="L1780" s="7"/>
      <c r="M1780" s="7"/>
      <c r="N1780" s="7"/>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row>
    <row r="1781" spans="7:76" s="25" customFormat="1">
      <c r="G1781" s="7"/>
      <c r="H1781" s="7"/>
      <c r="I1781" s="7"/>
      <c r="J1781" s="7"/>
      <c r="K1781" s="7"/>
      <c r="L1781" s="7"/>
      <c r="M1781" s="7"/>
      <c r="N1781" s="7"/>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row>
    <row r="1782" spans="7:76" s="25" customFormat="1">
      <c r="G1782" s="7"/>
      <c r="H1782" s="7"/>
      <c r="I1782" s="7"/>
      <c r="J1782" s="7"/>
      <c r="K1782" s="7"/>
      <c r="L1782" s="7"/>
      <c r="M1782" s="7"/>
      <c r="N1782" s="7"/>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row>
    <row r="1783" spans="7:76" s="25" customFormat="1">
      <c r="G1783" s="7"/>
      <c r="H1783" s="7"/>
      <c r="I1783" s="7"/>
      <c r="J1783" s="7"/>
      <c r="K1783" s="7"/>
      <c r="L1783" s="7"/>
      <c r="M1783" s="7"/>
      <c r="N1783" s="7"/>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row>
    <row r="1784" spans="7:76" s="25" customFormat="1">
      <c r="G1784" s="7"/>
      <c r="H1784" s="7"/>
      <c r="I1784" s="7"/>
      <c r="J1784" s="7"/>
      <c r="K1784" s="7"/>
      <c r="L1784" s="7"/>
      <c r="M1784" s="7"/>
      <c r="N1784" s="7"/>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row>
    <row r="1785" spans="7:76" s="25" customFormat="1">
      <c r="G1785" s="7"/>
      <c r="H1785" s="7"/>
      <c r="I1785" s="7"/>
      <c r="J1785" s="7"/>
      <c r="K1785" s="7"/>
      <c r="L1785" s="7"/>
      <c r="M1785" s="7"/>
      <c r="N1785" s="7"/>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row>
    <row r="1786" spans="7:76" s="25" customFormat="1">
      <c r="G1786" s="7"/>
      <c r="H1786" s="7"/>
      <c r="I1786" s="7"/>
      <c r="J1786" s="7"/>
      <c r="K1786" s="7"/>
      <c r="L1786" s="7"/>
      <c r="M1786" s="7"/>
      <c r="N1786" s="7"/>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row>
    <row r="1787" spans="7:76" s="25" customFormat="1">
      <c r="G1787" s="7"/>
      <c r="H1787" s="7"/>
      <c r="I1787" s="7"/>
      <c r="J1787" s="7"/>
      <c r="K1787" s="7"/>
      <c r="L1787" s="7"/>
      <c r="M1787" s="7"/>
      <c r="N1787" s="7"/>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row>
    <row r="1788" spans="7:76" s="25" customFormat="1">
      <c r="G1788" s="7"/>
      <c r="H1788" s="7"/>
      <c r="I1788" s="7"/>
      <c r="J1788" s="7"/>
      <c r="K1788" s="7"/>
      <c r="L1788" s="7"/>
      <c r="M1788" s="7"/>
      <c r="N1788" s="7"/>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row>
    <row r="1789" spans="7:76" s="25" customFormat="1">
      <c r="G1789" s="7"/>
      <c r="H1789" s="7"/>
      <c r="I1789" s="7"/>
      <c r="J1789" s="7"/>
      <c r="K1789" s="7"/>
      <c r="L1789" s="7"/>
      <c r="M1789" s="7"/>
      <c r="N1789" s="7"/>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row>
    <row r="1790" spans="7:76" s="25" customFormat="1">
      <c r="G1790" s="7"/>
      <c r="H1790" s="7"/>
      <c r="I1790" s="7"/>
      <c r="J1790" s="7"/>
      <c r="K1790" s="7"/>
      <c r="L1790" s="7"/>
      <c r="M1790" s="7"/>
      <c r="N1790" s="7"/>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row>
    <row r="1791" spans="7:76" s="25" customFormat="1">
      <c r="G1791" s="7"/>
      <c r="H1791" s="7"/>
      <c r="I1791" s="7"/>
      <c r="J1791" s="7"/>
      <c r="K1791" s="7"/>
      <c r="L1791" s="7"/>
      <c r="M1791" s="7"/>
      <c r="N1791" s="7"/>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row>
    <row r="1792" spans="7:76" s="25" customFormat="1">
      <c r="G1792" s="7"/>
      <c r="H1792" s="7"/>
      <c r="I1792" s="7"/>
      <c r="J1792" s="7"/>
      <c r="K1792" s="7"/>
      <c r="L1792" s="7"/>
      <c r="M1792" s="7"/>
      <c r="N1792" s="7"/>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row>
    <row r="1793" spans="7:76" s="25" customFormat="1">
      <c r="G1793" s="7"/>
      <c r="H1793" s="7"/>
      <c r="I1793" s="7"/>
      <c r="J1793" s="7"/>
      <c r="K1793" s="7"/>
      <c r="L1793" s="7"/>
      <c r="M1793" s="7"/>
      <c r="N1793" s="7"/>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row>
    <row r="1794" spans="7:76" s="25" customFormat="1">
      <c r="G1794" s="7"/>
      <c r="H1794" s="7"/>
      <c r="I1794" s="7"/>
      <c r="J1794" s="7"/>
      <c r="K1794" s="7"/>
      <c r="L1794" s="7"/>
      <c r="M1794" s="7"/>
      <c r="N1794" s="7"/>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row>
    <row r="1795" spans="7:76" s="25" customFormat="1">
      <c r="G1795" s="7"/>
      <c r="H1795" s="7"/>
      <c r="I1795" s="7"/>
      <c r="J1795" s="7"/>
      <c r="K1795" s="7"/>
      <c r="L1795" s="7"/>
      <c r="M1795" s="7"/>
      <c r="N1795" s="7"/>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row>
    <row r="1796" spans="7:76" s="25" customFormat="1">
      <c r="G1796" s="7"/>
      <c r="H1796" s="7"/>
      <c r="I1796" s="7"/>
      <c r="J1796" s="7"/>
      <c r="K1796" s="7"/>
      <c r="L1796" s="7"/>
      <c r="M1796" s="7"/>
      <c r="N1796" s="7"/>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row>
    <row r="1797" spans="7:76" s="25" customFormat="1">
      <c r="G1797" s="7"/>
      <c r="H1797" s="7"/>
      <c r="I1797" s="7"/>
      <c r="J1797" s="7"/>
      <c r="K1797" s="7"/>
      <c r="L1797" s="7"/>
      <c r="M1797" s="7"/>
      <c r="N1797" s="7"/>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row>
    <row r="1798" spans="7:76" s="25" customFormat="1">
      <c r="G1798" s="7"/>
      <c r="H1798" s="7"/>
      <c r="I1798" s="7"/>
      <c r="J1798" s="7"/>
      <c r="K1798" s="7"/>
      <c r="L1798" s="7"/>
      <c r="M1798" s="7"/>
      <c r="N1798" s="7"/>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row>
    <row r="1799" spans="7:76" s="25" customFormat="1">
      <c r="G1799" s="7"/>
      <c r="H1799" s="7"/>
      <c r="I1799" s="7"/>
      <c r="J1799" s="7"/>
      <c r="K1799" s="7"/>
      <c r="L1799" s="7"/>
      <c r="M1799" s="7"/>
      <c r="N1799" s="7"/>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row>
    <row r="1800" spans="7:76" s="25" customFormat="1">
      <c r="G1800" s="7"/>
      <c r="H1800" s="7"/>
      <c r="I1800" s="7"/>
      <c r="J1800" s="7"/>
      <c r="K1800" s="7"/>
      <c r="L1800" s="7"/>
      <c r="M1800" s="7"/>
      <c r="N1800" s="7"/>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row>
    <row r="1801" spans="7:76" s="25" customFormat="1">
      <c r="G1801" s="7"/>
      <c r="H1801" s="7"/>
      <c r="I1801" s="7"/>
      <c r="J1801" s="7"/>
      <c r="K1801" s="7"/>
      <c r="L1801" s="7"/>
      <c r="M1801" s="7"/>
      <c r="N1801" s="7"/>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row>
    <row r="1802" spans="7:76" s="25" customFormat="1">
      <c r="G1802" s="7"/>
      <c r="H1802" s="7"/>
      <c r="I1802" s="7"/>
      <c r="J1802" s="7"/>
      <c r="K1802" s="7"/>
      <c r="L1802" s="7"/>
      <c r="M1802" s="7"/>
      <c r="N1802" s="7"/>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row>
    <row r="1803" spans="7:76" s="25" customFormat="1">
      <c r="G1803" s="7"/>
      <c r="H1803" s="7"/>
      <c r="I1803" s="7"/>
      <c r="J1803" s="7"/>
      <c r="K1803" s="7"/>
      <c r="L1803" s="7"/>
      <c r="M1803" s="7"/>
      <c r="N1803" s="7"/>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row>
    <row r="1804" spans="7:76" s="25" customFormat="1">
      <c r="G1804" s="7"/>
      <c r="H1804" s="7"/>
      <c r="I1804" s="7"/>
      <c r="J1804" s="7"/>
      <c r="K1804" s="7"/>
      <c r="L1804" s="7"/>
      <c r="M1804" s="7"/>
      <c r="N1804" s="7"/>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row>
    <row r="1805" spans="7:76" s="25" customFormat="1">
      <c r="G1805" s="7"/>
      <c r="H1805" s="7"/>
      <c r="I1805" s="7"/>
      <c r="J1805" s="7"/>
      <c r="K1805" s="7"/>
      <c r="L1805" s="7"/>
      <c r="M1805" s="7"/>
      <c r="N1805" s="7"/>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row>
    <row r="1806" spans="7:76" s="25" customFormat="1">
      <c r="G1806" s="7"/>
      <c r="H1806" s="7"/>
      <c r="I1806" s="7"/>
      <c r="J1806" s="7"/>
      <c r="K1806" s="7"/>
      <c r="L1806" s="7"/>
      <c r="M1806" s="7"/>
      <c r="N1806" s="7"/>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row>
    <row r="1807" spans="7:76" s="25" customFormat="1">
      <c r="G1807" s="7"/>
      <c r="H1807" s="7"/>
      <c r="I1807" s="7"/>
      <c r="J1807" s="7"/>
      <c r="K1807" s="7"/>
      <c r="L1807" s="7"/>
      <c r="M1807" s="7"/>
      <c r="N1807" s="7"/>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row>
    <row r="1808" spans="7:76" s="25" customFormat="1">
      <c r="G1808" s="7"/>
      <c r="H1808" s="7"/>
      <c r="I1808" s="7"/>
      <c r="J1808" s="7"/>
      <c r="K1808" s="7"/>
      <c r="L1808" s="7"/>
      <c r="M1808" s="7"/>
      <c r="N1808" s="7"/>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row>
    <row r="1809" spans="7:76" s="25" customFormat="1">
      <c r="G1809" s="7"/>
      <c r="H1809" s="7"/>
      <c r="I1809" s="7"/>
      <c r="J1809" s="7"/>
      <c r="K1809" s="7"/>
      <c r="L1809" s="7"/>
      <c r="M1809" s="7"/>
      <c r="N1809" s="7"/>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row>
    <row r="1810" spans="7:76" s="25" customFormat="1">
      <c r="G1810" s="7"/>
      <c r="H1810" s="7"/>
      <c r="I1810" s="7"/>
      <c r="J1810" s="7"/>
      <c r="K1810" s="7"/>
      <c r="L1810" s="7"/>
      <c r="M1810" s="7"/>
      <c r="N1810" s="7"/>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row>
    <row r="1811" spans="7:76" s="25" customFormat="1">
      <c r="G1811" s="7"/>
      <c r="H1811" s="7"/>
      <c r="I1811" s="7"/>
      <c r="J1811" s="7"/>
      <c r="K1811" s="7"/>
      <c r="L1811" s="7"/>
      <c r="M1811" s="7"/>
      <c r="N1811" s="7"/>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row>
    <row r="1812" spans="7:76" s="25" customFormat="1">
      <c r="G1812" s="7"/>
      <c r="H1812" s="7"/>
      <c r="I1812" s="7"/>
      <c r="J1812" s="7"/>
      <c r="K1812" s="7"/>
      <c r="L1812" s="7"/>
      <c r="M1812" s="7"/>
      <c r="N1812" s="7"/>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row>
    <row r="1813" spans="7:76" s="25" customFormat="1">
      <c r="G1813" s="7"/>
      <c r="H1813" s="7"/>
      <c r="I1813" s="7"/>
      <c r="J1813" s="7"/>
      <c r="K1813" s="7"/>
      <c r="L1813" s="7"/>
      <c r="M1813" s="7"/>
      <c r="N1813" s="7"/>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row>
    <row r="1814" spans="7:76" s="25" customFormat="1">
      <c r="G1814" s="7"/>
      <c r="H1814" s="7"/>
      <c r="I1814" s="7"/>
      <c r="J1814" s="7"/>
      <c r="K1814" s="7"/>
      <c r="L1814" s="7"/>
      <c r="M1814" s="7"/>
      <c r="N1814" s="7"/>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row>
    <row r="1815" spans="7:76" s="25" customFormat="1">
      <c r="G1815" s="7"/>
      <c r="H1815" s="7"/>
      <c r="I1815" s="7"/>
      <c r="J1815" s="7"/>
      <c r="K1815" s="7"/>
      <c r="L1815" s="7"/>
      <c r="M1815" s="7"/>
      <c r="N1815" s="7"/>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row>
    <row r="1816" spans="7:76" s="25" customFormat="1">
      <c r="G1816" s="7"/>
      <c r="H1816" s="7"/>
      <c r="I1816" s="7"/>
      <c r="J1816" s="7"/>
      <c r="K1816" s="7"/>
      <c r="L1816" s="7"/>
      <c r="M1816" s="7"/>
      <c r="N1816" s="7"/>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row>
    <row r="1817" spans="7:76" s="25" customFormat="1">
      <c r="G1817" s="7"/>
      <c r="H1817" s="7"/>
      <c r="I1817" s="7"/>
      <c r="J1817" s="7"/>
      <c r="K1817" s="7"/>
      <c r="L1817" s="7"/>
      <c r="M1817" s="7"/>
      <c r="N1817" s="7"/>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row>
    <row r="1818" spans="7:76" s="25" customFormat="1">
      <c r="G1818" s="7"/>
      <c r="H1818" s="7"/>
      <c r="I1818" s="7"/>
      <c r="J1818" s="7"/>
      <c r="K1818" s="7"/>
      <c r="L1818" s="7"/>
      <c r="M1818" s="7"/>
      <c r="N1818" s="7"/>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row>
    <row r="1819" spans="7:76" s="25" customFormat="1">
      <c r="G1819" s="7"/>
      <c r="H1819" s="7"/>
      <c r="I1819" s="7"/>
      <c r="J1819" s="7"/>
      <c r="K1819" s="7"/>
      <c r="L1819" s="7"/>
      <c r="M1819" s="7"/>
      <c r="N1819" s="7"/>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row>
    <row r="1820" spans="7:76" s="25" customFormat="1">
      <c r="G1820" s="7"/>
      <c r="H1820" s="7"/>
      <c r="I1820" s="7"/>
      <c r="J1820" s="7"/>
      <c r="K1820" s="7"/>
      <c r="L1820" s="7"/>
      <c r="M1820" s="7"/>
      <c r="N1820" s="7"/>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row>
    <row r="1821" spans="7:76" s="25" customFormat="1">
      <c r="G1821" s="7"/>
      <c r="H1821" s="7"/>
      <c r="I1821" s="7"/>
      <c r="J1821" s="7"/>
      <c r="K1821" s="7"/>
      <c r="L1821" s="7"/>
      <c r="M1821" s="7"/>
      <c r="N1821" s="7"/>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row>
    <row r="1822" spans="7:76" s="25" customFormat="1">
      <c r="G1822" s="7"/>
      <c r="H1822" s="7"/>
      <c r="I1822" s="7"/>
      <c r="J1822" s="7"/>
      <c r="K1822" s="7"/>
      <c r="L1822" s="7"/>
      <c r="M1822" s="7"/>
      <c r="N1822" s="7"/>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row>
    <row r="1823" spans="7:76" s="25" customFormat="1">
      <c r="G1823" s="7"/>
      <c r="H1823" s="7"/>
      <c r="I1823" s="7"/>
      <c r="J1823" s="7"/>
      <c r="K1823" s="7"/>
      <c r="L1823" s="7"/>
      <c r="M1823" s="7"/>
      <c r="N1823" s="7"/>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row>
    <row r="1824" spans="7:76" s="25" customFormat="1">
      <c r="G1824" s="7"/>
      <c r="H1824" s="7"/>
      <c r="I1824" s="7"/>
      <c r="J1824" s="7"/>
      <c r="K1824" s="7"/>
      <c r="L1824" s="7"/>
      <c r="M1824" s="7"/>
      <c r="N1824" s="7"/>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row>
    <row r="1825" spans="7:76" s="25" customFormat="1">
      <c r="G1825" s="7"/>
      <c r="H1825" s="7"/>
      <c r="I1825" s="7"/>
      <c r="J1825" s="7"/>
      <c r="K1825" s="7"/>
      <c r="L1825" s="7"/>
      <c r="M1825" s="7"/>
      <c r="N1825" s="7"/>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row>
    <row r="1826" spans="7:76" s="25" customFormat="1">
      <c r="G1826" s="7"/>
      <c r="H1826" s="7"/>
      <c r="I1826" s="7"/>
      <c r="J1826" s="7"/>
      <c r="K1826" s="7"/>
      <c r="L1826" s="7"/>
      <c r="M1826" s="7"/>
      <c r="N1826" s="7"/>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row>
    <row r="1827" spans="7:76" s="25" customFormat="1">
      <c r="G1827" s="7"/>
      <c r="H1827" s="7"/>
      <c r="I1827" s="7"/>
      <c r="J1827" s="7"/>
      <c r="K1827" s="7"/>
      <c r="L1827" s="7"/>
      <c r="M1827" s="7"/>
      <c r="N1827" s="7"/>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row>
    <row r="1828" spans="7:76" s="25" customFormat="1">
      <c r="G1828" s="7"/>
      <c r="H1828" s="7"/>
      <c r="I1828" s="7"/>
      <c r="J1828" s="7"/>
      <c r="K1828" s="7"/>
      <c r="L1828" s="7"/>
      <c r="M1828" s="7"/>
      <c r="N1828" s="7"/>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row>
    <row r="1829" spans="7:76" s="25" customFormat="1">
      <c r="G1829" s="7"/>
      <c r="H1829" s="7"/>
      <c r="I1829" s="7"/>
      <c r="J1829" s="7"/>
      <c r="K1829" s="7"/>
      <c r="L1829" s="7"/>
      <c r="M1829" s="7"/>
      <c r="N1829" s="7"/>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row>
    <row r="1830" spans="7:76" s="25" customFormat="1">
      <c r="G1830" s="7"/>
      <c r="H1830" s="7"/>
      <c r="I1830" s="7"/>
      <c r="J1830" s="7"/>
      <c r="K1830" s="7"/>
      <c r="L1830" s="7"/>
      <c r="M1830" s="7"/>
      <c r="N1830" s="7"/>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row>
    <row r="1831" spans="7:76" s="25" customFormat="1">
      <c r="G1831" s="7"/>
      <c r="H1831" s="7"/>
      <c r="I1831" s="7"/>
      <c r="J1831" s="7"/>
      <c r="K1831" s="7"/>
      <c r="L1831" s="7"/>
      <c r="M1831" s="7"/>
      <c r="N1831" s="7"/>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row>
    <row r="1832" spans="7:76" s="25" customFormat="1">
      <c r="G1832" s="7"/>
      <c r="H1832" s="7"/>
      <c r="I1832" s="7"/>
      <c r="J1832" s="7"/>
      <c r="K1832" s="7"/>
      <c r="L1832" s="7"/>
      <c r="M1832" s="7"/>
      <c r="N1832" s="7"/>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row>
    <row r="1833" spans="7:76" s="25" customFormat="1">
      <c r="G1833" s="7"/>
      <c r="H1833" s="7"/>
      <c r="I1833" s="7"/>
      <c r="J1833" s="7"/>
      <c r="K1833" s="7"/>
      <c r="L1833" s="7"/>
      <c r="M1833" s="7"/>
      <c r="N1833" s="7"/>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row>
    <row r="1834" spans="7:76" s="25" customFormat="1">
      <c r="G1834" s="7"/>
      <c r="H1834" s="7"/>
      <c r="I1834" s="7"/>
      <c r="J1834" s="7"/>
      <c r="K1834" s="7"/>
      <c r="L1834" s="7"/>
      <c r="M1834" s="7"/>
      <c r="N1834" s="7"/>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row>
    <row r="1835" spans="7:76" s="25" customFormat="1">
      <c r="G1835" s="7"/>
      <c r="H1835" s="7"/>
      <c r="I1835" s="7"/>
      <c r="J1835" s="7"/>
      <c r="K1835" s="7"/>
      <c r="L1835" s="7"/>
      <c r="M1835" s="7"/>
      <c r="N1835" s="7"/>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row>
    <row r="1836" spans="7:76" s="25" customFormat="1">
      <c r="G1836" s="7"/>
      <c r="H1836" s="7"/>
      <c r="I1836" s="7"/>
      <c r="J1836" s="7"/>
      <c r="K1836" s="7"/>
      <c r="L1836" s="7"/>
      <c r="M1836" s="7"/>
      <c r="N1836" s="7"/>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row>
    <row r="1837" spans="7:76" s="25" customFormat="1">
      <c r="G1837" s="7"/>
      <c r="H1837" s="7"/>
      <c r="I1837" s="7"/>
      <c r="J1837" s="7"/>
      <c r="K1837" s="7"/>
      <c r="L1837" s="7"/>
      <c r="M1837" s="7"/>
      <c r="N1837" s="7"/>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row>
    <row r="1838" spans="7:76" s="25" customFormat="1">
      <c r="G1838" s="7"/>
      <c r="H1838" s="7"/>
      <c r="I1838" s="7"/>
      <c r="J1838" s="7"/>
      <c r="K1838" s="7"/>
      <c r="L1838" s="7"/>
      <c r="M1838" s="7"/>
      <c r="N1838" s="7"/>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row>
    <row r="1839" spans="7:76" s="25" customFormat="1">
      <c r="G1839" s="7"/>
      <c r="H1839" s="7"/>
      <c r="I1839" s="7"/>
      <c r="J1839" s="7"/>
      <c r="K1839" s="7"/>
      <c r="L1839" s="7"/>
      <c r="M1839" s="7"/>
      <c r="N1839" s="7"/>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row>
    <row r="1840" spans="7:76" s="25" customFormat="1">
      <c r="G1840" s="7"/>
      <c r="H1840" s="7"/>
      <c r="I1840" s="7"/>
      <c r="J1840" s="7"/>
      <c r="K1840" s="7"/>
      <c r="L1840" s="7"/>
      <c r="M1840" s="7"/>
      <c r="N1840" s="7"/>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row>
    <row r="1841" spans="7:76" s="25" customFormat="1">
      <c r="G1841" s="7"/>
      <c r="H1841" s="7"/>
      <c r="I1841" s="7"/>
      <c r="J1841" s="7"/>
      <c r="K1841" s="7"/>
      <c r="L1841" s="7"/>
      <c r="M1841" s="7"/>
      <c r="N1841" s="7"/>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row>
    <row r="1842" spans="7:76" s="25" customFormat="1">
      <c r="G1842" s="7"/>
      <c r="H1842" s="7"/>
      <c r="I1842" s="7"/>
      <c r="J1842" s="7"/>
      <c r="K1842" s="7"/>
      <c r="L1842" s="7"/>
      <c r="M1842" s="7"/>
      <c r="N1842" s="7"/>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row>
    <row r="1843" spans="7:76" s="25" customFormat="1">
      <c r="G1843" s="7"/>
      <c r="H1843" s="7"/>
      <c r="I1843" s="7"/>
      <c r="J1843" s="7"/>
      <c r="K1843" s="7"/>
      <c r="L1843" s="7"/>
      <c r="M1843" s="7"/>
      <c r="N1843" s="7"/>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row>
    <row r="1844" spans="7:76" s="25" customFormat="1">
      <c r="G1844" s="7"/>
      <c r="H1844" s="7"/>
      <c r="I1844" s="7"/>
      <c r="J1844" s="7"/>
      <c r="K1844" s="7"/>
      <c r="L1844" s="7"/>
      <c r="M1844" s="7"/>
      <c r="N1844" s="7"/>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row>
    <row r="1845" spans="7:76" s="25" customFormat="1">
      <c r="G1845" s="7"/>
      <c r="H1845" s="7"/>
      <c r="I1845" s="7"/>
      <c r="J1845" s="7"/>
      <c r="K1845" s="7"/>
      <c r="L1845" s="7"/>
      <c r="M1845" s="7"/>
      <c r="N1845" s="7"/>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row>
    <row r="1846" spans="7:76" s="25" customFormat="1">
      <c r="G1846" s="7"/>
      <c r="H1846" s="7"/>
      <c r="I1846" s="7"/>
      <c r="J1846" s="7"/>
      <c r="K1846" s="7"/>
      <c r="L1846" s="7"/>
      <c r="M1846" s="7"/>
      <c r="N1846" s="7"/>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row>
    <row r="1847" spans="7:76" s="25" customFormat="1">
      <c r="G1847" s="7"/>
      <c r="H1847" s="7"/>
      <c r="I1847" s="7"/>
      <c r="J1847" s="7"/>
      <c r="K1847" s="7"/>
      <c r="L1847" s="7"/>
      <c r="M1847" s="7"/>
      <c r="N1847" s="7"/>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row>
    <row r="1848" spans="7:76" s="25" customFormat="1">
      <c r="G1848" s="7"/>
      <c r="H1848" s="7"/>
      <c r="I1848" s="7"/>
      <c r="J1848" s="7"/>
      <c r="K1848" s="7"/>
      <c r="L1848" s="7"/>
      <c r="M1848" s="7"/>
      <c r="N1848" s="7"/>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row>
    <row r="1849" spans="7:76" s="25" customFormat="1">
      <c r="G1849" s="7"/>
      <c r="H1849" s="7"/>
      <c r="I1849" s="7"/>
      <c r="J1849" s="7"/>
      <c r="K1849" s="7"/>
      <c r="L1849" s="7"/>
      <c r="M1849" s="7"/>
      <c r="N1849" s="7"/>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row>
    <row r="1850" spans="7:76" s="25" customFormat="1">
      <c r="G1850" s="7"/>
      <c r="H1850" s="7"/>
      <c r="I1850" s="7"/>
      <c r="J1850" s="7"/>
      <c r="K1850" s="7"/>
      <c r="L1850" s="7"/>
      <c r="M1850" s="7"/>
      <c r="N1850" s="7"/>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row>
    <row r="1851" spans="7:76" s="25" customFormat="1">
      <c r="G1851" s="7"/>
      <c r="H1851" s="7"/>
      <c r="I1851" s="7"/>
      <c r="J1851" s="7"/>
      <c r="K1851" s="7"/>
      <c r="L1851" s="7"/>
      <c r="M1851" s="7"/>
      <c r="N1851" s="7"/>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row>
    <row r="1852" spans="7:76" s="25" customFormat="1">
      <c r="G1852" s="7"/>
      <c r="H1852" s="7"/>
      <c r="I1852" s="7"/>
      <c r="J1852" s="7"/>
      <c r="K1852" s="7"/>
      <c r="L1852" s="7"/>
      <c r="M1852" s="7"/>
      <c r="N1852" s="7"/>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row>
    <row r="1853" spans="7:76" s="25" customFormat="1">
      <c r="G1853" s="7"/>
      <c r="H1853" s="7"/>
      <c r="I1853" s="7"/>
      <c r="J1853" s="7"/>
      <c r="K1853" s="7"/>
      <c r="L1853" s="7"/>
      <c r="M1853" s="7"/>
      <c r="N1853" s="7"/>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row>
    <row r="1854" spans="7:76" s="25" customFormat="1">
      <c r="G1854" s="7"/>
      <c r="H1854" s="7"/>
      <c r="I1854" s="7"/>
      <c r="J1854" s="7"/>
      <c r="K1854" s="7"/>
      <c r="L1854" s="7"/>
      <c r="M1854" s="7"/>
      <c r="N1854" s="7"/>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row>
    <row r="1855" spans="7:76" s="25" customFormat="1">
      <c r="G1855" s="7"/>
      <c r="H1855" s="7"/>
      <c r="I1855" s="7"/>
      <c r="J1855" s="7"/>
      <c r="K1855" s="7"/>
      <c r="L1855" s="7"/>
      <c r="M1855" s="7"/>
      <c r="N1855" s="7"/>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row>
    <row r="1856" spans="7:76" s="25" customFormat="1">
      <c r="G1856" s="7"/>
      <c r="H1856" s="7"/>
      <c r="I1856" s="7"/>
      <c r="J1856" s="7"/>
      <c r="K1856" s="7"/>
      <c r="L1856" s="7"/>
      <c r="M1856" s="7"/>
      <c r="N1856" s="7"/>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row>
    <row r="1857" spans="7:76" s="25" customFormat="1">
      <c r="G1857" s="7"/>
      <c r="H1857" s="7"/>
      <c r="I1857" s="7"/>
      <c r="J1857" s="7"/>
      <c r="K1857" s="7"/>
      <c r="L1857" s="7"/>
      <c r="M1857" s="7"/>
      <c r="N1857" s="7"/>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row>
    <row r="1858" spans="7:76" s="25" customFormat="1">
      <c r="G1858" s="7"/>
      <c r="H1858" s="7"/>
      <c r="I1858" s="7"/>
      <c r="J1858" s="7"/>
      <c r="K1858" s="7"/>
      <c r="L1858" s="7"/>
      <c r="M1858" s="7"/>
      <c r="N1858" s="7"/>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row>
    <row r="1859" spans="7:76" s="25" customFormat="1">
      <c r="G1859" s="7"/>
      <c r="H1859" s="7"/>
      <c r="I1859" s="7"/>
      <c r="J1859" s="7"/>
      <c r="K1859" s="7"/>
      <c r="L1859" s="7"/>
      <c r="M1859" s="7"/>
      <c r="N1859" s="7"/>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row>
    <row r="1860" spans="7:76" s="25" customFormat="1">
      <c r="G1860" s="7"/>
      <c r="H1860" s="7"/>
      <c r="I1860" s="7"/>
      <c r="J1860" s="7"/>
      <c r="K1860" s="7"/>
      <c r="L1860" s="7"/>
      <c r="M1860" s="7"/>
      <c r="N1860" s="7"/>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row>
    <row r="1861" spans="7:76" s="25" customFormat="1">
      <c r="G1861" s="7"/>
      <c r="H1861" s="7"/>
      <c r="I1861" s="7"/>
      <c r="J1861" s="7"/>
      <c r="K1861" s="7"/>
      <c r="L1861" s="7"/>
      <c r="M1861" s="7"/>
      <c r="N1861" s="7"/>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row>
    <row r="1862" spans="7:76" s="25" customFormat="1">
      <c r="G1862" s="7"/>
      <c r="H1862" s="7"/>
      <c r="I1862" s="7"/>
      <c r="J1862" s="7"/>
      <c r="K1862" s="7"/>
      <c r="L1862" s="7"/>
      <c r="M1862" s="7"/>
      <c r="N1862" s="7"/>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row>
    <row r="1863" spans="7:76" s="25" customFormat="1">
      <c r="G1863" s="7"/>
      <c r="H1863" s="7"/>
      <c r="I1863" s="7"/>
      <c r="J1863" s="7"/>
      <c r="K1863" s="7"/>
      <c r="L1863" s="7"/>
      <c r="M1863" s="7"/>
      <c r="N1863" s="7"/>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row>
    <row r="1864" spans="7:76" s="25" customFormat="1">
      <c r="G1864" s="7"/>
      <c r="H1864" s="7"/>
      <c r="I1864" s="7"/>
      <c r="J1864" s="7"/>
      <c r="K1864" s="7"/>
      <c r="L1864" s="7"/>
      <c r="M1864" s="7"/>
      <c r="N1864" s="7"/>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row>
    <row r="1865" spans="7:76" s="25" customFormat="1">
      <c r="G1865" s="7"/>
      <c r="H1865" s="7"/>
      <c r="I1865" s="7"/>
      <c r="J1865" s="7"/>
      <c r="K1865" s="7"/>
      <c r="L1865" s="7"/>
      <c r="M1865" s="7"/>
      <c r="N1865" s="7"/>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row>
    <row r="1866" spans="7:76" s="25" customFormat="1">
      <c r="G1866" s="7"/>
      <c r="H1866" s="7"/>
      <c r="I1866" s="7"/>
      <c r="J1866" s="7"/>
      <c r="K1866" s="7"/>
      <c r="L1866" s="7"/>
      <c r="M1866" s="7"/>
      <c r="N1866" s="7"/>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row>
    <row r="1867" spans="7:76" s="25" customFormat="1">
      <c r="G1867" s="7"/>
      <c r="H1867" s="7"/>
      <c r="I1867" s="7"/>
      <c r="J1867" s="7"/>
      <c r="K1867" s="7"/>
      <c r="L1867" s="7"/>
      <c r="M1867" s="7"/>
      <c r="N1867" s="7"/>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row>
    <row r="1868" spans="7:76" s="25" customFormat="1">
      <c r="G1868" s="7"/>
      <c r="H1868" s="7"/>
      <c r="I1868" s="7"/>
      <c r="J1868" s="7"/>
      <c r="K1868" s="7"/>
      <c r="L1868" s="7"/>
      <c r="M1868" s="7"/>
      <c r="N1868" s="7"/>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row>
    <row r="1869" spans="7:76" s="25" customFormat="1">
      <c r="G1869" s="7"/>
      <c r="H1869" s="7"/>
      <c r="I1869" s="7"/>
      <c r="J1869" s="7"/>
      <c r="K1869" s="7"/>
      <c r="L1869" s="7"/>
      <c r="M1869" s="7"/>
      <c r="N1869" s="7"/>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row>
    <row r="1870" spans="7:76" s="25" customFormat="1">
      <c r="G1870" s="7"/>
      <c r="H1870" s="7"/>
      <c r="I1870" s="7"/>
      <c r="J1870" s="7"/>
      <c r="K1870" s="7"/>
      <c r="L1870" s="7"/>
      <c r="M1870" s="7"/>
      <c r="N1870" s="7"/>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row>
    <row r="1871" spans="7:76" s="25" customFormat="1">
      <c r="G1871" s="7"/>
      <c r="H1871" s="7"/>
      <c r="I1871" s="7"/>
      <c r="J1871" s="7"/>
      <c r="K1871" s="7"/>
      <c r="L1871" s="7"/>
      <c r="M1871" s="7"/>
      <c r="N1871" s="7"/>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row>
    <row r="1872" spans="7:76" s="25" customFormat="1">
      <c r="G1872" s="7"/>
      <c r="H1872" s="7"/>
      <c r="I1872" s="7"/>
      <c r="J1872" s="7"/>
      <c r="K1872" s="7"/>
      <c r="L1872" s="7"/>
      <c r="M1872" s="7"/>
      <c r="N1872" s="7"/>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row>
    <row r="1873" spans="7:76" s="25" customFormat="1">
      <c r="G1873" s="7"/>
      <c r="H1873" s="7"/>
      <c r="I1873" s="7"/>
      <c r="J1873" s="7"/>
      <c r="K1873" s="7"/>
      <c r="L1873" s="7"/>
      <c r="M1873" s="7"/>
      <c r="N1873" s="7"/>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row>
    <row r="1874" spans="7:76" s="25" customFormat="1">
      <c r="G1874" s="7"/>
      <c r="H1874" s="7"/>
      <c r="I1874" s="7"/>
      <c r="J1874" s="7"/>
      <c r="K1874" s="7"/>
      <c r="L1874" s="7"/>
      <c r="M1874" s="7"/>
      <c r="N1874" s="7"/>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row>
    <row r="1875" spans="7:76" s="25" customFormat="1">
      <c r="G1875" s="7"/>
      <c r="H1875" s="7"/>
      <c r="I1875" s="7"/>
      <c r="J1875" s="7"/>
      <c r="K1875" s="7"/>
      <c r="L1875" s="7"/>
      <c r="M1875" s="7"/>
      <c r="N1875" s="7"/>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row>
    <row r="1876" spans="7:76" s="25" customFormat="1">
      <c r="G1876" s="7"/>
      <c r="H1876" s="7"/>
      <c r="I1876" s="7"/>
      <c r="J1876" s="7"/>
      <c r="K1876" s="7"/>
      <c r="L1876" s="7"/>
      <c r="M1876" s="7"/>
      <c r="N1876" s="7"/>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row>
    <row r="1877" spans="7:76" s="25" customFormat="1">
      <c r="G1877" s="7"/>
      <c r="H1877" s="7"/>
      <c r="I1877" s="7"/>
      <c r="J1877" s="7"/>
      <c r="K1877" s="7"/>
      <c r="L1877" s="7"/>
      <c r="M1877" s="7"/>
      <c r="N1877" s="7"/>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row>
    <row r="1878" spans="7:76" s="25" customFormat="1">
      <c r="G1878" s="7"/>
      <c r="H1878" s="7"/>
      <c r="I1878" s="7"/>
      <c r="J1878" s="7"/>
      <c r="K1878" s="7"/>
      <c r="L1878" s="7"/>
      <c r="M1878" s="7"/>
      <c r="N1878" s="7"/>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row>
    <row r="1879" spans="7:76" s="25" customFormat="1">
      <c r="G1879" s="7"/>
      <c r="H1879" s="7"/>
      <c r="I1879" s="7"/>
      <c r="J1879" s="7"/>
      <c r="K1879" s="7"/>
      <c r="L1879" s="7"/>
      <c r="M1879" s="7"/>
      <c r="N1879" s="7"/>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row>
    <row r="1880" spans="7:76" s="25" customFormat="1">
      <c r="G1880" s="7"/>
      <c r="H1880" s="7"/>
      <c r="I1880" s="7"/>
      <c r="J1880" s="7"/>
      <c r="K1880" s="7"/>
      <c r="L1880" s="7"/>
      <c r="M1880" s="7"/>
      <c r="N1880" s="7"/>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row>
    <row r="1881" spans="7:76" s="25" customFormat="1">
      <c r="G1881" s="7"/>
      <c r="H1881" s="7"/>
      <c r="I1881" s="7"/>
      <c r="J1881" s="7"/>
      <c r="K1881" s="7"/>
      <c r="L1881" s="7"/>
      <c r="M1881" s="7"/>
      <c r="N1881" s="7"/>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row>
    <row r="1882" spans="7:76" s="25" customFormat="1">
      <c r="G1882" s="7"/>
      <c r="H1882" s="7"/>
      <c r="I1882" s="7"/>
      <c r="J1882" s="7"/>
      <c r="K1882" s="7"/>
      <c r="L1882" s="7"/>
      <c r="M1882" s="7"/>
      <c r="N1882" s="7"/>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row>
    <row r="1883" spans="7:76" s="25" customFormat="1">
      <c r="G1883" s="7"/>
      <c r="H1883" s="7"/>
      <c r="I1883" s="7"/>
      <c r="J1883" s="7"/>
      <c r="K1883" s="7"/>
      <c r="L1883" s="7"/>
      <c r="M1883" s="7"/>
      <c r="N1883" s="7"/>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row>
    <row r="1884" spans="7:76" s="25" customFormat="1">
      <c r="G1884" s="7"/>
      <c r="H1884" s="7"/>
      <c r="I1884" s="7"/>
      <c r="J1884" s="7"/>
      <c r="K1884" s="7"/>
      <c r="L1884" s="7"/>
      <c r="M1884" s="7"/>
      <c r="N1884" s="7"/>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row>
    <row r="1885" spans="7:76" s="25" customFormat="1">
      <c r="G1885" s="7"/>
      <c r="H1885" s="7"/>
      <c r="I1885" s="7"/>
      <c r="J1885" s="7"/>
      <c r="K1885" s="7"/>
      <c r="L1885" s="7"/>
      <c r="M1885" s="7"/>
      <c r="N1885" s="7"/>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row>
    <row r="1886" spans="7:76" s="25" customFormat="1">
      <c r="G1886" s="7"/>
      <c r="H1886" s="7"/>
      <c r="I1886" s="7"/>
      <c r="J1886" s="7"/>
      <c r="K1886" s="7"/>
      <c r="L1886" s="7"/>
      <c r="M1886" s="7"/>
      <c r="N1886" s="7"/>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row>
    <row r="1887" spans="7:76" s="25" customFormat="1">
      <c r="G1887" s="7"/>
      <c r="H1887" s="7"/>
      <c r="I1887" s="7"/>
      <c r="J1887" s="7"/>
      <c r="K1887" s="7"/>
      <c r="L1887" s="7"/>
      <c r="M1887" s="7"/>
      <c r="N1887" s="7"/>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row>
    <row r="1888" spans="7:76" s="25" customFormat="1">
      <c r="G1888" s="7"/>
      <c r="H1888" s="7"/>
      <c r="I1888" s="7"/>
      <c r="J1888" s="7"/>
      <c r="K1888" s="7"/>
      <c r="L1888" s="7"/>
      <c r="M1888" s="7"/>
      <c r="N1888" s="7"/>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row>
    <row r="1889" spans="7:76" s="25" customFormat="1">
      <c r="G1889" s="7"/>
      <c r="H1889" s="7"/>
      <c r="I1889" s="7"/>
      <c r="J1889" s="7"/>
      <c r="K1889" s="7"/>
      <c r="L1889" s="7"/>
      <c r="M1889" s="7"/>
      <c r="N1889" s="7"/>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row>
    <row r="1890" spans="7:76" s="25" customFormat="1">
      <c r="G1890" s="7"/>
      <c r="H1890" s="7"/>
      <c r="I1890" s="7"/>
      <c r="J1890" s="7"/>
      <c r="K1890" s="7"/>
      <c r="L1890" s="7"/>
      <c r="M1890" s="7"/>
      <c r="N1890" s="7"/>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row>
    <row r="1891" spans="7:76" s="25" customFormat="1">
      <c r="G1891" s="7"/>
      <c r="H1891" s="7"/>
      <c r="I1891" s="7"/>
      <c r="J1891" s="7"/>
      <c r="K1891" s="7"/>
      <c r="L1891" s="7"/>
      <c r="M1891" s="7"/>
      <c r="N1891" s="7"/>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row>
    <row r="1892" spans="7:76" s="25" customFormat="1">
      <c r="G1892" s="7"/>
      <c r="H1892" s="7"/>
      <c r="I1892" s="7"/>
      <c r="J1892" s="7"/>
      <c r="K1892" s="7"/>
      <c r="L1892" s="7"/>
      <c r="M1892" s="7"/>
      <c r="N1892" s="7"/>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row>
    <row r="1893" spans="7:76" s="25" customFormat="1">
      <c r="G1893" s="7"/>
      <c r="H1893" s="7"/>
      <c r="I1893" s="7"/>
      <c r="J1893" s="7"/>
      <c r="K1893" s="7"/>
      <c r="L1893" s="7"/>
      <c r="M1893" s="7"/>
      <c r="N1893" s="7"/>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row>
    <row r="1894" spans="7:76" s="25" customFormat="1">
      <c r="G1894" s="7"/>
      <c r="H1894" s="7"/>
      <c r="I1894" s="7"/>
      <c r="J1894" s="7"/>
      <c r="K1894" s="7"/>
      <c r="L1894" s="7"/>
      <c r="M1894" s="7"/>
      <c r="N1894" s="7"/>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row>
    <row r="1895" spans="7:76" s="25" customFormat="1">
      <c r="G1895" s="7"/>
      <c r="H1895" s="7"/>
      <c r="I1895" s="7"/>
      <c r="J1895" s="7"/>
      <c r="K1895" s="7"/>
      <c r="L1895" s="7"/>
      <c r="M1895" s="7"/>
      <c r="N1895" s="7"/>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row>
    <row r="1896" spans="7:76" s="25" customFormat="1">
      <c r="G1896" s="7"/>
      <c r="H1896" s="7"/>
      <c r="I1896" s="7"/>
      <c r="J1896" s="7"/>
      <c r="K1896" s="7"/>
      <c r="L1896" s="7"/>
      <c r="M1896" s="7"/>
      <c r="N1896" s="7"/>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row>
    <row r="1897" spans="7:76" s="25" customFormat="1">
      <c r="G1897" s="7"/>
      <c r="H1897" s="7"/>
      <c r="I1897" s="7"/>
      <c r="J1897" s="7"/>
      <c r="K1897" s="7"/>
      <c r="L1897" s="7"/>
      <c r="M1897" s="7"/>
      <c r="N1897" s="7"/>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row>
    <row r="1898" spans="7:76" s="25" customFormat="1">
      <c r="G1898" s="7"/>
      <c r="H1898" s="7"/>
      <c r="I1898" s="7"/>
      <c r="J1898" s="7"/>
      <c r="K1898" s="7"/>
      <c r="L1898" s="7"/>
      <c r="M1898" s="7"/>
      <c r="N1898" s="7"/>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row>
    <row r="1899" spans="7:76" s="25" customFormat="1">
      <c r="G1899" s="7"/>
      <c r="H1899" s="7"/>
      <c r="I1899" s="7"/>
      <c r="J1899" s="7"/>
      <c r="K1899" s="7"/>
      <c r="L1899" s="7"/>
      <c r="M1899" s="7"/>
      <c r="N1899" s="7"/>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row>
    <row r="1900" spans="7:76" s="25" customFormat="1">
      <c r="G1900" s="7"/>
      <c r="H1900" s="7"/>
      <c r="I1900" s="7"/>
      <c r="J1900" s="7"/>
      <c r="K1900" s="7"/>
      <c r="L1900" s="7"/>
      <c r="M1900" s="7"/>
      <c r="N1900" s="7"/>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row>
    <row r="1901" spans="7:76" s="25" customFormat="1">
      <c r="G1901" s="7"/>
      <c r="H1901" s="7"/>
      <c r="I1901" s="7"/>
      <c r="J1901" s="7"/>
      <c r="K1901" s="7"/>
      <c r="L1901" s="7"/>
      <c r="M1901" s="7"/>
      <c r="N1901" s="7"/>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row>
    <row r="1902" spans="7:76" s="25" customFormat="1">
      <c r="G1902" s="7"/>
      <c r="H1902" s="7"/>
      <c r="I1902" s="7"/>
      <c r="J1902" s="7"/>
      <c r="K1902" s="7"/>
      <c r="L1902" s="7"/>
      <c r="M1902" s="7"/>
      <c r="N1902" s="7"/>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row>
    <row r="1903" spans="7:76" s="25" customFormat="1">
      <c r="G1903" s="7"/>
      <c r="H1903" s="7"/>
      <c r="I1903" s="7"/>
      <c r="J1903" s="7"/>
      <c r="K1903" s="7"/>
      <c r="L1903" s="7"/>
      <c r="M1903" s="7"/>
      <c r="N1903" s="7"/>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row>
    <row r="1904" spans="7:76" s="25" customFormat="1">
      <c r="G1904" s="7"/>
      <c r="H1904" s="7"/>
      <c r="I1904" s="7"/>
      <c r="J1904" s="7"/>
      <c r="K1904" s="7"/>
      <c r="L1904" s="7"/>
      <c r="M1904" s="7"/>
      <c r="N1904" s="7"/>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row>
    <row r="1905" spans="7:76" s="25" customFormat="1">
      <c r="G1905" s="7"/>
      <c r="H1905" s="7"/>
      <c r="I1905" s="7"/>
      <c r="J1905" s="7"/>
      <c r="K1905" s="7"/>
      <c r="L1905" s="7"/>
      <c r="M1905" s="7"/>
      <c r="N1905" s="7"/>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row>
    <row r="1906" spans="7:76" s="25" customFormat="1">
      <c r="G1906" s="7"/>
      <c r="H1906" s="7"/>
      <c r="I1906" s="7"/>
      <c r="J1906" s="7"/>
      <c r="K1906" s="7"/>
      <c r="L1906" s="7"/>
      <c r="M1906" s="7"/>
      <c r="N1906" s="7"/>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row>
    <row r="1907" spans="7:76" s="25" customFormat="1">
      <c r="G1907" s="7"/>
      <c r="H1907" s="7"/>
      <c r="I1907" s="7"/>
      <c r="J1907" s="7"/>
      <c r="K1907" s="7"/>
      <c r="L1907" s="7"/>
      <c r="M1907" s="7"/>
      <c r="N1907" s="7"/>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row>
    <row r="1908" spans="7:76" s="25" customFormat="1">
      <c r="G1908" s="7"/>
      <c r="H1908" s="7"/>
      <c r="I1908" s="7"/>
      <c r="J1908" s="7"/>
      <c r="K1908" s="7"/>
      <c r="L1908" s="7"/>
      <c r="M1908" s="7"/>
      <c r="N1908" s="7"/>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row>
    <row r="1909" spans="7:76" s="25" customFormat="1">
      <c r="G1909" s="7"/>
      <c r="H1909" s="7"/>
      <c r="I1909" s="7"/>
      <c r="J1909" s="7"/>
      <c r="K1909" s="7"/>
      <c r="L1909" s="7"/>
      <c r="M1909" s="7"/>
      <c r="N1909" s="7"/>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row>
    <row r="1910" spans="7:76" s="25" customFormat="1">
      <c r="G1910" s="7"/>
      <c r="H1910" s="7"/>
      <c r="I1910" s="7"/>
      <c r="J1910" s="7"/>
      <c r="K1910" s="7"/>
      <c r="L1910" s="7"/>
      <c r="M1910" s="7"/>
      <c r="N1910" s="7"/>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row>
    <row r="1911" spans="7:76" s="25" customFormat="1">
      <c r="G1911" s="7"/>
      <c r="H1911" s="7"/>
      <c r="I1911" s="7"/>
      <c r="J1911" s="7"/>
      <c r="K1911" s="7"/>
      <c r="L1911" s="7"/>
      <c r="M1911" s="7"/>
      <c r="N1911" s="7"/>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row>
    <row r="1912" spans="7:76" s="25" customFormat="1">
      <c r="G1912" s="7"/>
      <c r="H1912" s="7"/>
      <c r="I1912" s="7"/>
      <c r="J1912" s="7"/>
      <c r="K1912" s="7"/>
      <c r="L1912" s="7"/>
      <c r="M1912" s="7"/>
      <c r="N1912" s="7"/>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row>
    <row r="1913" spans="7:76" s="25" customFormat="1">
      <c r="G1913" s="7"/>
      <c r="H1913" s="7"/>
      <c r="I1913" s="7"/>
      <c r="J1913" s="7"/>
      <c r="K1913" s="7"/>
      <c r="L1913" s="7"/>
      <c r="M1913" s="7"/>
      <c r="N1913" s="7"/>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row>
    <row r="1914" spans="7:76" s="25" customFormat="1">
      <c r="G1914" s="7"/>
      <c r="H1914" s="7"/>
      <c r="I1914" s="7"/>
      <c r="J1914" s="7"/>
      <c r="K1914" s="7"/>
      <c r="L1914" s="7"/>
      <c r="M1914" s="7"/>
      <c r="N1914" s="7"/>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row>
    <row r="1915" spans="7:76" s="25" customFormat="1">
      <c r="G1915" s="7"/>
      <c r="H1915" s="7"/>
      <c r="I1915" s="7"/>
      <c r="J1915" s="7"/>
      <c r="K1915" s="7"/>
      <c r="L1915" s="7"/>
      <c r="M1915" s="7"/>
      <c r="N1915" s="7"/>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row>
    <row r="1916" spans="7:76" s="25" customFormat="1">
      <c r="G1916" s="7"/>
      <c r="H1916" s="7"/>
      <c r="I1916" s="7"/>
      <c r="J1916" s="7"/>
      <c r="K1916" s="7"/>
      <c r="L1916" s="7"/>
      <c r="M1916" s="7"/>
      <c r="N1916" s="7"/>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row>
    <row r="1917" spans="7:76" s="25" customFormat="1">
      <c r="G1917" s="7"/>
      <c r="H1917" s="7"/>
      <c r="I1917" s="7"/>
      <c r="J1917" s="7"/>
      <c r="K1917" s="7"/>
      <c r="L1917" s="7"/>
      <c r="M1917" s="7"/>
      <c r="N1917" s="7"/>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row>
    <row r="1918" spans="7:76" s="25" customFormat="1">
      <c r="G1918" s="7"/>
      <c r="H1918" s="7"/>
      <c r="I1918" s="7"/>
      <c r="J1918" s="7"/>
      <c r="K1918" s="7"/>
      <c r="L1918" s="7"/>
      <c r="M1918" s="7"/>
      <c r="N1918" s="7"/>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row>
    <row r="1919" spans="7:76" s="25" customFormat="1">
      <c r="G1919" s="7"/>
      <c r="H1919" s="7"/>
      <c r="I1919" s="7"/>
      <c r="J1919" s="7"/>
      <c r="K1919" s="7"/>
      <c r="L1919" s="7"/>
      <c r="M1919" s="7"/>
      <c r="N1919" s="7"/>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row>
    <row r="1920" spans="7:76" s="25" customFormat="1">
      <c r="G1920" s="7"/>
      <c r="H1920" s="7"/>
      <c r="I1920" s="7"/>
      <c r="J1920" s="7"/>
      <c r="K1920" s="7"/>
      <c r="L1920" s="7"/>
      <c r="M1920" s="7"/>
      <c r="N1920" s="7"/>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row>
    <row r="1921" spans="7:76" s="25" customFormat="1">
      <c r="G1921" s="7"/>
      <c r="H1921" s="7"/>
      <c r="I1921" s="7"/>
      <c r="J1921" s="7"/>
      <c r="K1921" s="7"/>
      <c r="L1921" s="7"/>
      <c r="M1921" s="7"/>
      <c r="N1921" s="7"/>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row>
    <row r="1922" spans="7:76" s="25" customFormat="1">
      <c r="G1922" s="7"/>
      <c r="H1922" s="7"/>
      <c r="I1922" s="7"/>
      <c r="J1922" s="7"/>
      <c r="K1922" s="7"/>
      <c r="L1922" s="7"/>
      <c r="M1922" s="7"/>
      <c r="N1922" s="7"/>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row>
    <row r="1923" spans="7:76" s="25" customFormat="1">
      <c r="G1923" s="7"/>
      <c r="H1923" s="7"/>
      <c r="I1923" s="7"/>
      <c r="J1923" s="7"/>
      <c r="K1923" s="7"/>
      <c r="L1923" s="7"/>
      <c r="M1923" s="7"/>
      <c r="N1923" s="7"/>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row>
    <row r="1924" spans="7:76" s="25" customFormat="1">
      <c r="G1924" s="7"/>
      <c r="H1924" s="7"/>
      <c r="I1924" s="7"/>
      <c r="J1924" s="7"/>
      <c r="K1924" s="7"/>
      <c r="L1924" s="7"/>
      <c r="M1924" s="7"/>
      <c r="N1924" s="7"/>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row>
    <row r="1925" spans="7:76" s="25" customFormat="1">
      <c r="G1925" s="7"/>
      <c r="H1925" s="7"/>
      <c r="I1925" s="7"/>
      <c r="J1925" s="7"/>
      <c r="K1925" s="7"/>
      <c r="L1925" s="7"/>
      <c r="M1925" s="7"/>
      <c r="N1925" s="7"/>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row>
    <row r="1926" spans="7:76" s="25" customFormat="1">
      <c r="G1926" s="7"/>
      <c r="H1926" s="7"/>
      <c r="I1926" s="7"/>
      <c r="J1926" s="7"/>
      <c r="K1926" s="7"/>
      <c r="L1926" s="7"/>
      <c r="M1926" s="7"/>
      <c r="N1926" s="7"/>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row>
    <row r="1927" spans="7:76" s="25" customFormat="1">
      <c r="G1927" s="7"/>
      <c r="H1927" s="7"/>
      <c r="I1927" s="7"/>
      <c r="J1927" s="7"/>
      <c r="K1927" s="7"/>
      <c r="L1927" s="7"/>
      <c r="M1927" s="7"/>
      <c r="N1927" s="7"/>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row>
    <row r="1928" spans="7:76" s="25" customFormat="1">
      <c r="G1928" s="7"/>
      <c r="H1928" s="7"/>
      <c r="I1928" s="7"/>
      <c r="J1928" s="7"/>
      <c r="K1928" s="7"/>
      <c r="L1928" s="7"/>
      <c r="M1928" s="7"/>
      <c r="N1928" s="7"/>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row>
    <row r="1929" spans="7:76" s="25" customFormat="1">
      <c r="G1929" s="7"/>
      <c r="H1929" s="7"/>
      <c r="I1929" s="7"/>
      <c r="J1929" s="7"/>
      <c r="K1929" s="7"/>
      <c r="L1929" s="7"/>
      <c r="M1929" s="7"/>
      <c r="N1929" s="7"/>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row>
    <row r="1930" spans="7:76" s="25" customFormat="1">
      <c r="G1930" s="7"/>
      <c r="H1930" s="7"/>
      <c r="I1930" s="7"/>
      <c r="J1930" s="7"/>
      <c r="K1930" s="7"/>
      <c r="L1930" s="7"/>
      <c r="M1930" s="7"/>
      <c r="N1930" s="7"/>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row>
    <row r="1931" spans="7:76" s="25" customFormat="1">
      <c r="G1931" s="7"/>
      <c r="H1931" s="7"/>
      <c r="I1931" s="7"/>
      <c r="J1931" s="7"/>
      <c r="K1931" s="7"/>
      <c r="L1931" s="7"/>
      <c r="M1931" s="7"/>
      <c r="N1931" s="7"/>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row>
    <row r="1932" spans="7:76" s="25" customFormat="1">
      <c r="G1932" s="7"/>
      <c r="H1932" s="7"/>
      <c r="I1932" s="7"/>
      <c r="J1932" s="7"/>
      <c r="K1932" s="7"/>
      <c r="L1932" s="7"/>
      <c r="M1932" s="7"/>
      <c r="N1932" s="7"/>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row>
    <row r="1933" spans="7:76" s="25" customFormat="1">
      <c r="G1933" s="7"/>
      <c r="H1933" s="7"/>
      <c r="I1933" s="7"/>
      <c r="J1933" s="7"/>
      <c r="K1933" s="7"/>
      <c r="L1933" s="7"/>
      <c r="M1933" s="7"/>
      <c r="N1933" s="7"/>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row>
    <row r="1934" spans="7:76" s="25" customFormat="1">
      <c r="G1934" s="7"/>
      <c r="H1934" s="7"/>
      <c r="I1934" s="7"/>
      <c r="J1934" s="7"/>
      <c r="K1934" s="7"/>
      <c r="L1934" s="7"/>
      <c r="M1934" s="7"/>
      <c r="N1934" s="7"/>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row>
    <row r="1935" spans="7:76" s="25" customFormat="1">
      <c r="G1935" s="7"/>
      <c r="H1935" s="7"/>
      <c r="I1935" s="7"/>
      <c r="J1935" s="7"/>
      <c r="K1935" s="7"/>
      <c r="L1935" s="7"/>
      <c r="M1935" s="7"/>
      <c r="N1935" s="7"/>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row>
    <row r="1936" spans="7:76" s="25" customFormat="1">
      <c r="G1936" s="7"/>
      <c r="H1936" s="7"/>
      <c r="I1936" s="7"/>
      <c r="J1936" s="7"/>
      <c r="K1936" s="7"/>
      <c r="L1936" s="7"/>
      <c r="M1936" s="7"/>
      <c r="N1936" s="7"/>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row>
    <row r="1937" spans="7:76" s="25" customFormat="1">
      <c r="G1937" s="7"/>
      <c r="H1937" s="7"/>
      <c r="I1937" s="7"/>
      <c r="J1937" s="7"/>
      <c r="K1937" s="7"/>
      <c r="L1937" s="7"/>
      <c r="M1937" s="7"/>
      <c r="N1937" s="7"/>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row>
    <row r="1938" spans="7:76" s="25" customFormat="1">
      <c r="G1938" s="7"/>
      <c r="H1938" s="7"/>
      <c r="I1938" s="7"/>
      <c r="J1938" s="7"/>
      <c r="K1938" s="7"/>
      <c r="L1938" s="7"/>
      <c r="M1938" s="7"/>
      <c r="N1938" s="7"/>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row>
    <row r="1939" spans="7:76" s="25" customFormat="1">
      <c r="G1939" s="7"/>
      <c r="H1939" s="7"/>
      <c r="I1939" s="7"/>
      <c r="J1939" s="7"/>
      <c r="K1939" s="7"/>
      <c r="L1939" s="7"/>
      <c r="M1939" s="7"/>
      <c r="N1939" s="7"/>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row>
    <row r="1940" spans="7:76" s="25" customFormat="1">
      <c r="G1940" s="7"/>
      <c r="H1940" s="7"/>
      <c r="I1940" s="7"/>
      <c r="J1940" s="7"/>
      <c r="K1940" s="7"/>
      <c r="L1940" s="7"/>
      <c r="M1940" s="7"/>
      <c r="N1940" s="7"/>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row>
    <row r="1941" spans="7:76" s="25" customFormat="1">
      <c r="G1941" s="7"/>
      <c r="H1941" s="7"/>
      <c r="I1941" s="7"/>
      <c r="J1941" s="7"/>
      <c r="K1941" s="7"/>
      <c r="L1941" s="7"/>
      <c r="M1941" s="7"/>
      <c r="N1941" s="7"/>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row>
    <row r="1942" spans="7:76" s="25" customFormat="1">
      <c r="G1942" s="7"/>
      <c r="H1942" s="7"/>
      <c r="I1942" s="7"/>
      <c r="J1942" s="7"/>
      <c r="K1942" s="7"/>
      <c r="L1942" s="7"/>
      <c r="M1942" s="7"/>
      <c r="N1942" s="7"/>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row>
    <row r="1943" spans="7:76" s="25" customFormat="1">
      <c r="G1943" s="7"/>
      <c r="H1943" s="7"/>
      <c r="I1943" s="7"/>
      <c r="J1943" s="7"/>
      <c r="K1943" s="7"/>
      <c r="L1943" s="7"/>
      <c r="M1943" s="7"/>
      <c r="N1943" s="7"/>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row>
    <row r="1944" spans="7:76" s="25" customFormat="1">
      <c r="G1944" s="7"/>
      <c r="H1944" s="7"/>
      <c r="I1944" s="7"/>
      <c r="J1944" s="7"/>
      <c r="K1944" s="7"/>
      <c r="L1944" s="7"/>
      <c r="M1944" s="7"/>
      <c r="N1944" s="7"/>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row>
    <row r="1945" spans="7:76" s="25" customFormat="1">
      <c r="G1945" s="7"/>
      <c r="H1945" s="7"/>
      <c r="I1945" s="7"/>
      <c r="J1945" s="7"/>
      <c r="K1945" s="7"/>
      <c r="L1945" s="7"/>
      <c r="M1945" s="7"/>
      <c r="N1945" s="7"/>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row>
    <row r="1946" spans="7:76" s="25" customFormat="1">
      <c r="G1946" s="7"/>
      <c r="H1946" s="7"/>
      <c r="I1946" s="7"/>
      <c r="J1946" s="7"/>
      <c r="K1946" s="7"/>
      <c r="L1946" s="7"/>
      <c r="M1946" s="7"/>
      <c r="N1946" s="7"/>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row>
    <row r="1947" spans="7:76" s="25" customFormat="1">
      <c r="G1947" s="7"/>
      <c r="H1947" s="7"/>
      <c r="I1947" s="7"/>
      <c r="J1947" s="7"/>
      <c r="K1947" s="7"/>
      <c r="L1947" s="7"/>
      <c r="M1947" s="7"/>
      <c r="N1947" s="7"/>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row>
    <row r="1948" spans="7:76" s="25" customFormat="1">
      <c r="G1948" s="7"/>
      <c r="H1948" s="7"/>
      <c r="I1948" s="7"/>
      <c r="J1948" s="7"/>
      <c r="K1948" s="7"/>
      <c r="L1948" s="7"/>
      <c r="M1948" s="7"/>
      <c r="N1948" s="7"/>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row>
    <row r="1949" spans="7:76" s="25" customFormat="1">
      <c r="G1949" s="7"/>
      <c r="H1949" s="7"/>
      <c r="I1949" s="7"/>
      <c r="J1949" s="7"/>
      <c r="K1949" s="7"/>
      <c r="L1949" s="7"/>
      <c r="M1949" s="7"/>
      <c r="N1949" s="7"/>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row>
    <row r="1950" spans="7:76" s="25" customFormat="1">
      <c r="G1950" s="7"/>
      <c r="H1950" s="7"/>
      <c r="I1950" s="7"/>
      <c r="J1950" s="7"/>
      <c r="K1950" s="7"/>
      <c r="L1950" s="7"/>
      <c r="M1950" s="7"/>
      <c r="N1950" s="7"/>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row>
    <row r="1951" spans="7:76" s="25" customFormat="1">
      <c r="G1951" s="7"/>
      <c r="H1951" s="7"/>
      <c r="I1951" s="7"/>
      <c r="J1951" s="7"/>
      <c r="K1951" s="7"/>
      <c r="L1951" s="7"/>
      <c r="M1951" s="7"/>
      <c r="N1951" s="7"/>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row>
    <row r="1952" spans="7:76" s="25" customFormat="1">
      <c r="G1952" s="7"/>
      <c r="H1952" s="7"/>
      <c r="I1952" s="7"/>
      <c r="J1952" s="7"/>
      <c r="K1952" s="7"/>
      <c r="L1952" s="7"/>
      <c r="M1952" s="7"/>
      <c r="N1952" s="7"/>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row>
    <row r="1953" spans="7:76" s="25" customFormat="1">
      <c r="G1953" s="7"/>
      <c r="H1953" s="7"/>
      <c r="I1953" s="7"/>
      <c r="J1953" s="7"/>
      <c r="K1953" s="7"/>
      <c r="L1953" s="7"/>
      <c r="M1953" s="7"/>
      <c r="N1953" s="7"/>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row>
    <row r="1954" spans="7:76" s="25" customFormat="1">
      <c r="G1954" s="7"/>
      <c r="H1954" s="7"/>
      <c r="I1954" s="7"/>
      <c r="J1954" s="7"/>
      <c r="K1954" s="7"/>
      <c r="L1954" s="7"/>
      <c r="M1954" s="7"/>
      <c r="N1954" s="7"/>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row>
    <row r="1955" spans="7:76" s="25" customFormat="1">
      <c r="G1955" s="7"/>
      <c r="H1955" s="7"/>
      <c r="I1955" s="7"/>
      <c r="J1955" s="7"/>
      <c r="K1955" s="7"/>
      <c r="L1955" s="7"/>
      <c r="M1955" s="7"/>
      <c r="N1955" s="7"/>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row>
    <row r="1956" spans="7:76" s="25" customFormat="1">
      <c r="G1956" s="7"/>
      <c r="H1956" s="7"/>
      <c r="I1956" s="7"/>
      <c r="J1956" s="7"/>
      <c r="K1956" s="7"/>
      <c r="L1956" s="7"/>
      <c r="M1956" s="7"/>
      <c r="N1956" s="7"/>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row>
    <row r="1957" spans="7:76" s="25" customFormat="1">
      <c r="G1957" s="7"/>
      <c r="H1957" s="7"/>
      <c r="I1957" s="7"/>
      <c r="J1957" s="7"/>
      <c r="K1957" s="7"/>
      <c r="L1957" s="7"/>
      <c r="M1957" s="7"/>
      <c r="N1957" s="7"/>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row>
    <row r="1958" spans="7:76" s="25" customFormat="1">
      <c r="G1958" s="7"/>
      <c r="H1958" s="7"/>
      <c r="I1958" s="7"/>
      <c r="J1958" s="7"/>
      <c r="K1958" s="7"/>
      <c r="L1958" s="7"/>
      <c r="M1958" s="7"/>
      <c r="N1958" s="7"/>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row>
    <row r="1959" spans="7:76" s="25" customFormat="1">
      <c r="G1959" s="7"/>
      <c r="H1959" s="7"/>
      <c r="I1959" s="7"/>
      <c r="J1959" s="7"/>
      <c r="K1959" s="7"/>
      <c r="L1959" s="7"/>
      <c r="M1959" s="7"/>
      <c r="N1959" s="7"/>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row>
    <row r="1960" spans="7:76" s="25" customFormat="1">
      <c r="G1960" s="7"/>
      <c r="H1960" s="7"/>
      <c r="I1960" s="7"/>
      <c r="J1960" s="7"/>
      <c r="K1960" s="7"/>
      <c r="L1960" s="7"/>
      <c r="M1960" s="7"/>
      <c r="N1960" s="7"/>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row>
    <row r="1961" spans="7:76" s="25" customFormat="1">
      <c r="G1961" s="7"/>
      <c r="H1961" s="7"/>
      <c r="I1961" s="7"/>
      <c r="J1961" s="7"/>
      <c r="K1961" s="7"/>
      <c r="L1961" s="7"/>
      <c r="M1961" s="7"/>
      <c r="N1961" s="7"/>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row>
    <row r="1962" spans="7:76" s="25" customFormat="1">
      <c r="G1962" s="7"/>
      <c r="H1962" s="7"/>
      <c r="I1962" s="7"/>
      <c r="J1962" s="7"/>
      <c r="K1962" s="7"/>
      <c r="L1962" s="7"/>
      <c r="M1962" s="7"/>
      <c r="N1962" s="7"/>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row>
    <row r="1963" spans="7:76" s="25" customFormat="1">
      <c r="G1963" s="7"/>
      <c r="H1963" s="7"/>
      <c r="I1963" s="7"/>
      <c r="J1963" s="7"/>
      <c r="K1963" s="7"/>
      <c r="L1963" s="7"/>
      <c r="M1963" s="7"/>
      <c r="N1963" s="7"/>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row>
    <row r="1964" spans="7:76" s="25" customFormat="1">
      <c r="G1964" s="7"/>
      <c r="H1964" s="7"/>
      <c r="I1964" s="7"/>
      <c r="J1964" s="7"/>
      <c r="K1964" s="7"/>
      <c r="L1964" s="7"/>
      <c r="M1964" s="7"/>
      <c r="N1964" s="7"/>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row>
    <row r="1965" spans="7:76" s="25" customFormat="1">
      <c r="G1965" s="7"/>
      <c r="H1965" s="7"/>
      <c r="I1965" s="7"/>
      <c r="J1965" s="7"/>
      <c r="K1965" s="7"/>
      <c r="L1965" s="7"/>
      <c r="M1965" s="7"/>
      <c r="N1965" s="7"/>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row>
    <row r="1966" spans="7:76" s="25" customFormat="1">
      <c r="G1966" s="7"/>
      <c r="H1966" s="7"/>
      <c r="I1966" s="7"/>
      <c r="J1966" s="7"/>
      <c r="K1966" s="7"/>
      <c r="L1966" s="7"/>
      <c r="M1966" s="7"/>
      <c r="N1966" s="7"/>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row>
    <row r="1967" spans="7:76" s="25" customFormat="1">
      <c r="G1967" s="7"/>
      <c r="H1967" s="7"/>
      <c r="I1967" s="7"/>
      <c r="J1967" s="7"/>
      <c r="K1967" s="7"/>
      <c r="L1967" s="7"/>
      <c r="M1967" s="7"/>
      <c r="N1967" s="7"/>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row>
    <row r="1968" spans="7:76" s="25" customFormat="1">
      <c r="G1968" s="7"/>
      <c r="H1968" s="7"/>
      <c r="I1968" s="7"/>
      <c r="J1968" s="7"/>
      <c r="K1968" s="7"/>
      <c r="L1968" s="7"/>
      <c r="M1968" s="7"/>
      <c r="N1968" s="7"/>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row>
    <row r="1969" spans="7:76" s="25" customFormat="1">
      <c r="G1969" s="7"/>
      <c r="H1969" s="7"/>
      <c r="I1969" s="7"/>
      <c r="J1969" s="7"/>
      <c r="K1969" s="7"/>
      <c r="L1969" s="7"/>
      <c r="M1969" s="7"/>
      <c r="N1969" s="7"/>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row>
    <row r="1970" spans="7:76" s="25" customFormat="1">
      <c r="G1970" s="7"/>
      <c r="H1970" s="7"/>
      <c r="I1970" s="7"/>
      <c r="J1970" s="7"/>
      <c r="K1970" s="7"/>
      <c r="L1970" s="7"/>
      <c r="M1970" s="7"/>
      <c r="N1970" s="7"/>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row>
    <row r="1971" spans="7:76" s="25" customFormat="1">
      <c r="G1971" s="7"/>
      <c r="H1971" s="7"/>
      <c r="I1971" s="7"/>
      <c r="J1971" s="7"/>
      <c r="K1971" s="7"/>
      <c r="L1971" s="7"/>
      <c r="M1971" s="7"/>
      <c r="N1971" s="7"/>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row>
    <row r="1972" spans="7:76" s="25" customFormat="1">
      <c r="G1972" s="7"/>
      <c r="H1972" s="7"/>
      <c r="I1972" s="7"/>
      <c r="J1972" s="7"/>
      <c r="K1972" s="7"/>
      <c r="L1972" s="7"/>
      <c r="M1972" s="7"/>
      <c r="N1972" s="7"/>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row>
    <row r="1973" spans="7:76" s="25" customFormat="1">
      <c r="G1973" s="7"/>
      <c r="H1973" s="7"/>
      <c r="I1973" s="7"/>
      <c r="J1973" s="7"/>
      <c r="K1973" s="7"/>
      <c r="L1973" s="7"/>
      <c r="M1973" s="7"/>
      <c r="N1973" s="7"/>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row>
    <row r="1974" spans="7:76" s="25" customFormat="1">
      <c r="G1974" s="7"/>
      <c r="H1974" s="7"/>
      <c r="I1974" s="7"/>
      <c r="J1974" s="7"/>
      <c r="K1974" s="7"/>
      <c r="L1974" s="7"/>
      <c r="M1974" s="7"/>
      <c r="N1974" s="7"/>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row>
    <row r="1975" spans="7:76" s="25" customFormat="1">
      <c r="G1975" s="7"/>
      <c r="H1975" s="7"/>
      <c r="I1975" s="7"/>
      <c r="J1975" s="7"/>
      <c r="K1975" s="7"/>
      <c r="L1975" s="7"/>
      <c r="M1975" s="7"/>
      <c r="N1975" s="7"/>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row>
    <row r="1976" spans="7:76" s="25" customFormat="1">
      <c r="G1976" s="7"/>
      <c r="H1976" s="7"/>
      <c r="I1976" s="7"/>
      <c r="J1976" s="7"/>
      <c r="K1976" s="7"/>
      <c r="L1976" s="7"/>
      <c r="M1976" s="7"/>
      <c r="N1976" s="7"/>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row>
    <row r="1977" spans="7:76" s="25" customFormat="1">
      <c r="G1977" s="7"/>
      <c r="H1977" s="7"/>
      <c r="I1977" s="7"/>
      <c r="J1977" s="7"/>
      <c r="K1977" s="7"/>
      <c r="L1977" s="7"/>
      <c r="M1977" s="7"/>
      <c r="N1977" s="7"/>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row>
    <row r="1978" spans="7:76" s="25" customFormat="1">
      <c r="G1978" s="7"/>
      <c r="H1978" s="7"/>
      <c r="I1978" s="7"/>
      <c r="J1978" s="7"/>
      <c r="K1978" s="7"/>
      <c r="L1978" s="7"/>
      <c r="M1978" s="7"/>
      <c r="N1978" s="7"/>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row>
    <row r="1979" spans="7:76" s="25" customFormat="1">
      <c r="G1979" s="7"/>
      <c r="H1979" s="7"/>
      <c r="I1979" s="7"/>
      <c r="J1979" s="7"/>
      <c r="K1979" s="7"/>
      <c r="L1979" s="7"/>
      <c r="M1979" s="7"/>
      <c r="N1979" s="7"/>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row>
    <row r="1980" spans="7:76" s="25" customFormat="1">
      <c r="G1980" s="7"/>
      <c r="H1980" s="7"/>
      <c r="I1980" s="7"/>
      <c r="J1980" s="7"/>
      <c r="K1980" s="7"/>
      <c r="L1980" s="7"/>
      <c r="M1980" s="7"/>
      <c r="N1980" s="7"/>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row>
    <row r="1981" spans="7:76" s="25" customFormat="1">
      <c r="G1981" s="7"/>
      <c r="H1981" s="7"/>
      <c r="I1981" s="7"/>
      <c r="J1981" s="7"/>
      <c r="K1981" s="7"/>
      <c r="L1981" s="7"/>
      <c r="M1981" s="7"/>
      <c r="N1981" s="7"/>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row>
    <row r="1982" spans="7:76" s="25" customFormat="1">
      <c r="G1982" s="7"/>
      <c r="H1982" s="7"/>
      <c r="I1982" s="7"/>
      <c r="J1982" s="7"/>
      <c r="K1982" s="7"/>
      <c r="L1982" s="7"/>
      <c r="M1982" s="7"/>
      <c r="N1982" s="7"/>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row>
    <row r="1983" spans="7:76" s="25" customFormat="1">
      <c r="G1983" s="7"/>
      <c r="H1983" s="7"/>
      <c r="I1983" s="7"/>
      <c r="J1983" s="7"/>
      <c r="K1983" s="7"/>
      <c r="L1983" s="7"/>
      <c r="M1983" s="7"/>
      <c r="N1983" s="7"/>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row>
    <row r="1984" spans="7:76" s="25" customFormat="1">
      <c r="G1984" s="7"/>
      <c r="H1984" s="7"/>
      <c r="I1984" s="7"/>
      <c r="J1984" s="7"/>
      <c r="K1984" s="7"/>
      <c r="L1984" s="7"/>
      <c r="M1984" s="7"/>
      <c r="N1984" s="7"/>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row>
    <row r="1985" spans="7:76" s="25" customFormat="1">
      <c r="G1985" s="7"/>
      <c r="H1985" s="7"/>
      <c r="I1985" s="7"/>
      <c r="J1985" s="7"/>
      <c r="K1985" s="7"/>
      <c r="L1985" s="7"/>
      <c r="M1985" s="7"/>
      <c r="N1985" s="7"/>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row>
    <row r="1986" spans="7:76" s="25" customFormat="1">
      <c r="G1986" s="7"/>
      <c r="H1986" s="7"/>
      <c r="I1986" s="7"/>
      <c r="J1986" s="7"/>
      <c r="K1986" s="7"/>
      <c r="L1986" s="7"/>
      <c r="M1986" s="7"/>
      <c r="N1986" s="7"/>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row>
    <row r="1987" spans="7:76" s="25" customFormat="1">
      <c r="G1987" s="7"/>
      <c r="H1987" s="7"/>
      <c r="I1987" s="7"/>
      <c r="J1987" s="7"/>
      <c r="K1987" s="7"/>
      <c r="L1987" s="7"/>
      <c r="M1987" s="7"/>
      <c r="N1987" s="7"/>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row>
    <row r="1988" spans="7:76" s="25" customFormat="1">
      <c r="G1988" s="7"/>
      <c r="H1988" s="7"/>
      <c r="I1988" s="7"/>
      <c r="J1988" s="7"/>
      <c r="K1988" s="7"/>
      <c r="L1988" s="7"/>
      <c r="M1988" s="7"/>
      <c r="N1988" s="7"/>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row>
    <row r="1989" spans="7:76" s="25" customFormat="1">
      <c r="G1989" s="7"/>
      <c r="H1989" s="7"/>
      <c r="I1989" s="7"/>
      <c r="J1989" s="7"/>
      <c r="K1989" s="7"/>
      <c r="L1989" s="7"/>
      <c r="M1989" s="7"/>
      <c r="N1989" s="7"/>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row>
    <row r="1990" spans="7:76" s="25" customFormat="1">
      <c r="G1990" s="7"/>
      <c r="H1990" s="7"/>
      <c r="I1990" s="7"/>
      <c r="J1990" s="7"/>
      <c r="K1990" s="7"/>
      <c r="L1990" s="7"/>
      <c r="M1990" s="7"/>
      <c r="N1990" s="7"/>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row>
    <row r="1991" spans="7:76" s="25" customFormat="1">
      <c r="G1991" s="7"/>
      <c r="H1991" s="7"/>
      <c r="I1991" s="7"/>
      <c r="J1991" s="7"/>
      <c r="K1991" s="7"/>
      <c r="L1991" s="7"/>
      <c r="M1991" s="7"/>
      <c r="N1991" s="7"/>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row>
    <row r="1992" spans="7:76" s="25" customFormat="1">
      <c r="G1992" s="7"/>
      <c r="H1992" s="7"/>
      <c r="I1992" s="7"/>
      <c r="J1992" s="7"/>
      <c r="K1992" s="7"/>
      <c r="L1992" s="7"/>
      <c r="M1992" s="7"/>
      <c r="N1992" s="7"/>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row>
    <row r="1993" spans="7:76" s="25" customFormat="1">
      <c r="G1993" s="7"/>
      <c r="H1993" s="7"/>
      <c r="I1993" s="7"/>
      <c r="J1993" s="7"/>
      <c r="K1993" s="7"/>
      <c r="L1993" s="7"/>
      <c r="M1993" s="7"/>
      <c r="N1993" s="7"/>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row>
    <row r="1994" spans="7:76" s="25" customFormat="1">
      <c r="G1994" s="7"/>
      <c r="H1994" s="7"/>
      <c r="I1994" s="7"/>
      <c r="J1994" s="7"/>
      <c r="K1994" s="7"/>
      <c r="L1994" s="7"/>
      <c r="M1994" s="7"/>
      <c r="N1994" s="7"/>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row>
    <row r="1995" spans="7:76" s="25" customFormat="1">
      <c r="G1995" s="7"/>
      <c r="H1995" s="7"/>
      <c r="I1995" s="7"/>
      <c r="J1995" s="7"/>
      <c r="K1995" s="7"/>
      <c r="L1995" s="7"/>
      <c r="M1995" s="7"/>
      <c r="N1995" s="7"/>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row>
    <row r="1996" spans="7:76" s="25" customFormat="1">
      <c r="G1996" s="7"/>
      <c r="H1996" s="7"/>
      <c r="I1996" s="7"/>
      <c r="J1996" s="7"/>
      <c r="K1996" s="7"/>
      <c r="L1996" s="7"/>
      <c r="M1996" s="7"/>
      <c r="N1996" s="7"/>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row>
    <row r="1997" spans="7:76" s="25" customFormat="1">
      <c r="G1997" s="7"/>
      <c r="H1997" s="7"/>
      <c r="I1997" s="7"/>
      <c r="J1997" s="7"/>
      <c r="K1997" s="7"/>
      <c r="L1997" s="7"/>
      <c r="M1997" s="7"/>
      <c r="N1997" s="7"/>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row>
    <row r="1998" spans="7:76" s="25" customFormat="1">
      <c r="G1998" s="7"/>
      <c r="H1998" s="7"/>
      <c r="I1998" s="7"/>
      <c r="J1998" s="7"/>
      <c r="K1998" s="7"/>
      <c r="L1998" s="7"/>
      <c r="M1998" s="7"/>
      <c r="N1998" s="7"/>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row>
    <row r="1999" spans="7:76" s="25" customFormat="1">
      <c r="G1999" s="7"/>
      <c r="H1999" s="7"/>
      <c r="I1999" s="7"/>
      <c r="J1999" s="7"/>
      <c r="K1999" s="7"/>
      <c r="L1999" s="7"/>
      <c r="M1999" s="7"/>
      <c r="N1999" s="7"/>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row>
    <row r="2000" spans="7:76" s="25" customFormat="1">
      <c r="G2000" s="7"/>
      <c r="H2000" s="7"/>
      <c r="I2000" s="7"/>
      <c r="J2000" s="7"/>
      <c r="K2000" s="7"/>
      <c r="L2000" s="7"/>
      <c r="M2000" s="7"/>
      <c r="N2000" s="7"/>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row>
    <row r="2001" spans="7:76" s="25" customFormat="1">
      <c r="G2001" s="7"/>
      <c r="H2001" s="7"/>
      <c r="I2001" s="7"/>
      <c r="J2001" s="7"/>
      <c r="K2001" s="7"/>
      <c r="L2001" s="7"/>
      <c r="M2001" s="7"/>
      <c r="N2001" s="7"/>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row>
    <row r="2002" spans="7:76" s="25" customFormat="1">
      <c r="G2002" s="7"/>
      <c r="H2002" s="7"/>
      <c r="I2002" s="7"/>
      <c r="J2002" s="7"/>
      <c r="K2002" s="7"/>
      <c r="L2002" s="7"/>
      <c r="M2002" s="7"/>
      <c r="N2002" s="7"/>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row>
    <row r="2003" spans="7:76" s="25" customFormat="1">
      <c r="G2003" s="7"/>
      <c r="H2003" s="7"/>
      <c r="I2003" s="7"/>
      <c r="J2003" s="7"/>
      <c r="K2003" s="7"/>
      <c r="L2003" s="7"/>
      <c r="M2003" s="7"/>
      <c r="N2003" s="7"/>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row>
    <row r="2004" spans="7:76" s="25" customFormat="1">
      <c r="G2004" s="7"/>
      <c r="H2004" s="7"/>
      <c r="I2004" s="7"/>
      <c r="J2004" s="7"/>
      <c r="K2004" s="7"/>
      <c r="L2004" s="7"/>
      <c r="M2004" s="7"/>
      <c r="N2004" s="7"/>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row>
    <row r="2005" spans="7:76" s="25" customFormat="1">
      <c r="G2005" s="7"/>
      <c r="H2005" s="7"/>
      <c r="I2005" s="7"/>
      <c r="J2005" s="7"/>
      <c r="K2005" s="7"/>
      <c r="L2005" s="7"/>
      <c r="M2005" s="7"/>
      <c r="N2005" s="7"/>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row>
    <row r="2006" spans="7:76" s="25" customFormat="1">
      <c r="G2006" s="7"/>
      <c r="H2006" s="7"/>
      <c r="I2006" s="7"/>
      <c r="J2006" s="7"/>
      <c r="K2006" s="7"/>
      <c r="L2006" s="7"/>
      <c r="M2006" s="7"/>
      <c r="N2006" s="7"/>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row>
    <row r="2007" spans="7:76" s="25" customFormat="1">
      <c r="G2007" s="7"/>
      <c r="H2007" s="7"/>
      <c r="I2007" s="7"/>
      <c r="J2007" s="7"/>
      <c r="K2007" s="7"/>
      <c r="L2007" s="7"/>
      <c r="M2007" s="7"/>
      <c r="N2007" s="7"/>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row>
    <row r="2008" spans="7:76" s="25" customFormat="1">
      <c r="G2008" s="7"/>
      <c r="H2008" s="7"/>
      <c r="I2008" s="7"/>
      <c r="J2008" s="7"/>
      <c r="K2008" s="7"/>
      <c r="L2008" s="7"/>
      <c r="M2008" s="7"/>
      <c r="N2008" s="7"/>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row>
    <row r="2009" spans="7:76" s="25" customFormat="1">
      <c r="G2009" s="7"/>
      <c r="H2009" s="7"/>
      <c r="I2009" s="7"/>
      <c r="J2009" s="7"/>
      <c r="K2009" s="7"/>
      <c r="L2009" s="7"/>
      <c r="M2009" s="7"/>
      <c r="N2009" s="7"/>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row>
    <row r="2010" spans="7:76" s="25" customFormat="1">
      <c r="G2010" s="7"/>
      <c r="H2010" s="7"/>
      <c r="I2010" s="7"/>
      <c r="J2010" s="7"/>
      <c r="K2010" s="7"/>
      <c r="L2010" s="7"/>
      <c r="M2010" s="7"/>
      <c r="N2010" s="7"/>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row>
    <row r="2011" spans="7:76" s="25" customFormat="1">
      <c r="G2011" s="7"/>
      <c r="H2011" s="7"/>
      <c r="I2011" s="7"/>
      <c r="J2011" s="7"/>
      <c r="K2011" s="7"/>
      <c r="L2011" s="7"/>
      <c r="M2011" s="7"/>
      <c r="N2011" s="7"/>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row>
    <row r="2012" spans="7:76" s="25" customFormat="1">
      <c r="G2012" s="7"/>
      <c r="H2012" s="7"/>
      <c r="I2012" s="7"/>
      <c r="J2012" s="7"/>
      <c r="K2012" s="7"/>
      <c r="L2012" s="7"/>
      <c r="M2012" s="7"/>
      <c r="N2012" s="7"/>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row>
    <row r="2013" spans="7:76" s="25" customFormat="1">
      <c r="G2013" s="7"/>
      <c r="H2013" s="7"/>
      <c r="I2013" s="7"/>
      <c r="J2013" s="7"/>
      <c r="K2013" s="7"/>
      <c r="L2013" s="7"/>
      <c r="M2013" s="7"/>
      <c r="N2013" s="7"/>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row>
    <row r="2014" spans="7:76" s="25" customFormat="1">
      <c r="G2014" s="7"/>
      <c r="H2014" s="7"/>
      <c r="I2014" s="7"/>
      <c r="J2014" s="7"/>
      <c r="K2014" s="7"/>
      <c r="L2014" s="7"/>
      <c r="M2014" s="7"/>
      <c r="N2014" s="7"/>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row>
    <row r="2015" spans="7:76" s="25" customFormat="1">
      <c r="G2015" s="7"/>
      <c r="H2015" s="7"/>
      <c r="I2015" s="7"/>
      <c r="J2015" s="7"/>
      <c r="K2015" s="7"/>
      <c r="L2015" s="7"/>
      <c r="M2015" s="7"/>
      <c r="N2015" s="7"/>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row>
    <row r="2016" spans="7:76" s="25" customFormat="1">
      <c r="G2016" s="7"/>
      <c r="H2016" s="7"/>
      <c r="I2016" s="7"/>
      <c r="J2016" s="7"/>
      <c r="K2016" s="7"/>
      <c r="L2016" s="7"/>
      <c r="M2016" s="7"/>
      <c r="N2016" s="7"/>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row>
    <row r="2017" spans="7:76" s="25" customFormat="1">
      <c r="G2017" s="7"/>
      <c r="H2017" s="7"/>
      <c r="I2017" s="7"/>
      <c r="J2017" s="7"/>
      <c r="K2017" s="7"/>
      <c r="L2017" s="7"/>
      <c r="M2017" s="7"/>
      <c r="N2017" s="7"/>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row>
    <row r="2018" spans="7:76" s="25" customFormat="1">
      <c r="G2018" s="7"/>
      <c r="H2018" s="7"/>
      <c r="I2018" s="7"/>
      <c r="J2018" s="7"/>
      <c r="K2018" s="7"/>
      <c r="L2018" s="7"/>
      <c r="M2018" s="7"/>
      <c r="N2018" s="7"/>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row>
    <row r="2019" spans="7:76" s="25" customFormat="1">
      <c r="G2019" s="7"/>
      <c r="H2019" s="7"/>
      <c r="I2019" s="7"/>
      <c r="J2019" s="7"/>
      <c r="K2019" s="7"/>
      <c r="L2019" s="7"/>
      <c r="M2019" s="7"/>
      <c r="N2019" s="7"/>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row>
    <row r="2020" spans="7:76" s="25" customFormat="1">
      <c r="G2020" s="7"/>
      <c r="H2020" s="7"/>
      <c r="I2020" s="7"/>
      <c r="J2020" s="7"/>
      <c r="K2020" s="7"/>
      <c r="L2020" s="7"/>
      <c r="M2020" s="7"/>
      <c r="N2020" s="7"/>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row>
    <row r="2021" spans="7:76" s="25" customFormat="1">
      <c r="G2021" s="7"/>
      <c r="H2021" s="7"/>
      <c r="I2021" s="7"/>
      <c r="J2021" s="7"/>
      <c r="K2021" s="7"/>
      <c r="L2021" s="7"/>
      <c r="M2021" s="7"/>
      <c r="N2021" s="7"/>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row>
    <row r="2022" spans="7:76" s="25" customFormat="1">
      <c r="G2022" s="7"/>
      <c r="H2022" s="7"/>
      <c r="I2022" s="7"/>
      <c r="J2022" s="7"/>
      <c r="K2022" s="7"/>
      <c r="L2022" s="7"/>
      <c r="M2022" s="7"/>
      <c r="N2022" s="7"/>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row>
    <row r="2023" spans="7:76" s="25" customFormat="1">
      <c r="G2023" s="7"/>
      <c r="H2023" s="7"/>
      <c r="I2023" s="7"/>
      <c r="J2023" s="7"/>
      <c r="K2023" s="7"/>
      <c r="L2023" s="7"/>
      <c r="M2023" s="7"/>
      <c r="N2023" s="7"/>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row>
    <row r="2024" spans="7:76" s="25" customFormat="1">
      <c r="G2024" s="7"/>
      <c r="H2024" s="7"/>
      <c r="I2024" s="7"/>
      <c r="J2024" s="7"/>
      <c r="K2024" s="7"/>
      <c r="L2024" s="7"/>
      <c r="M2024" s="7"/>
      <c r="N2024" s="7"/>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row>
    <row r="2025" spans="7:76" s="25" customFormat="1">
      <c r="G2025" s="7"/>
      <c r="H2025" s="7"/>
      <c r="I2025" s="7"/>
      <c r="J2025" s="7"/>
      <c r="K2025" s="7"/>
      <c r="L2025" s="7"/>
      <c r="M2025" s="7"/>
      <c r="N2025" s="7"/>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row>
    <row r="2026" spans="7:76" s="25" customFormat="1">
      <c r="G2026" s="7"/>
      <c r="H2026" s="7"/>
      <c r="I2026" s="7"/>
      <c r="J2026" s="7"/>
      <c r="K2026" s="7"/>
      <c r="L2026" s="7"/>
      <c r="M2026" s="7"/>
      <c r="N2026" s="7"/>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row>
    <row r="2027" spans="7:76" s="25" customFormat="1">
      <c r="G2027" s="7"/>
      <c r="H2027" s="7"/>
      <c r="I2027" s="7"/>
      <c r="J2027" s="7"/>
      <c r="K2027" s="7"/>
      <c r="L2027" s="7"/>
      <c r="M2027" s="7"/>
      <c r="N2027" s="7"/>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row>
    <row r="2028" spans="7:76" s="25" customFormat="1">
      <c r="G2028" s="7"/>
      <c r="H2028" s="7"/>
      <c r="I2028" s="7"/>
      <c r="J2028" s="7"/>
      <c r="K2028" s="7"/>
      <c r="L2028" s="7"/>
      <c r="M2028" s="7"/>
      <c r="N2028" s="7"/>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row>
    <row r="2029" spans="7:76" s="25" customFormat="1">
      <c r="G2029" s="7"/>
      <c r="H2029" s="7"/>
      <c r="I2029" s="7"/>
      <c r="J2029" s="7"/>
      <c r="K2029" s="7"/>
      <c r="L2029" s="7"/>
      <c r="M2029" s="7"/>
      <c r="N2029" s="7"/>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row>
    <row r="2030" spans="7:76" s="25" customFormat="1">
      <c r="G2030" s="7"/>
      <c r="H2030" s="7"/>
      <c r="I2030" s="7"/>
      <c r="J2030" s="7"/>
      <c r="K2030" s="7"/>
      <c r="L2030" s="7"/>
      <c r="M2030" s="7"/>
      <c r="N2030" s="7"/>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row>
    <row r="2031" spans="7:76" s="25" customFormat="1">
      <c r="G2031" s="7"/>
      <c r="H2031" s="7"/>
      <c r="I2031" s="7"/>
      <c r="J2031" s="7"/>
      <c r="K2031" s="7"/>
      <c r="L2031" s="7"/>
      <c r="M2031" s="7"/>
      <c r="N2031" s="7"/>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row>
    <row r="2032" spans="7:76" s="25" customFormat="1">
      <c r="G2032" s="7"/>
      <c r="H2032" s="7"/>
      <c r="I2032" s="7"/>
      <c r="J2032" s="7"/>
      <c r="K2032" s="7"/>
      <c r="L2032" s="7"/>
      <c r="M2032" s="7"/>
      <c r="N2032" s="7"/>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row>
    <row r="2033" spans="7:76" s="25" customFormat="1">
      <c r="G2033" s="7"/>
      <c r="H2033" s="7"/>
      <c r="I2033" s="7"/>
      <c r="J2033" s="7"/>
      <c r="K2033" s="7"/>
      <c r="L2033" s="7"/>
      <c r="M2033" s="7"/>
      <c r="N2033" s="7"/>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row>
    <row r="2034" spans="7:76" s="25" customFormat="1">
      <c r="G2034" s="7"/>
      <c r="H2034" s="7"/>
      <c r="I2034" s="7"/>
      <c r="J2034" s="7"/>
      <c r="K2034" s="7"/>
      <c r="L2034" s="7"/>
      <c r="M2034" s="7"/>
      <c r="N2034" s="7"/>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row>
    <row r="2035" spans="7:76" s="25" customFormat="1">
      <c r="G2035" s="7"/>
      <c r="H2035" s="7"/>
      <c r="I2035" s="7"/>
      <c r="J2035" s="7"/>
      <c r="K2035" s="7"/>
      <c r="L2035" s="7"/>
      <c r="M2035" s="7"/>
      <c r="N2035" s="7"/>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row>
    <row r="2036" spans="7:76" s="25" customFormat="1">
      <c r="G2036" s="7"/>
      <c r="H2036" s="7"/>
      <c r="I2036" s="7"/>
      <c r="J2036" s="7"/>
      <c r="K2036" s="7"/>
      <c r="L2036" s="7"/>
      <c r="M2036" s="7"/>
      <c r="N2036" s="7"/>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row>
    <row r="2037" spans="7:76" s="25" customFormat="1">
      <c r="G2037" s="7"/>
      <c r="H2037" s="7"/>
      <c r="I2037" s="7"/>
      <c r="J2037" s="7"/>
      <c r="K2037" s="7"/>
      <c r="L2037" s="7"/>
      <c r="M2037" s="7"/>
      <c r="N2037" s="7"/>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row>
    <row r="2038" spans="7:76" s="25" customFormat="1">
      <c r="G2038" s="7"/>
      <c r="H2038" s="7"/>
      <c r="I2038" s="7"/>
      <c r="J2038" s="7"/>
      <c r="K2038" s="7"/>
      <c r="L2038" s="7"/>
      <c r="M2038" s="7"/>
      <c r="N2038" s="7"/>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row>
    <row r="2039" spans="7:76" s="25" customFormat="1">
      <c r="G2039" s="7"/>
      <c r="H2039" s="7"/>
      <c r="I2039" s="7"/>
      <c r="J2039" s="7"/>
      <c r="K2039" s="7"/>
      <c r="L2039" s="7"/>
      <c r="M2039" s="7"/>
      <c r="N2039" s="7"/>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row>
    <row r="2040" spans="7:76" s="25" customFormat="1">
      <c r="G2040" s="7"/>
      <c r="H2040" s="7"/>
      <c r="I2040" s="7"/>
      <c r="J2040" s="7"/>
      <c r="K2040" s="7"/>
      <c r="L2040" s="7"/>
      <c r="M2040" s="7"/>
      <c r="N2040" s="7"/>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row>
    <row r="2041" spans="7:76" s="25" customFormat="1">
      <c r="G2041" s="7"/>
      <c r="H2041" s="7"/>
      <c r="I2041" s="7"/>
      <c r="J2041" s="7"/>
      <c r="K2041" s="7"/>
      <c r="L2041" s="7"/>
      <c r="M2041" s="7"/>
      <c r="N2041" s="7"/>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row>
    <row r="2042" spans="7:76" s="25" customFormat="1">
      <c r="G2042" s="7"/>
      <c r="H2042" s="7"/>
      <c r="I2042" s="7"/>
      <c r="J2042" s="7"/>
      <c r="K2042" s="7"/>
      <c r="L2042" s="7"/>
      <c r="M2042" s="7"/>
      <c r="N2042" s="7"/>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row>
    <row r="2043" spans="7:76" s="25" customFormat="1">
      <c r="G2043" s="7"/>
      <c r="H2043" s="7"/>
      <c r="I2043" s="7"/>
      <c r="J2043" s="7"/>
      <c r="K2043" s="7"/>
      <c r="L2043" s="7"/>
      <c r="M2043" s="7"/>
      <c r="N2043" s="7"/>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row>
    <row r="2044" spans="7:76" s="25" customFormat="1">
      <c r="G2044" s="7"/>
      <c r="H2044" s="7"/>
      <c r="I2044" s="7"/>
      <c r="J2044" s="7"/>
      <c r="K2044" s="7"/>
      <c r="L2044" s="7"/>
      <c r="M2044" s="7"/>
      <c r="N2044" s="7"/>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row>
    <row r="2045" spans="7:76" s="25" customFormat="1">
      <c r="G2045" s="7"/>
      <c r="H2045" s="7"/>
      <c r="I2045" s="7"/>
      <c r="J2045" s="7"/>
      <c r="K2045" s="7"/>
      <c r="L2045" s="7"/>
      <c r="M2045" s="7"/>
      <c r="N2045" s="7"/>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row>
    <row r="2046" spans="7:76" s="25" customFormat="1">
      <c r="G2046" s="7"/>
      <c r="H2046" s="7"/>
      <c r="I2046" s="7"/>
      <c r="J2046" s="7"/>
      <c r="K2046" s="7"/>
      <c r="L2046" s="7"/>
      <c r="M2046" s="7"/>
      <c r="N2046" s="7"/>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row>
    <row r="2047" spans="7:76" s="25" customFormat="1">
      <c r="G2047" s="7"/>
      <c r="H2047" s="7"/>
      <c r="I2047" s="7"/>
      <c r="J2047" s="7"/>
      <c r="K2047" s="7"/>
      <c r="L2047" s="7"/>
      <c r="M2047" s="7"/>
      <c r="N2047" s="7"/>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row>
    <row r="2048" spans="7:76" s="25" customFormat="1">
      <c r="G2048" s="7"/>
      <c r="H2048" s="7"/>
      <c r="I2048" s="7"/>
      <c r="J2048" s="7"/>
      <c r="K2048" s="7"/>
      <c r="L2048" s="7"/>
      <c r="M2048" s="7"/>
      <c r="N2048" s="7"/>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row>
    <row r="2049" spans="7:76" s="25" customFormat="1">
      <c r="G2049" s="7"/>
      <c r="H2049" s="7"/>
      <c r="I2049" s="7"/>
      <c r="J2049" s="7"/>
      <c r="K2049" s="7"/>
      <c r="L2049" s="7"/>
      <c r="M2049" s="7"/>
      <c r="N2049" s="7"/>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row>
    <row r="2050" spans="7:76" s="25" customFormat="1">
      <c r="G2050" s="7"/>
      <c r="H2050" s="7"/>
      <c r="I2050" s="7"/>
      <c r="J2050" s="7"/>
      <c r="K2050" s="7"/>
      <c r="L2050" s="7"/>
      <c r="M2050" s="7"/>
      <c r="N2050" s="7"/>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row>
    <row r="2051" spans="7:76" s="25" customFormat="1">
      <c r="G2051" s="7"/>
      <c r="H2051" s="7"/>
      <c r="I2051" s="7"/>
      <c r="J2051" s="7"/>
      <c r="K2051" s="7"/>
      <c r="L2051" s="7"/>
      <c r="M2051" s="7"/>
      <c r="N2051" s="7"/>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row>
    <row r="2052" spans="7:76" s="25" customFormat="1">
      <c r="G2052" s="7"/>
      <c r="H2052" s="7"/>
      <c r="I2052" s="7"/>
      <c r="J2052" s="7"/>
      <c r="K2052" s="7"/>
      <c r="L2052" s="7"/>
      <c r="M2052" s="7"/>
      <c r="N2052" s="7"/>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row>
    <row r="2053" spans="7:76" s="25" customFormat="1">
      <c r="G2053" s="7"/>
      <c r="H2053" s="7"/>
      <c r="I2053" s="7"/>
      <c r="J2053" s="7"/>
      <c r="K2053" s="7"/>
      <c r="L2053" s="7"/>
      <c r="M2053" s="7"/>
      <c r="N2053" s="7"/>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row>
    <row r="2054" spans="7:76" s="25" customFormat="1">
      <c r="G2054" s="7"/>
      <c r="H2054" s="7"/>
      <c r="I2054" s="7"/>
      <c r="J2054" s="7"/>
      <c r="K2054" s="7"/>
      <c r="L2054" s="7"/>
      <c r="M2054" s="7"/>
      <c r="N2054" s="7"/>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row>
    <row r="2055" spans="7:76" s="25" customFormat="1">
      <c r="G2055" s="7"/>
      <c r="H2055" s="7"/>
      <c r="I2055" s="7"/>
      <c r="J2055" s="7"/>
      <c r="K2055" s="7"/>
      <c r="L2055" s="7"/>
      <c r="M2055" s="7"/>
      <c r="N2055" s="7"/>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row>
    <row r="2056" spans="7:76" s="25" customFormat="1">
      <c r="G2056" s="7"/>
      <c r="H2056" s="7"/>
      <c r="I2056" s="7"/>
      <c r="J2056" s="7"/>
      <c r="K2056" s="7"/>
      <c r="L2056" s="7"/>
      <c r="M2056" s="7"/>
      <c r="N2056" s="7"/>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row>
    <row r="2057" spans="7:76" s="25" customFormat="1">
      <c r="G2057" s="7"/>
      <c r="H2057" s="7"/>
      <c r="I2057" s="7"/>
      <c r="J2057" s="7"/>
      <c r="K2057" s="7"/>
      <c r="L2057" s="7"/>
      <c r="M2057" s="7"/>
      <c r="N2057" s="7"/>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row>
    <row r="2058" spans="7:76" s="25" customFormat="1">
      <c r="G2058" s="7"/>
      <c r="H2058" s="7"/>
      <c r="I2058" s="7"/>
      <c r="J2058" s="7"/>
      <c r="K2058" s="7"/>
      <c r="L2058" s="7"/>
      <c r="M2058" s="7"/>
      <c r="N2058" s="7"/>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row>
    <row r="2059" spans="7:76" s="25" customFormat="1">
      <c r="G2059" s="7"/>
      <c r="H2059" s="7"/>
      <c r="I2059" s="7"/>
      <c r="J2059" s="7"/>
      <c r="K2059" s="7"/>
      <c r="L2059" s="7"/>
      <c r="M2059" s="7"/>
      <c r="N2059" s="7"/>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row>
    <row r="2060" spans="7:76" s="25" customFormat="1">
      <c r="G2060" s="7"/>
      <c r="H2060" s="7"/>
      <c r="I2060" s="7"/>
      <c r="J2060" s="7"/>
      <c r="K2060" s="7"/>
      <c r="L2060" s="7"/>
      <c r="M2060" s="7"/>
      <c r="N2060" s="7"/>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row>
    <row r="2061" spans="7:76" s="25" customFormat="1">
      <c r="G2061" s="7"/>
      <c r="H2061" s="7"/>
      <c r="I2061" s="7"/>
      <c r="J2061" s="7"/>
      <c r="K2061" s="7"/>
      <c r="L2061" s="7"/>
      <c r="M2061" s="7"/>
      <c r="N2061" s="7"/>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row>
    <row r="2062" spans="7:76" s="25" customFormat="1">
      <c r="G2062" s="7"/>
      <c r="H2062" s="7"/>
      <c r="I2062" s="7"/>
      <c r="J2062" s="7"/>
      <c r="K2062" s="7"/>
      <c r="L2062" s="7"/>
      <c r="M2062" s="7"/>
      <c r="N2062" s="7"/>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row>
    <row r="2063" spans="7:76" s="25" customFormat="1">
      <c r="G2063" s="7"/>
      <c r="H2063" s="7"/>
      <c r="I2063" s="7"/>
      <c r="J2063" s="7"/>
      <c r="K2063" s="7"/>
      <c r="L2063" s="7"/>
      <c r="M2063" s="7"/>
      <c r="N2063" s="7"/>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row>
    <row r="2064" spans="7:76" s="25" customFormat="1">
      <c r="G2064" s="7"/>
      <c r="H2064" s="7"/>
      <c r="I2064" s="7"/>
      <c r="J2064" s="7"/>
      <c r="K2064" s="7"/>
      <c r="L2064" s="7"/>
      <c r="M2064" s="7"/>
      <c r="N2064" s="7"/>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row>
    <row r="2065" spans="7:76" s="25" customFormat="1">
      <c r="G2065" s="7"/>
      <c r="H2065" s="7"/>
      <c r="I2065" s="7"/>
      <c r="J2065" s="7"/>
      <c r="K2065" s="7"/>
      <c r="L2065" s="7"/>
      <c r="M2065" s="7"/>
      <c r="N2065" s="7"/>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row>
    <row r="2066" spans="7:76" s="25" customFormat="1">
      <c r="G2066" s="7"/>
      <c r="H2066" s="7"/>
      <c r="I2066" s="7"/>
      <c r="J2066" s="7"/>
      <c r="K2066" s="7"/>
      <c r="L2066" s="7"/>
      <c r="M2066" s="7"/>
      <c r="N2066" s="7"/>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row>
    <row r="2067" spans="7:76" s="25" customFormat="1">
      <c r="G2067" s="7"/>
      <c r="H2067" s="7"/>
      <c r="I2067" s="7"/>
      <c r="J2067" s="7"/>
      <c r="K2067" s="7"/>
      <c r="L2067" s="7"/>
      <c r="M2067" s="7"/>
      <c r="N2067" s="7"/>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row>
    <row r="2068" spans="7:76" s="25" customFormat="1">
      <c r="G2068" s="7"/>
      <c r="H2068" s="7"/>
      <c r="I2068" s="7"/>
      <c r="J2068" s="7"/>
      <c r="K2068" s="7"/>
      <c r="L2068" s="7"/>
      <c r="M2068" s="7"/>
      <c r="N2068" s="7"/>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row>
    <row r="2069" spans="7:76" s="25" customFormat="1">
      <c r="G2069" s="7"/>
      <c r="H2069" s="7"/>
      <c r="I2069" s="7"/>
      <c r="J2069" s="7"/>
      <c r="K2069" s="7"/>
      <c r="L2069" s="7"/>
      <c r="M2069" s="7"/>
      <c r="N2069" s="7"/>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row>
    <row r="2070" spans="7:76" s="25" customFormat="1">
      <c r="G2070" s="7"/>
      <c r="H2070" s="7"/>
      <c r="I2070" s="7"/>
      <c r="J2070" s="7"/>
      <c r="K2070" s="7"/>
      <c r="L2070" s="7"/>
      <c r="M2070" s="7"/>
      <c r="N2070" s="7"/>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row>
    <row r="2071" spans="7:76" s="25" customFormat="1">
      <c r="G2071" s="7"/>
      <c r="H2071" s="7"/>
      <c r="I2071" s="7"/>
      <c r="J2071" s="7"/>
      <c r="K2071" s="7"/>
      <c r="L2071" s="7"/>
      <c r="M2071" s="7"/>
      <c r="N2071" s="7"/>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row>
    <row r="2072" spans="7:76" s="25" customFormat="1">
      <c r="G2072" s="7"/>
      <c r="H2072" s="7"/>
      <c r="I2072" s="7"/>
      <c r="J2072" s="7"/>
      <c r="K2072" s="7"/>
      <c r="L2072" s="7"/>
      <c r="M2072" s="7"/>
      <c r="N2072" s="7"/>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row>
    <row r="2073" spans="7:76" s="25" customFormat="1">
      <c r="G2073" s="7"/>
      <c r="H2073" s="7"/>
      <c r="I2073" s="7"/>
      <c r="J2073" s="7"/>
      <c r="K2073" s="7"/>
      <c r="L2073" s="7"/>
      <c r="M2073" s="7"/>
      <c r="N2073" s="7"/>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row>
    <row r="2074" spans="7:76" s="25" customFormat="1">
      <c r="G2074" s="7"/>
      <c r="H2074" s="7"/>
      <c r="I2074" s="7"/>
      <c r="J2074" s="7"/>
      <c r="K2074" s="7"/>
      <c r="L2074" s="7"/>
      <c r="M2074" s="7"/>
      <c r="N2074" s="7"/>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row>
    <row r="2075" spans="7:76" s="25" customFormat="1">
      <c r="G2075" s="7"/>
      <c r="H2075" s="7"/>
      <c r="I2075" s="7"/>
      <c r="J2075" s="7"/>
      <c r="K2075" s="7"/>
      <c r="L2075" s="7"/>
      <c r="M2075" s="7"/>
      <c r="N2075" s="7"/>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row>
    <row r="2076" spans="7:76" s="25" customFormat="1">
      <c r="G2076" s="7"/>
      <c r="H2076" s="7"/>
      <c r="I2076" s="7"/>
      <c r="J2076" s="7"/>
      <c r="K2076" s="7"/>
      <c r="L2076" s="7"/>
      <c r="M2076" s="7"/>
      <c r="N2076" s="7"/>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row>
    <row r="2077" spans="7:76" s="25" customFormat="1">
      <c r="G2077" s="7"/>
      <c r="H2077" s="7"/>
      <c r="I2077" s="7"/>
      <c r="J2077" s="7"/>
      <c r="K2077" s="7"/>
      <c r="L2077" s="7"/>
      <c r="M2077" s="7"/>
      <c r="N2077" s="7"/>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row>
    <row r="2078" spans="7:76" s="25" customFormat="1">
      <c r="G2078" s="7"/>
      <c r="H2078" s="7"/>
      <c r="I2078" s="7"/>
      <c r="J2078" s="7"/>
      <c r="K2078" s="7"/>
      <c r="L2078" s="7"/>
      <c r="M2078" s="7"/>
      <c r="N2078" s="7"/>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row>
    <row r="2079" spans="7:76" s="25" customFormat="1">
      <c r="G2079" s="7"/>
      <c r="H2079" s="7"/>
      <c r="I2079" s="7"/>
      <c r="J2079" s="7"/>
      <c r="K2079" s="7"/>
      <c r="L2079" s="7"/>
      <c r="M2079" s="7"/>
      <c r="N2079" s="7"/>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row>
    <row r="2080" spans="7:76" s="25" customFormat="1">
      <c r="G2080" s="7"/>
      <c r="H2080" s="7"/>
      <c r="I2080" s="7"/>
      <c r="J2080" s="7"/>
      <c r="K2080" s="7"/>
      <c r="L2080" s="7"/>
      <c r="M2080" s="7"/>
      <c r="N2080" s="7"/>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row>
    <row r="2081" spans="7:76" s="25" customFormat="1">
      <c r="G2081" s="7"/>
      <c r="H2081" s="7"/>
      <c r="I2081" s="7"/>
      <c r="J2081" s="7"/>
      <c r="K2081" s="7"/>
      <c r="L2081" s="7"/>
      <c r="M2081" s="7"/>
      <c r="N2081" s="7"/>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row>
    <row r="2082" spans="7:76" s="25" customFormat="1">
      <c r="G2082" s="7"/>
      <c r="H2082" s="7"/>
      <c r="I2082" s="7"/>
      <c r="J2082" s="7"/>
      <c r="K2082" s="7"/>
      <c r="L2082" s="7"/>
      <c r="M2082" s="7"/>
      <c r="N2082" s="7"/>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row>
    <row r="2083" spans="7:76" s="25" customFormat="1">
      <c r="G2083" s="7"/>
      <c r="H2083" s="7"/>
      <c r="I2083" s="7"/>
      <c r="J2083" s="7"/>
      <c r="K2083" s="7"/>
      <c r="L2083" s="7"/>
      <c r="M2083" s="7"/>
      <c r="N2083" s="7"/>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row>
    <row r="2084" spans="7:76" s="25" customFormat="1">
      <c r="G2084" s="7"/>
      <c r="H2084" s="7"/>
      <c r="I2084" s="7"/>
      <c r="J2084" s="7"/>
      <c r="K2084" s="7"/>
      <c r="L2084" s="7"/>
      <c r="M2084" s="7"/>
      <c r="N2084" s="7"/>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row>
    <row r="2085" spans="7:76" s="25" customFormat="1">
      <c r="G2085" s="7"/>
      <c r="H2085" s="7"/>
      <c r="I2085" s="7"/>
      <c r="J2085" s="7"/>
      <c r="K2085" s="7"/>
      <c r="L2085" s="7"/>
      <c r="M2085" s="7"/>
      <c r="N2085" s="7"/>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row>
    <row r="2086" spans="7:76" s="25" customFormat="1">
      <c r="G2086" s="7"/>
      <c r="H2086" s="7"/>
      <c r="I2086" s="7"/>
      <c r="J2086" s="7"/>
      <c r="K2086" s="7"/>
      <c r="L2086" s="7"/>
      <c r="M2086" s="7"/>
      <c r="N2086" s="7"/>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row>
    <row r="2087" spans="7:76" s="25" customFormat="1">
      <c r="G2087" s="7"/>
      <c r="H2087" s="7"/>
      <c r="I2087" s="7"/>
      <c r="J2087" s="7"/>
      <c r="K2087" s="7"/>
      <c r="L2087" s="7"/>
      <c r="M2087" s="7"/>
      <c r="N2087" s="7"/>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row>
    <row r="2088" spans="7:76" s="25" customFormat="1">
      <c r="G2088" s="7"/>
      <c r="H2088" s="7"/>
      <c r="I2088" s="7"/>
      <c r="J2088" s="7"/>
      <c r="K2088" s="7"/>
      <c r="L2088" s="7"/>
      <c r="M2088" s="7"/>
      <c r="N2088" s="7"/>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row>
    <row r="2089" spans="7:76" s="25" customFormat="1">
      <c r="G2089" s="7"/>
      <c r="H2089" s="7"/>
      <c r="I2089" s="7"/>
      <c r="J2089" s="7"/>
      <c r="K2089" s="7"/>
      <c r="L2089" s="7"/>
      <c r="M2089" s="7"/>
      <c r="N2089" s="7"/>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row>
    <row r="2090" spans="7:76" s="25" customFormat="1">
      <c r="G2090" s="7"/>
      <c r="H2090" s="7"/>
      <c r="I2090" s="7"/>
      <c r="J2090" s="7"/>
      <c r="K2090" s="7"/>
      <c r="L2090" s="7"/>
      <c r="M2090" s="7"/>
      <c r="N2090" s="7"/>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row>
    <row r="2091" spans="7:76" s="25" customFormat="1">
      <c r="G2091" s="7"/>
      <c r="H2091" s="7"/>
      <c r="I2091" s="7"/>
      <c r="J2091" s="7"/>
      <c r="K2091" s="7"/>
      <c r="L2091" s="7"/>
      <c r="M2091" s="7"/>
      <c r="N2091" s="7"/>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row>
    <row r="2092" spans="7:76" s="25" customFormat="1">
      <c r="G2092" s="7"/>
      <c r="H2092" s="7"/>
      <c r="I2092" s="7"/>
      <c r="J2092" s="7"/>
      <c r="K2092" s="7"/>
      <c r="L2092" s="7"/>
      <c r="M2092" s="7"/>
      <c r="N2092" s="7"/>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row>
    <row r="2093" spans="7:76" s="25" customFormat="1">
      <c r="G2093" s="7"/>
      <c r="H2093" s="7"/>
      <c r="I2093" s="7"/>
      <c r="J2093" s="7"/>
      <c r="K2093" s="7"/>
      <c r="L2093" s="7"/>
      <c r="M2093" s="7"/>
      <c r="N2093" s="7"/>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row>
    <row r="2094" spans="7:76" s="25" customFormat="1">
      <c r="G2094" s="7"/>
      <c r="H2094" s="7"/>
      <c r="I2094" s="7"/>
      <c r="J2094" s="7"/>
      <c r="K2094" s="7"/>
      <c r="L2094" s="7"/>
      <c r="M2094" s="7"/>
      <c r="N2094" s="7"/>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row>
    <row r="2095" spans="7:76" s="25" customFormat="1">
      <c r="G2095" s="7"/>
      <c r="H2095" s="7"/>
      <c r="I2095" s="7"/>
      <c r="J2095" s="7"/>
      <c r="K2095" s="7"/>
      <c r="L2095" s="7"/>
      <c r="M2095" s="7"/>
      <c r="N2095" s="7"/>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row>
    <row r="2096" spans="7:76" s="25" customFormat="1">
      <c r="G2096" s="7"/>
      <c r="H2096" s="7"/>
      <c r="I2096" s="7"/>
      <c r="J2096" s="7"/>
      <c r="K2096" s="7"/>
      <c r="L2096" s="7"/>
      <c r="M2096" s="7"/>
      <c r="N2096" s="7"/>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row>
    <row r="2097" spans="7:76" s="25" customFormat="1">
      <c r="G2097" s="7"/>
      <c r="H2097" s="7"/>
      <c r="I2097" s="7"/>
      <c r="J2097" s="7"/>
      <c r="K2097" s="7"/>
      <c r="L2097" s="7"/>
      <c r="M2097" s="7"/>
      <c r="N2097" s="7"/>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row>
    <row r="2098" spans="7:76" s="25" customFormat="1">
      <c r="G2098" s="7"/>
      <c r="H2098" s="7"/>
      <c r="I2098" s="7"/>
      <c r="J2098" s="7"/>
      <c r="K2098" s="7"/>
      <c r="L2098" s="7"/>
      <c r="M2098" s="7"/>
      <c r="N2098" s="7"/>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row>
    <row r="2099" spans="7:76" s="25" customFormat="1">
      <c r="G2099" s="7"/>
      <c r="H2099" s="7"/>
      <c r="I2099" s="7"/>
      <c r="J2099" s="7"/>
      <c r="K2099" s="7"/>
      <c r="L2099" s="7"/>
      <c r="M2099" s="7"/>
      <c r="N2099" s="7"/>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row>
    <row r="2100" spans="7:76" s="25" customFormat="1">
      <c r="G2100" s="7"/>
      <c r="H2100" s="7"/>
      <c r="I2100" s="7"/>
      <c r="J2100" s="7"/>
      <c r="K2100" s="7"/>
      <c r="L2100" s="7"/>
      <c r="M2100" s="7"/>
      <c r="N2100" s="7"/>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row>
    <row r="2101" spans="7:76" s="25" customFormat="1">
      <c r="G2101" s="7"/>
      <c r="H2101" s="7"/>
      <c r="I2101" s="7"/>
      <c r="J2101" s="7"/>
      <c r="K2101" s="7"/>
      <c r="L2101" s="7"/>
      <c r="M2101" s="7"/>
      <c r="N2101" s="7"/>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row>
    <row r="2102" spans="7:76" s="25" customFormat="1">
      <c r="G2102" s="7"/>
      <c r="H2102" s="7"/>
      <c r="I2102" s="7"/>
      <c r="J2102" s="7"/>
      <c r="K2102" s="7"/>
      <c r="L2102" s="7"/>
      <c r="M2102" s="7"/>
      <c r="N2102" s="7"/>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row>
    <row r="2103" spans="7:76" s="25" customFormat="1">
      <c r="G2103" s="7"/>
      <c r="H2103" s="7"/>
      <c r="I2103" s="7"/>
      <c r="J2103" s="7"/>
      <c r="K2103" s="7"/>
      <c r="L2103" s="7"/>
      <c r="M2103" s="7"/>
      <c r="N2103" s="7"/>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row>
    <row r="2104" spans="7:76" s="25" customFormat="1">
      <c r="G2104" s="7"/>
      <c r="H2104" s="7"/>
      <c r="I2104" s="7"/>
      <c r="J2104" s="7"/>
      <c r="K2104" s="7"/>
      <c r="L2104" s="7"/>
      <c r="M2104" s="7"/>
      <c r="N2104" s="7"/>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row>
    <row r="2105" spans="7:76" s="25" customFormat="1">
      <c r="G2105" s="7"/>
      <c r="H2105" s="7"/>
      <c r="I2105" s="7"/>
      <c r="J2105" s="7"/>
      <c r="K2105" s="7"/>
      <c r="L2105" s="7"/>
      <c r="M2105" s="7"/>
      <c r="N2105" s="7"/>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row>
    <row r="2106" spans="7:76" s="25" customFormat="1">
      <c r="G2106" s="7"/>
      <c r="H2106" s="7"/>
      <c r="I2106" s="7"/>
      <c r="J2106" s="7"/>
      <c r="K2106" s="7"/>
      <c r="L2106" s="7"/>
      <c r="M2106" s="7"/>
      <c r="N2106" s="7"/>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row>
    <row r="2107" spans="7:76" s="25" customFormat="1">
      <c r="G2107" s="7"/>
      <c r="H2107" s="7"/>
      <c r="I2107" s="7"/>
      <c r="J2107" s="7"/>
      <c r="K2107" s="7"/>
      <c r="L2107" s="7"/>
      <c r="M2107" s="7"/>
      <c r="N2107" s="7"/>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row>
    <row r="2108" spans="7:76" s="25" customFormat="1">
      <c r="G2108" s="7"/>
      <c r="H2108" s="7"/>
      <c r="I2108" s="7"/>
      <c r="J2108" s="7"/>
      <c r="K2108" s="7"/>
      <c r="L2108" s="7"/>
      <c r="M2108" s="7"/>
      <c r="N2108" s="7"/>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row>
    <row r="2109" spans="7:76" s="25" customFormat="1">
      <c r="G2109" s="7"/>
      <c r="H2109" s="7"/>
      <c r="I2109" s="7"/>
      <c r="J2109" s="7"/>
      <c r="K2109" s="7"/>
      <c r="L2109" s="7"/>
      <c r="M2109" s="7"/>
      <c r="N2109" s="7"/>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row>
    <row r="2110" spans="7:76" s="25" customFormat="1">
      <c r="G2110" s="7"/>
      <c r="H2110" s="7"/>
      <c r="I2110" s="7"/>
      <c r="J2110" s="7"/>
      <c r="K2110" s="7"/>
      <c r="L2110" s="7"/>
      <c r="M2110" s="7"/>
      <c r="N2110" s="7"/>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row>
    <row r="2111" spans="7:76" s="25" customFormat="1">
      <c r="G2111" s="7"/>
      <c r="H2111" s="7"/>
      <c r="I2111" s="7"/>
      <c r="J2111" s="7"/>
      <c r="K2111" s="7"/>
      <c r="L2111" s="7"/>
      <c r="M2111" s="7"/>
      <c r="N2111" s="7"/>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row>
    <row r="2112" spans="7:76" s="25" customFormat="1">
      <c r="G2112" s="7"/>
      <c r="H2112" s="7"/>
      <c r="I2112" s="7"/>
      <c r="J2112" s="7"/>
      <c r="K2112" s="7"/>
      <c r="L2112" s="7"/>
      <c r="M2112" s="7"/>
      <c r="N2112" s="7"/>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row>
    <row r="2113" spans="7:76" s="25" customFormat="1">
      <c r="G2113" s="7"/>
      <c r="H2113" s="7"/>
      <c r="I2113" s="7"/>
      <c r="J2113" s="7"/>
      <c r="K2113" s="7"/>
      <c r="L2113" s="7"/>
      <c r="M2113" s="7"/>
      <c r="N2113" s="7"/>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row>
    <row r="2114" spans="7:76" s="25" customFormat="1">
      <c r="G2114" s="7"/>
      <c r="H2114" s="7"/>
      <c r="I2114" s="7"/>
      <c r="J2114" s="7"/>
      <c r="K2114" s="7"/>
      <c r="L2114" s="7"/>
      <c r="M2114" s="7"/>
      <c r="N2114" s="7"/>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row>
    <row r="2115" spans="7:76" s="25" customFormat="1">
      <c r="G2115" s="7"/>
      <c r="H2115" s="7"/>
      <c r="I2115" s="7"/>
      <c r="J2115" s="7"/>
      <c r="K2115" s="7"/>
      <c r="L2115" s="7"/>
      <c r="M2115" s="7"/>
      <c r="N2115" s="7"/>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row>
    <row r="2116" spans="7:76" s="25" customFormat="1">
      <c r="G2116" s="7"/>
      <c r="H2116" s="7"/>
      <c r="I2116" s="7"/>
      <c r="J2116" s="7"/>
      <c r="K2116" s="7"/>
      <c r="L2116" s="7"/>
      <c r="M2116" s="7"/>
      <c r="N2116" s="7"/>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row>
    <row r="2117" spans="7:76" s="25" customFormat="1">
      <c r="G2117" s="7"/>
      <c r="H2117" s="7"/>
      <c r="I2117" s="7"/>
      <c r="J2117" s="7"/>
      <c r="K2117" s="7"/>
      <c r="L2117" s="7"/>
      <c r="M2117" s="7"/>
      <c r="N2117" s="7"/>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row>
    <row r="2118" spans="7:76" s="25" customFormat="1">
      <c r="G2118" s="7"/>
      <c r="H2118" s="7"/>
      <c r="I2118" s="7"/>
      <c r="J2118" s="7"/>
      <c r="K2118" s="7"/>
      <c r="L2118" s="7"/>
      <c r="M2118" s="7"/>
      <c r="N2118" s="7"/>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row>
    <row r="2119" spans="7:76" s="25" customFormat="1">
      <c r="G2119" s="7"/>
      <c r="H2119" s="7"/>
      <c r="I2119" s="7"/>
      <c r="J2119" s="7"/>
      <c r="K2119" s="7"/>
      <c r="L2119" s="7"/>
      <c r="M2119" s="7"/>
      <c r="N2119" s="7"/>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row>
    <row r="2120" spans="7:76" s="25" customFormat="1">
      <c r="G2120" s="7"/>
      <c r="H2120" s="7"/>
      <c r="I2120" s="7"/>
      <c r="J2120" s="7"/>
      <c r="K2120" s="7"/>
      <c r="L2120" s="7"/>
      <c r="M2120" s="7"/>
      <c r="N2120" s="7"/>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row>
    <row r="2121" spans="7:76" s="25" customFormat="1">
      <c r="G2121" s="7"/>
      <c r="H2121" s="7"/>
      <c r="I2121" s="7"/>
      <c r="J2121" s="7"/>
      <c r="K2121" s="7"/>
      <c r="L2121" s="7"/>
      <c r="M2121" s="7"/>
      <c r="N2121" s="7"/>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row>
    <row r="2122" spans="7:76" s="25" customFormat="1">
      <c r="G2122" s="7"/>
      <c r="H2122" s="7"/>
      <c r="I2122" s="7"/>
      <c r="J2122" s="7"/>
      <c r="K2122" s="7"/>
      <c r="L2122" s="7"/>
      <c r="M2122" s="7"/>
      <c r="N2122" s="7"/>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row>
    <row r="2123" spans="7:76" s="25" customFormat="1">
      <c r="G2123" s="7"/>
      <c r="H2123" s="7"/>
      <c r="I2123" s="7"/>
      <c r="J2123" s="7"/>
      <c r="K2123" s="7"/>
      <c r="L2123" s="7"/>
      <c r="M2123" s="7"/>
      <c r="N2123" s="7"/>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row>
    <row r="2124" spans="7:76" s="25" customFormat="1">
      <c r="G2124" s="7"/>
      <c r="H2124" s="7"/>
      <c r="I2124" s="7"/>
      <c r="J2124" s="7"/>
      <c r="K2124" s="7"/>
      <c r="L2124" s="7"/>
      <c r="M2124" s="7"/>
      <c r="N2124" s="7"/>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row>
    <row r="2125" spans="7:76" s="25" customFormat="1">
      <c r="G2125" s="7"/>
      <c r="H2125" s="7"/>
      <c r="I2125" s="7"/>
      <c r="J2125" s="7"/>
      <c r="K2125" s="7"/>
      <c r="L2125" s="7"/>
      <c r="M2125" s="7"/>
      <c r="N2125" s="7"/>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row>
    <row r="2126" spans="7:76" s="25" customFormat="1">
      <c r="G2126" s="7"/>
      <c r="H2126" s="7"/>
      <c r="I2126" s="7"/>
      <c r="J2126" s="7"/>
      <c r="K2126" s="7"/>
      <c r="L2126" s="7"/>
      <c r="M2126" s="7"/>
      <c r="N2126" s="7"/>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row>
    <row r="2127" spans="7:76" s="25" customFormat="1">
      <c r="G2127" s="7"/>
      <c r="H2127" s="7"/>
      <c r="I2127" s="7"/>
      <c r="J2127" s="7"/>
      <c r="K2127" s="7"/>
      <c r="L2127" s="7"/>
      <c r="M2127" s="7"/>
      <c r="N2127" s="7"/>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row>
    <row r="2128" spans="7:76" s="25" customFormat="1">
      <c r="G2128" s="7"/>
      <c r="H2128" s="7"/>
      <c r="I2128" s="7"/>
      <c r="J2128" s="7"/>
      <c r="K2128" s="7"/>
      <c r="L2128" s="7"/>
      <c r="M2128" s="7"/>
      <c r="N2128" s="7"/>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row>
    <row r="2129" spans="7:76" s="25" customFormat="1">
      <c r="G2129" s="7"/>
      <c r="H2129" s="7"/>
      <c r="I2129" s="7"/>
      <c r="J2129" s="7"/>
      <c r="K2129" s="7"/>
      <c r="L2129" s="7"/>
      <c r="M2129" s="7"/>
      <c r="N2129" s="7"/>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row>
    <row r="2130" spans="7:76" s="25" customFormat="1">
      <c r="G2130" s="7"/>
      <c r="H2130" s="7"/>
      <c r="I2130" s="7"/>
      <c r="J2130" s="7"/>
      <c r="K2130" s="7"/>
      <c r="L2130" s="7"/>
      <c r="M2130" s="7"/>
      <c r="N2130" s="7"/>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row>
    <row r="2131" spans="7:76" s="25" customFormat="1">
      <c r="G2131" s="7"/>
      <c r="H2131" s="7"/>
      <c r="I2131" s="7"/>
      <c r="J2131" s="7"/>
      <c r="K2131" s="7"/>
      <c r="L2131" s="7"/>
      <c r="M2131" s="7"/>
      <c r="N2131" s="7"/>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row>
    <row r="2132" spans="7:76" s="25" customFormat="1">
      <c r="G2132" s="7"/>
      <c r="H2132" s="7"/>
      <c r="I2132" s="7"/>
      <c r="J2132" s="7"/>
      <c r="K2132" s="7"/>
      <c r="L2132" s="7"/>
      <c r="M2132" s="7"/>
      <c r="N2132" s="7"/>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row>
    <row r="2133" spans="7:76" s="25" customFormat="1">
      <c r="G2133" s="7"/>
      <c r="H2133" s="7"/>
      <c r="I2133" s="7"/>
      <c r="J2133" s="7"/>
      <c r="K2133" s="7"/>
      <c r="L2133" s="7"/>
      <c r="M2133" s="7"/>
      <c r="N2133" s="7"/>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row>
    <row r="2134" spans="7:76" s="25" customFormat="1">
      <c r="G2134" s="7"/>
      <c r="H2134" s="7"/>
      <c r="I2134" s="7"/>
      <c r="J2134" s="7"/>
      <c r="K2134" s="7"/>
      <c r="L2134" s="7"/>
      <c r="M2134" s="7"/>
      <c r="N2134" s="7"/>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row>
    <row r="2135" spans="7:76" s="25" customFormat="1">
      <c r="G2135" s="7"/>
      <c r="H2135" s="7"/>
      <c r="I2135" s="7"/>
      <c r="J2135" s="7"/>
      <c r="K2135" s="7"/>
      <c r="L2135" s="7"/>
      <c r="M2135" s="7"/>
      <c r="N2135" s="7"/>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row>
    <row r="2136" spans="7:76" s="25" customFormat="1">
      <c r="G2136" s="7"/>
      <c r="H2136" s="7"/>
      <c r="I2136" s="7"/>
      <c r="J2136" s="7"/>
      <c r="K2136" s="7"/>
      <c r="L2136" s="7"/>
      <c r="M2136" s="7"/>
      <c r="N2136" s="7"/>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row>
    <row r="2137" spans="7:76" s="25" customFormat="1">
      <c r="G2137" s="7"/>
      <c r="H2137" s="7"/>
      <c r="I2137" s="7"/>
      <c r="J2137" s="7"/>
      <c r="K2137" s="7"/>
      <c r="L2137" s="7"/>
      <c r="M2137" s="7"/>
      <c r="N2137" s="7"/>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row>
    <row r="2138" spans="7:76" s="25" customFormat="1">
      <c r="G2138" s="7"/>
      <c r="H2138" s="7"/>
      <c r="I2138" s="7"/>
      <c r="J2138" s="7"/>
      <c r="K2138" s="7"/>
      <c r="L2138" s="7"/>
      <c r="M2138" s="7"/>
      <c r="N2138" s="7"/>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row>
    <row r="2139" spans="7:76" s="25" customFormat="1">
      <c r="G2139" s="7"/>
      <c r="H2139" s="7"/>
      <c r="I2139" s="7"/>
      <c r="J2139" s="7"/>
      <c r="K2139" s="7"/>
      <c r="L2139" s="7"/>
      <c r="M2139" s="7"/>
      <c r="N2139" s="7"/>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row>
    <row r="2140" spans="7:76" s="25" customFormat="1">
      <c r="G2140" s="7"/>
      <c r="H2140" s="7"/>
      <c r="I2140" s="7"/>
      <c r="J2140" s="7"/>
      <c r="K2140" s="7"/>
      <c r="L2140" s="7"/>
      <c r="M2140" s="7"/>
      <c r="N2140" s="7"/>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row>
    <row r="2141" spans="7:76" s="25" customFormat="1">
      <c r="G2141" s="7"/>
      <c r="H2141" s="7"/>
      <c r="I2141" s="7"/>
      <c r="J2141" s="7"/>
      <c r="K2141" s="7"/>
      <c r="L2141" s="7"/>
      <c r="M2141" s="7"/>
      <c r="N2141" s="7"/>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row>
    <row r="2142" spans="7:76" s="25" customFormat="1">
      <c r="G2142" s="7"/>
      <c r="H2142" s="7"/>
      <c r="I2142" s="7"/>
      <c r="J2142" s="7"/>
      <c r="K2142" s="7"/>
      <c r="L2142" s="7"/>
      <c r="M2142" s="7"/>
      <c r="N2142" s="7"/>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row>
    <row r="2143" spans="7:76" s="25" customFormat="1">
      <c r="G2143" s="7"/>
      <c r="H2143" s="7"/>
      <c r="I2143" s="7"/>
      <c r="J2143" s="7"/>
      <c r="K2143" s="7"/>
      <c r="L2143" s="7"/>
      <c r="M2143" s="7"/>
      <c r="N2143" s="7"/>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row>
    <row r="2144" spans="7:76" s="25" customFormat="1">
      <c r="G2144" s="7"/>
      <c r="H2144" s="7"/>
      <c r="I2144" s="7"/>
      <c r="J2144" s="7"/>
      <c r="K2144" s="7"/>
      <c r="L2144" s="7"/>
      <c r="M2144" s="7"/>
      <c r="N2144" s="7"/>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row>
    <row r="2145" spans="7:76" s="25" customFormat="1">
      <c r="G2145" s="7"/>
      <c r="H2145" s="7"/>
      <c r="I2145" s="7"/>
      <c r="J2145" s="7"/>
      <c r="K2145" s="7"/>
      <c r="L2145" s="7"/>
      <c r="M2145" s="7"/>
      <c r="N2145" s="7"/>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row>
    <row r="2146" spans="7:76" s="25" customFormat="1">
      <c r="G2146" s="7"/>
      <c r="H2146" s="7"/>
      <c r="I2146" s="7"/>
      <c r="J2146" s="7"/>
      <c r="K2146" s="7"/>
      <c r="L2146" s="7"/>
      <c r="M2146" s="7"/>
      <c r="N2146" s="7"/>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row>
    <row r="2147" spans="7:76" s="25" customFormat="1">
      <c r="G2147" s="7"/>
      <c r="H2147" s="7"/>
      <c r="I2147" s="7"/>
      <c r="J2147" s="7"/>
      <c r="K2147" s="7"/>
      <c r="L2147" s="7"/>
      <c r="M2147" s="7"/>
      <c r="N2147" s="7"/>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row>
    <row r="2148" spans="7:76" s="25" customFormat="1">
      <c r="G2148" s="7"/>
      <c r="H2148" s="7"/>
      <c r="I2148" s="7"/>
      <c r="J2148" s="7"/>
      <c r="K2148" s="7"/>
      <c r="L2148" s="7"/>
      <c r="M2148" s="7"/>
      <c r="N2148" s="7"/>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row>
    <row r="2149" spans="7:76" s="25" customFormat="1">
      <c r="G2149" s="7"/>
      <c r="H2149" s="7"/>
      <c r="I2149" s="7"/>
      <c r="J2149" s="7"/>
      <c r="K2149" s="7"/>
      <c r="L2149" s="7"/>
      <c r="M2149" s="7"/>
      <c r="N2149" s="7"/>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row>
    <row r="2150" spans="7:76" s="25" customFormat="1">
      <c r="G2150" s="7"/>
      <c r="H2150" s="7"/>
      <c r="I2150" s="7"/>
      <c r="J2150" s="7"/>
      <c r="K2150" s="7"/>
      <c r="L2150" s="7"/>
      <c r="M2150" s="7"/>
      <c r="N2150" s="7"/>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row>
    <row r="2151" spans="7:76" s="25" customFormat="1">
      <c r="G2151" s="7"/>
      <c r="H2151" s="7"/>
      <c r="I2151" s="7"/>
      <c r="J2151" s="7"/>
      <c r="K2151" s="7"/>
      <c r="L2151" s="7"/>
      <c r="M2151" s="7"/>
      <c r="N2151" s="7"/>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row>
    <row r="2152" spans="7:76" s="25" customFormat="1">
      <c r="G2152" s="7"/>
      <c r="H2152" s="7"/>
      <c r="I2152" s="7"/>
      <c r="J2152" s="7"/>
      <c r="K2152" s="7"/>
      <c r="L2152" s="7"/>
      <c r="M2152" s="7"/>
      <c r="N2152" s="7"/>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row>
    <row r="2153" spans="7:76" s="25" customFormat="1">
      <c r="G2153" s="7"/>
      <c r="H2153" s="7"/>
      <c r="I2153" s="7"/>
      <c r="J2153" s="7"/>
      <c r="K2153" s="7"/>
      <c r="L2153" s="7"/>
      <c r="M2153" s="7"/>
      <c r="N2153" s="7"/>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row>
    <row r="2154" spans="7:76" s="25" customFormat="1">
      <c r="G2154" s="7"/>
      <c r="H2154" s="7"/>
      <c r="I2154" s="7"/>
      <c r="J2154" s="7"/>
      <c r="K2154" s="7"/>
      <c r="L2154" s="7"/>
      <c r="M2154" s="7"/>
      <c r="N2154" s="7"/>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row>
    <row r="2155" spans="7:76" s="25" customFormat="1">
      <c r="G2155" s="7"/>
      <c r="H2155" s="7"/>
      <c r="I2155" s="7"/>
      <c r="J2155" s="7"/>
      <c r="K2155" s="7"/>
      <c r="L2155" s="7"/>
      <c r="M2155" s="7"/>
      <c r="N2155" s="7"/>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row>
    <row r="2156" spans="7:76" s="25" customFormat="1">
      <c r="G2156" s="7"/>
      <c r="H2156" s="7"/>
      <c r="I2156" s="7"/>
      <c r="J2156" s="7"/>
      <c r="K2156" s="7"/>
      <c r="L2156" s="7"/>
      <c r="M2156" s="7"/>
      <c r="N2156" s="7"/>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row>
    <row r="2157" spans="7:76" s="25" customFormat="1">
      <c r="G2157" s="7"/>
      <c r="H2157" s="7"/>
      <c r="I2157" s="7"/>
      <c r="J2157" s="7"/>
      <c r="K2157" s="7"/>
      <c r="L2157" s="7"/>
      <c r="M2157" s="7"/>
      <c r="N2157" s="7"/>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row>
    <row r="2158" spans="7:76" s="25" customFormat="1">
      <c r="G2158" s="7"/>
      <c r="H2158" s="7"/>
      <c r="I2158" s="7"/>
      <c r="J2158" s="7"/>
      <c r="K2158" s="7"/>
      <c r="L2158" s="7"/>
      <c r="M2158" s="7"/>
      <c r="N2158" s="7"/>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row>
    <row r="2159" spans="7:76" s="25" customFormat="1">
      <c r="G2159" s="7"/>
      <c r="H2159" s="7"/>
      <c r="I2159" s="7"/>
      <c r="J2159" s="7"/>
      <c r="K2159" s="7"/>
      <c r="L2159" s="7"/>
      <c r="M2159" s="7"/>
      <c r="N2159" s="7"/>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row>
    <row r="2160" spans="7:76" s="25" customFormat="1">
      <c r="G2160" s="7"/>
      <c r="H2160" s="7"/>
      <c r="I2160" s="7"/>
      <c r="J2160" s="7"/>
      <c r="K2160" s="7"/>
      <c r="L2160" s="7"/>
      <c r="M2160" s="7"/>
      <c r="N2160" s="7"/>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row>
    <row r="2161" spans="7:76" s="25" customFormat="1">
      <c r="G2161" s="7"/>
      <c r="H2161" s="7"/>
      <c r="I2161" s="7"/>
      <c r="J2161" s="7"/>
      <c r="K2161" s="7"/>
      <c r="L2161" s="7"/>
      <c r="M2161" s="7"/>
      <c r="N2161" s="7"/>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row>
    <row r="2162" spans="7:76" s="25" customFormat="1">
      <c r="G2162" s="7"/>
      <c r="H2162" s="7"/>
      <c r="I2162" s="7"/>
      <c r="J2162" s="7"/>
      <c r="K2162" s="7"/>
      <c r="L2162" s="7"/>
      <c r="M2162" s="7"/>
      <c r="N2162" s="7"/>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row>
    <row r="2163" spans="7:76" s="25" customFormat="1">
      <c r="G2163" s="7"/>
      <c r="H2163" s="7"/>
      <c r="I2163" s="7"/>
      <c r="J2163" s="7"/>
      <c r="K2163" s="7"/>
      <c r="L2163" s="7"/>
      <c r="M2163" s="7"/>
      <c r="N2163" s="7"/>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row>
    <row r="2164" spans="7:76" s="25" customFormat="1">
      <c r="G2164" s="7"/>
      <c r="H2164" s="7"/>
      <c r="I2164" s="7"/>
      <c r="J2164" s="7"/>
      <c r="K2164" s="7"/>
      <c r="L2164" s="7"/>
      <c r="M2164" s="7"/>
      <c r="N2164" s="7"/>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row>
    <row r="2165" spans="7:76" s="25" customFormat="1">
      <c r="G2165" s="7"/>
      <c r="H2165" s="7"/>
      <c r="I2165" s="7"/>
      <c r="J2165" s="7"/>
      <c r="K2165" s="7"/>
      <c r="L2165" s="7"/>
      <c r="M2165" s="7"/>
      <c r="N2165" s="7"/>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row>
    <row r="2166" spans="7:76" s="25" customFormat="1">
      <c r="G2166" s="7"/>
      <c r="H2166" s="7"/>
      <c r="I2166" s="7"/>
      <c r="J2166" s="7"/>
      <c r="K2166" s="7"/>
      <c r="L2166" s="7"/>
      <c r="M2166" s="7"/>
      <c r="N2166" s="7"/>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row>
    <row r="2167" spans="7:76" s="25" customFormat="1">
      <c r="G2167" s="7"/>
      <c r="H2167" s="7"/>
      <c r="I2167" s="7"/>
      <c r="J2167" s="7"/>
      <c r="K2167" s="7"/>
      <c r="L2167" s="7"/>
      <c r="M2167" s="7"/>
      <c r="N2167" s="7"/>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row>
    <row r="2168" spans="7:76" s="25" customFormat="1">
      <c r="G2168" s="7"/>
      <c r="H2168" s="7"/>
      <c r="I2168" s="7"/>
      <c r="J2168" s="7"/>
      <c r="K2168" s="7"/>
      <c r="L2168" s="7"/>
      <c r="M2168" s="7"/>
      <c r="N2168" s="7"/>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row>
    <row r="2169" spans="7:76" s="25" customFormat="1">
      <c r="G2169" s="7"/>
      <c r="H2169" s="7"/>
      <c r="I2169" s="7"/>
      <c r="J2169" s="7"/>
      <c r="K2169" s="7"/>
      <c r="L2169" s="7"/>
      <c r="M2169" s="7"/>
      <c r="N2169" s="7"/>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row>
    <row r="2170" spans="7:76" s="25" customFormat="1">
      <c r="G2170" s="7"/>
      <c r="H2170" s="7"/>
      <c r="I2170" s="7"/>
      <c r="J2170" s="7"/>
      <c r="K2170" s="7"/>
      <c r="L2170" s="7"/>
      <c r="M2170" s="7"/>
      <c r="N2170" s="7"/>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row>
    <row r="2171" spans="7:76" s="25" customFormat="1">
      <c r="G2171" s="7"/>
      <c r="H2171" s="7"/>
      <c r="I2171" s="7"/>
      <c r="J2171" s="7"/>
      <c r="K2171" s="7"/>
      <c r="L2171" s="7"/>
      <c r="M2171" s="7"/>
      <c r="N2171" s="7"/>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row>
    <row r="2172" spans="7:76" s="25" customFormat="1">
      <c r="G2172" s="7"/>
      <c r="H2172" s="7"/>
      <c r="I2172" s="7"/>
      <c r="J2172" s="7"/>
      <c r="K2172" s="7"/>
      <c r="L2172" s="7"/>
      <c r="M2172" s="7"/>
      <c r="N2172" s="7"/>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row>
    <row r="2173" spans="7:76" s="25" customFormat="1">
      <c r="G2173" s="7"/>
      <c r="H2173" s="7"/>
      <c r="I2173" s="7"/>
      <c r="J2173" s="7"/>
      <c r="K2173" s="7"/>
      <c r="L2173" s="7"/>
      <c r="M2173" s="7"/>
      <c r="N2173" s="7"/>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row>
    <row r="2174" spans="7:76" s="25" customFormat="1">
      <c r="G2174" s="7"/>
      <c r="H2174" s="7"/>
      <c r="I2174" s="7"/>
      <c r="J2174" s="7"/>
      <c r="K2174" s="7"/>
      <c r="L2174" s="7"/>
      <c r="M2174" s="7"/>
      <c r="N2174" s="7"/>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row>
    <row r="2175" spans="7:76" s="25" customFormat="1">
      <c r="G2175" s="7"/>
      <c r="H2175" s="7"/>
      <c r="I2175" s="7"/>
      <c r="J2175" s="7"/>
      <c r="K2175" s="7"/>
      <c r="L2175" s="7"/>
      <c r="M2175" s="7"/>
      <c r="N2175" s="7"/>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row>
    <row r="2176" spans="7:76" s="25" customFormat="1">
      <c r="G2176" s="7"/>
      <c r="H2176" s="7"/>
      <c r="I2176" s="7"/>
      <c r="J2176" s="7"/>
      <c r="K2176" s="7"/>
      <c r="L2176" s="7"/>
      <c r="M2176" s="7"/>
      <c r="N2176" s="7"/>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row>
    <row r="2177" spans="7:76" s="25" customFormat="1">
      <c r="G2177" s="7"/>
      <c r="H2177" s="7"/>
      <c r="I2177" s="7"/>
      <c r="J2177" s="7"/>
      <c r="K2177" s="7"/>
      <c r="L2177" s="7"/>
      <c r="M2177" s="7"/>
      <c r="N2177" s="7"/>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row>
    <row r="2178" spans="7:76" s="25" customFormat="1">
      <c r="G2178" s="7"/>
      <c r="H2178" s="7"/>
      <c r="I2178" s="7"/>
      <c r="J2178" s="7"/>
      <c r="K2178" s="7"/>
      <c r="L2178" s="7"/>
      <c r="M2178" s="7"/>
      <c r="N2178" s="7"/>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row>
    <row r="2179" spans="7:76" s="25" customFormat="1">
      <c r="G2179" s="7"/>
      <c r="H2179" s="7"/>
      <c r="I2179" s="7"/>
      <c r="J2179" s="7"/>
      <c r="K2179" s="7"/>
      <c r="L2179" s="7"/>
      <c r="M2179" s="7"/>
      <c r="N2179" s="7"/>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row>
    <row r="2180" spans="7:76" s="25" customFormat="1">
      <c r="G2180" s="7"/>
      <c r="H2180" s="7"/>
      <c r="I2180" s="7"/>
      <c r="J2180" s="7"/>
      <c r="K2180" s="7"/>
      <c r="L2180" s="7"/>
      <c r="M2180" s="7"/>
      <c r="N2180" s="7"/>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row>
    <row r="2181" spans="7:76" s="25" customFormat="1">
      <c r="G2181" s="7"/>
      <c r="H2181" s="7"/>
      <c r="I2181" s="7"/>
      <c r="J2181" s="7"/>
      <c r="K2181" s="7"/>
      <c r="L2181" s="7"/>
      <c r="M2181" s="7"/>
      <c r="N2181" s="7"/>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row>
    <row r="2182" spans="7:76" s="25" customFormat="1">
      <c r="G2182" s="7"/>
      <c r="H2182" s="7"/>
      <c r="I2182" s="7"/>
      <c r="J2182" s="7"/>
      <c r="K2182" s="7"/>
      <c r="L2182" s="7"/>
      <c r="M2182" s="7"/>
      <c r="N2182" s="7"/>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row>
    <row r="2183" spans="7:76" s="25" customFormat="1">
      <c r="G2183" s="7"/>
      <c r="H2183" s="7"/>
      <c r="I2183" s="7"/>
      <c r="J2183" s="7"/>
      <c r="K2183" s="7"/>
      <c r="L2183" s="7"/>
      <c r="M2183" s="7"/>
      <c r="N2183" s="7"/>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row>
    <row r="2184" spans="7:76" s="25" customFormat="1">
      <c r="G2184" s="7"/>
      <c r="H2184" s="7"/>
      <c r="I2184" s="7"/>
      <c r="J2184" s="7"/>
      <c r="K2184" s="7"/>
      <c r="L2184" s="7"/>
      <c r="M2184" s="7"/>
      <c r="N2184" s="7"/>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row>
    <row r="2185" spans="7:76" s="25" customFormat="1">
      <c r="G2185" s="7"/>
      <c r="H2185" s="7"/>
      <c r="I2185" s="7"/>
      <c r="J2185" s="7"/>
      <c r="K2185" s="7"/>
      <c r="L2185" s="7"/>
      <c r="M2185" s="7"/>
      <c r="N2185" s="7"/>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row>
    <row r="2186" spans="7:76" s="25" customFormat="1">
      <c r="G2186" s="7"/>
      <c r="H2186" s="7"/>
      <c r="I2186" s="7"/>
      <c r="J2186" s="7"/>
      <c r="K2186" s="7"/>
      <c r="L2186" s="7"/>
      <c r="M2186" s="7"/>
      <c r="N2186" s="7"/>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row>
    <row r="2187" spans="7:76" s="25" customFormat="1">
      <c r="G2187" s="7"/>
      <c r="H2187" s="7"/>
      <c r="I2187" s="7"/>
      <c r="J2187" s="7"/>
      <c r="K2187" s="7"/>
      <c r="L2187" s="7"/>
      <c r="M2187" s="7"/>
      <c r="N2187" s="7"/>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row>
    <row r="2188" spans="7:76" s="25" customFormat="1">
      <c r="G2188" s="7"/>
      <c r="H2188" s="7"/>
      <c r="I2188" s="7"/>
      <c r="J2188" s="7"/>
      <c r="K2188" s="7"/>
      <c r="L2188" s="7"/>
      <c r="M2188" s="7"/>
      <c r="N2188" s="7"/>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row>
    <row r="2189" spans="7:76" s="25" customFormat="1">
      <c r="G2189" s="7"/>
      <c r="H2189" s="7"/>
      <c r="I2189" s="7"/>
      <c r="J2189" s="7"/>
      <c r="K2189" s="7"/>
      <c r="L2189" s="7"/>
      <c r="M2189" s="7"/>
      <c r="N2189" s="7"/>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row>
    <row r="2190" spans="7:76" s="25" customFormat="1">
      <c r="G2190" s="7"/>
      <c r="H2190" s="7"/>
      <c r="I2190" s="7"/>
      <c r="J2190" s="7"/>
      <c r="K2190" s="7"/>
      <c r="L2190" s="7"/>
      <c r="M2190" s="7"/>
      <c r="N2190" s="7"/>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row>
    <row r="2191" spans="7:76" s="25" customFormat="1">
      <c r="G2191" s="7"/>
      <c r="H2191" s="7"/>
      <c r="I2191" s="7"/>
      <c r="J2191" s="7"/>
      <c r="K2191" s="7"/>
      <c r="L2191" s="7"/>
      <c r="M2191" s="7"/>
      <c r="N2191" s="7"/>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row>
    <row r="2192" spans="7:76" s="25" customFormat="1">
      <c r="G2192" s="7"/>
      <c r="H2192" s="7"/>
      <c r="I2192" s="7"/>
      <c r="J2192" s="7"/>
      <c r="K2192" s="7"/>
      <c r="L2192" s="7"/>
      <c r="M2192" s="7"/>
      <c r="N2192" s="7"/>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row>
    <row r="2193" spans="7:76" s="25" customFormat="1">
      <c r="G2193" s="7"/>
      <c r="H2193" s="7"/>
      <c r="I2193" s="7"/>
      <c r="J2193" s="7"/>
      <c r="K2193" s="7"/>
      <c r="L2193" s="7"/>
      <c r="M2193" s="7"/>
      <c r="N2193" s="7"/>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row>
    <row r="2194" spans="7:76" s="25" customFormat="1">
      <c r="G2194" s="7"/>
      <c r="H2194" s="7"/>
      <c r="I2194" s="7"/>
      <c r="J2194" s="7"/>
      <c r="K2194" s="7"/>
      <c r="L2194" s="7"/>
      <c r="M2194" s="7"/>
      <c r="N2194" s="7"/>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row>
    <row r="2195" spans="7:76" s="25" customFormat="1">
      <c r="G2195" s="7"/>
      <c r="H2195" s="7"/>
      <c r="I2195" s="7"/>
      <c r="J2195" s="7"/>
      <c r="K2195" s="7"/>
      <c r="L2195" s="7"/>
      <c r="M2195" s="7"/>
      <c r="N2195" s="7"/>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row>
    <row r="2196" spans="7:76" s="25" customFormat="1">
      <c r="G2196" s="7"/>
      <c r="H2196" s="7"/>
      <c r="I2196" s="7"/>
      <c r="J2196" s="7"/>
      <c r="K2196" s="7"/>
      <c r="L2196" s="7"/>
      <c r="M2196" s="7"/>
      <c r="N2196" s="7"/>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row>
    <row r="2197" spans="7:76" s="25" customFormat="1">
      <c r="G2197" s="7"/>
      <c r="H2197" s="7"/>
      <c r="I2197" s="7"/>
      <c r="J2197" s="7"/>
      <c r="K2197" s="7"/>
      <c r="L2197" s="7"/>
      <c r="M2197" s="7"/>
      <c r="N2197" s="7"/>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row>
    <row r="2198" spans="7:76" s="25" customFormat="1">
      <c r="G2198" s="7"/>
      <c r="H2198" s="7"/>
      <c r="I2198" s="7"/>
      <c r="J2198" s="7"/>
      <c r="K2198" s="7"/>
      <c r="L2198" s="7"/>
      <c r="M2198" s="7"/>
      <c r="N2198" s="7"/>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row>
    <row r="2199" spans="7:76" s="25" customFormat="1">
      <c r="G2199" s="7"/>
      <c r="H2199" s="7"/>
      <c r="I2199" s="7"/>
      <c r="J2199" s="7"/>
      <c r="K2199" s="7"/>
      <c r="L2199" s="7"/>
      <c r="M2199" s="7"/>
      <c r="N2199" s="7"/>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row>
    <row r="2200" spans="7:76" s="25" customFormat="1">
      <c r="G2200" s="7"/>
      <c r="H2200" s="7"/>
      <c r="I2200" s="7"/>
      <c r="J2200" s="7"/>
      <c r="K2200" s="7"/>
      <c r="L2200" s="7"/>
      <c r="M2200" s="7"/>
      <c r="N2200" s="7"/>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row>
    <row r="2201" spans="7:76" s="25" customFormat="1">
      <c r="G2201" s="7"/>
      <c r="H2201" s="7"/>
      <c r="I2201" s="7"/>
      <c r="J2201" s="7"/>
      <c r="K2201" s="7"/>
      <c r="L2201" s="7"/>
      <c r="M2201" s="7"/>
      <c r="N2201" s="7"/>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row>
    <row r="2202" spans="7:76" s="25" customFormat="1">
      <c r="G2202" s="7"/>
      <c r="H2202" s="7"/>
      <c r="I2202" s="7"/>
      <c r="J2202" s="7"/>
      <c r="K2202" s="7"/>
      <c r="L2202" s="7"/>
      <c r="M2202" s="7"/>
      <c r="N2202" s="7"/>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row>
    <row r="2203" spans="7:76" s="25" customFormat="1">
      <c r="G2203" s="7"/>
      <c r="H2203" s="7"/>
      <c r="I2203" s="7"/>
      <c r="J2203" s="7"/>
      <c r="K2203" s="7"/>
      <c r="L2203" s="7"/>
      <c r="M2203" s="7"/>
      <c r="N2203" s="7"/>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row>
    <row r="2204" spans="7:76" s="25" customFormat="1">
      <c r="G2204" s="7"/>
      <c r="H2204" s="7"/>
      <c r="I2204" s="7"/>
      <c r="J2204" s="7"/>
      <c r="K2204" s="7"/>
      <c r="L2204" s="7"/>
      <c r="M2204" s="7"/>
      <c r="N2204" s="7"/>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row>
    <row r="2205" spans="7:76" s="25" customFormat="1">
      <c r="G2205" s="7"/>
      <c r="H2205" s="7"/>
      <c r="I2205" s="7"/>
      <c r="J2205" s="7"/>
      <c r="K2205" s="7"/>
      <c r="L2205" s="7"/>
      <c r="M2205" s="7"/>
      <c r="N2205" s="7"/>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row>
    <row r="2206" spans="7:76" s="25" customFormat="1">
      <c r="G2206" s="7"/>
      <c r="H2206" s="7"/>
      <c r="I2206" s="7"/>
      <c r="J2206" s="7"/>
      <c r="K2206" s="7"/>
      <c r="L2206" s="7"/>
      <c r="M2206" s="7"/>
      <c r="N2206" s="7"/>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row>
    <row r="2207" spans="7:76" s="25" customFormat="1">
      <c r="G2207" s="7"/>
      <c r="H2207" s="7"/>
      <c r="I2207" s="7"/>
      <c r="J2207" s="7"/>
      <c r="K2207" s="7"/>
      <c r="L2207" s="7"/>
      <c r="M2207" s="7"/>
      <c r="N2207" s="7"/>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row>
    <row r="2208" spans="7:76" s="25" customFormat="1">
      <c r="G2208" s="7"/>
      <c r="H2208" s="7"/>
      <c r="I2208" s="7"/>
      <c r="J2208" s="7"/>
      <c r="K2208" s="7"/>
      <c r="L2208" s="7"/>
      <c r="M2208" s="7"/>
      <c r="N2208" s="7"/>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row>
    <row r="2209" spans="7:76" s="25" customFormat="1">
      <c r="G2209" s="7"/>
      <c r="H2209" s="7"/>
      <c r="I2209" s="7"/>
      <c r="J2209" s="7"/>
      <c r="K2209" s="7"/>
      <c r="L2209" s="7"/>
      <c r="M2209" s="7"/>
      <c r="N2209" s="7"/>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row>
    <row r="2210" spans="7:76" s="25" customFormat="1">
      <c r="G2210" s="7"/>
      <c r="H2210" s="7"/>
      <c r="I2210" s="7"/>
      <c r="J2210" s="7"/>
      <c r="K2210" s="7"/>
      <c r="L2210" s="7"/>
      <c r="M2210" s="7"/>
      <c r="N2210" s="7"/>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row>
    <row r="2211" spans="7:76" s="25" customFormat="1">
      <c r="G2211" s="7"/>
      <c r="H2211" s="7"/>
      <c r="I2211" s="7"/>
      <c r="J2211" s="7"/>
      <c r="K2211" s="7"/>
      <c r="L2211" s="7"/>
      <c r="M2211" s="7"/>
      <c r="N2211" s="7"/>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row>
    <row r="2212" spans="7:76" s="25" customFormat="1">
      <c r="G2212" s="7"/>
      <c r="H2212" s="7"/>
      <c r="I2212" s="7"/>
      <c r="J2212" s="7"/>
      <c r="K2212" s="7"/>
      <c r="L2212" s="7"/>
      <c r="M2212" s="7"/>
      <c r="N2212" s="7"/>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row>
    <row r="2213" spans="7:76" s="25" customFormat="1">
      <c r="G2213" s="7"/>
      <c r="H2213" s="7"/>
      <c r="I2213" s="7"/>
      <c r="J2213" s="7"/>
      <c r="K2213" s="7"/>
      <c r="L2213" s="7"/>
      <c r="M2213" s="7"/>
      <c r="N2213" s="7"/>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row>
    <row r="2214" spans="7:76" s="25" customFormat="1">
      <c r="G2214" s="7"/>
      <c r="H2214" s="7"/>
      <c r="I2214" s="7"/>
      <c r="J2214" s="7"/>
      <c r="K2214" s="7"/>
      <c r="L2214" s="7"/>
      <c r="M2214" s="7"/>
      <c r="N2214" s="7"/>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row>
    <row r="2215" spans="7:76" s="25" customFormat="1">
      <c r="G2215" s="7"/>
      <c r="H2215" s="7"/>
      <c r="I2215" s="7"/>
      <c r="J2215" s="7"/>
      <c r="K2215" s="7"/>
      <c r="L2215" s="7"/>
      <c r="M2215" s="7"/>
      <c r="N2215" s="7"/>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row>
    <row r="2216" spans="7:76" s="25" customFormat="1">
      <c r="G2216" s="7"/>
      <c r="H2216" s="7"/>
      <c r="I2216" s="7"/>
      <c r="J2216" s="7"/>
      <c r="K2216" s="7"/>
      <c r="L2216" s="7"/>
      <c r="M2216" s="7"/>
      <c r="N2216" s="7"/>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row>
    <row r="2217" spans="7:76" s="25" customFormat="1">
      <c r="G2217" s="7"/>
      <c r="H2217" s="7"/>
      <c r="I2217" s="7"/>
      <c r="J2217" s="7"/>
      <c r="K2217" s="7"/>
      <c r="L2217" s="7"/>
      <c r="M2217" s="7"/>
      <c r="N2217" s="7"/>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row>
    <row r="2218" spans="7:76" s="25" customFormat="1">
      <c r="G2218" s="7"/>
      <c r="H2218" s="7"/>
      <c r="I2218" s="7"/>
      <c r="J2218" s="7"/>
      <c r="K2218" s="7"/>
      <c r="L2218" s="7"/>
      <c r="M2218" s="7"/>
      <c r="N2218" s="7"/>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row>
    <row r="2219" spans="7:76" s="25" customFormat="1">
      <c r="G2219" s="7"/>
      <c r="H2219" s="7"/>
      <c r="I2219" s="7"/>
      <c r="J2219" s="7"/>
      <c r="K2219" s="7"/>
      <c r="L2219" s="7"/>
      <c r="M2219" s="7"/>
      <c r="N2219" s="7"/>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row>
    <row r="2220" spans="7:76" s="25" customFormat="1">
      <c r="G2220" s="7"/>
      <c r="H2220" s="7"/>
      <c r="I2220" s="7"/>
      <c r="J2220" s="7"/>
      <c r="K2220" s="7"/>
      <c r="L2220" s="7"/>
      <c r="M2220" s="7"/>
      <c r="N2220" s="7"/>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row>
    <row r="2221" spans="7:76" s="25" customFormat="1">
      <c r="G2221" s="7"/>
      <c r="H2221" s="7"/>
      <c r="I2221" s="7"/>
      <c r="J2221" s="7"/>
      <c r="K2221" s="7"/>
      <c r="L2221" s="7"/>
      <c r="M2221" s="7"/>
      <c r="N2221" s="7"/>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row>
    <row r="2222" spans="7:76" s="25" customFormat="1">
      <c r="G2222" s="7"/>
      <c r="H2222" s="7"/>
      <c r="I2222" s="7"/>
      <c r="J2222" s="7"/>
      <c r="K2222" s="7"/>
      <c r="L2222" s="7"/>
      <c r="M2222" s="7"/>
      <c r="N2222" s="7"/>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row>
    <row r="2223" spans="7:76" s="25" customFormat="1">
      <c r="G2223" s="7"/>
      <c r="H2223" s="7"/>
      <c r="I2223" s="7"/>
      <c r="J2223" s="7"/>
      <c r="K2223" s="7"/>
      <c r="L2223" s="7"/>
      <c r="M2223" s="7"/>
      <c r="N2223" s="7"/>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row>
    <row r="2224" spans="7:76" s="25" customFormat="1">
      <c r="G2224" s="7"/>
      <c r="H2224" s="7"/>
      <c r="I2224" s="7"/>
      <c r="J2224" s="7"/>
      <c r="K2224" s="7"/>
      <c r="L2224" s="7"/>
      <c r="M2224" s="7"/>
      <c r="N2224" s="7"/>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row>
    <row r="2225" spans="7:76" s="25" customFormat="1">
      <c r="G2225" s="7"/>
      <c r="H2225" s="7"/>
      <c r="I2225" s="7"/>
      <c r="J2225" s="7"/>
      <c r="K2225" s="7"/>
      <c r="L2225" s="7"/>
      <c r="M2225" s="7"/>
      <c r="N2225" s="7"/>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row>
    <row r="2226" spans="7:76" s="25" customFormat="1">
      <c r="G2226" s="7"/>
      <c r="H2226" s="7"/>
      <c r="I2226" s="7"/>
      <c r="J2226" s="7"/>
      <c r="K2226" s="7"/>
      <c r="L2226" s="7"/>
      <c r="M2226" s="7"/>
      <c r="N2226" s="7"/>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row>
    <row r="2227" spans="7:76" s="25" customFormat="1">
      <c r="G2227" s="7"/>
      <c r="H2227" s="7"/>
      <c r="I2227" s="7"/>
      <c r="J2227" s="7"/>
      <c r="K2227" s="7"/>
      <c r="L2227" s="7"/>
      <c r="M2227" s="7"/>
      <c r="N2227" s="7"/>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row>
    <row r="2228" spans="7:76" s="25" customFormat="1">
      <c r="G2228" s="7"/>
      <c r="H2228" s="7"/>
      <c r="I2228" s="7"/>
      <c r="J2228" s="7"/>
      <c r="K2228" s="7"/>
      <c r="L2228" s="7"/>
      <c r="M2228" s="7"/>
      <c r="N2228" s="7"/>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row>
    <row r="2229" spans="7:76" s="25" customFormat="1">
      <c r="G2229" s="7"/>
      <c r="H2229" s="7"/>
      <c r="I2229" s="7"/>
      <c r="J2229" s="7"/>
      <c r="K2229" s="7"/>
      <c r="L2229" s="7"/>
      <c r="M2229" s="7"/>
      <c r="N2229" s="7"/>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row>
    <row r="2230" spans="7:76" s="25" customFormat="1">
      <c r="G2230" s="7"/>
      <c r="H2230" s="7"/>
      <c r="I2230" s="7"/>
      <c r="J2230" s="7"/>
      <c r="K2230" s="7"/>
      <c r="L2230" s="7"/>
      <c r="M2230" s="7"/>
      <c r="N2230" s="7"/>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row>
    <row r="2231" spans="7:76" s="25" customFormat="1">
      <c r="G2231" s="7"/>
      <c r="H2231" s="7"/>
      <c r="I2231" s="7"/>
      <c r="J2231" s="7"/>
      <c r="K2231" s="7"/>
      <c r="L2231" s="7"/>
      <c r="M2231" s="7"/>
      <c r="N2231" s="7"/>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row>
    <row r="2232" spans="7:76" s="25" customFormat="1">
      <c r="G2232" s="7"/>
      <c r="H2232" s="7"/>
      <c r="I2232" s="7"/>
      <c r="J2232" s="7"/>
      <c r="K2232" s="7"/>
      <c r="L2232" s="7"/>
      <c r="M2232" s="7"/>
      <c r="N2232" s="7"/>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row>
    <row r="2233" spans="7:76" s="25" customFormat="1">
      <c r="G2233" s="7"/>
      <c r="H2233" s="7"/>
      <c r="I2233" s="7"/>
      <c r="J2233" s="7"/>
      <c r="K2233" s="7"/>
      <c r="L2233" s="7"/>
      <c r="M2233" s="7"/>
      <c r="N2233" s="7"/>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row>
    <row r="2234" spans="7:76" s="25" customFormat="1">
      <c r="G2234" s="7"/>
      <c r="H2234" s="7"/>
      <c r="I2234" s="7"/>
      <c r="J2234" s="7"/>
      <c r="K2234" s="7"/>
      <c r="L2234" s="7"/>
      <c r="M2234" s="7"/>
      <c r="N2234" s="7"/>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row>
    <row r="2235" spans="7:76" s="25" customFormat="1">
      <c r="G2235" s="7"/>
      <c r="H2235" s="7"/>
      <c r="I2235" s="7"/>
      <c r="J2235" s="7"/>
      <c r="K2235" s="7"/>
      <c r="L2235" s="7"/>
      <c r="M2235" s="7"/>
      <c r="N2235" s="7"/>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row>
    <row r="2236" spans="7:76" s="25" customFormat="1">
      <c r="G2236" s="7"/>
      <c r="H2236" s="7"/>
      <c r="I2236" s="7"/>
      <c r="J2236" s="7"/>
      <c r="K2236" s="7"/>
      <c r="L2236" s="7"/>
      <c r="M2236" s="7"/>
      <c r="N2236" s="7"/>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row>
    <row r="2237" spans="7:76" s="25" customFormat="1">
      <c r="G2237" s="7"/>
      <c r="H2237" s="7"/>
      <c r="I2237" s="7"/>
      <c r="J2237" s="7"/>
      <c r="K2237" s="7"/>
      <c r="L2237" s="7"/>
      <c r="M2237" s="7"/>
      <c r="N2237" s="7"/>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row>
    <row r="2238" spans="7:76" s="25" customFormat="1">
      <c r="G2238" s="7"/>
      <c r="H2238" s="7"/>
      <c r="I2238" s="7"/>
      <c r="J2238" s="7"/>
      <c r="K2238" s="7"/>
      <c r="L2238" s="7"/>
      <c r="M2238" s="7"/>
      <c r="N2238" s="7"/>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row>
    <row r="2239" spans="7:76" s="25" customFormat="1">
      <c r="G2239" s="7"/>
      <c r="H2239" s="7"/>
      <c r="I2239" s="7"/>
      <c r="J2239" s="7"/>
      <c r="K2239" s="7"/>
      <c r="L2239" s="7"/>
      <c r="M2239" s="7"/>
      <c r="N2239" s="7"/>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row>
    <row r="2240" spans="7:76" s="25" customFormat="1">
      <c r="G2240" s="7"/>
      <c r="H2240" s="7"/>
      <c r="I2240" s="7"/>
      <c r="J2240" s="7"/>
      <c r="K2240" s="7"/>
      <c r="L2240" s="7"/>
      <c r="M2240" s="7"/>
      <c r="N2240" s="7"/>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row>
    <row r="2241" spans="7:76" s="25" customFormat="1">
      <c r="G2241" s="7"/>
      <c r="H2241" s="7"/>
      <c r="I2241" s="7"/>
      <c r="J2241" s="7"/>
      <c r="K2241" s="7"/>
      <c r="L2241" s="7"/>
      <c r="M2241" s="7"/>
      <c r="N2241" s="7"/>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row>
    <row r="2242" spans="7:76" s="25" customFormat="1">
      <c r="G2242" s="7"/>
      <c r="H2242" s="7"/>
      <c r="I2242" s="7"/>
      <c r="J2242" s="7"/>
      <c r="K2242" s="7"/>
      <c r="L2242" s="7"/>
      <c r="M2242" s="7"/>
      <c r="N2242" s="7"/>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row>
    <row r="2243" spans="7:76" s="25" customFormat="1">
      <c r="G2243" s="7"/>
      <c r="H2243" s="7"/>
      <c r="I2243" s="7"/>
      <c r="J2243" s="7"/>
      <c r="K2243" s="7"/>
      <c r="L2243" s="7"/>
      <c r="M2243" s="7"/>
      <c r="N2243" s="7"/>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row>
    <row r="2244" spans="7:76" s="25" customFormat="1">
      <c r="G2244" s="7"/>
      <c r="H2244" s="7"/>
      <c r="I2244" s="7"/>
      <c r="J2244" s="7"/>
      <c r="K2244" s="7"/>
      <c r="L2244" s="7"/>
      <c r="M2244" s="7"/>
      <c r="N2244" s="7"/>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row>
    <row r="2245" spans="7:76" s="25" customFormat="1">
      <c r="G2245" s="7"/>
      <c r="H2245" s="7"/>
      <c r="I2245" s="7"/>
      <c r="J2245" s="7"/>
      <c r="K2245" s="7"/>
      <c r="L2245" s="7"/>
      <c r="M2245" s="7"/>
      <c r="N2245" s="7"/>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row>
    <row r="2246" spans="7:76" s="25" customFormat="1">
      <c r="G2246" s="7"/>
      <c r="H2246" s="7"/>
      <c r="I2246" s="7"/>
      <c r="J2246" s="7"/>
      <c r="K2246" s="7"/>
      <c r="L2246" s="7"/>
      <c r="M2246" s="7"/>
      <c r="N2246" s="7"/>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row>
    <row r="2247" spans="7:76" s="25" customFormat="1">
      <c r="G2247" s="7"/>
      <c r="H2247" s="7"/>
      <c r="I2247" s="7"/>
      <c r="J2247" s="7"/>
      <c r="K2247" s="7"/>
      <c r="L2247" s="7"/>
      <c r="M2247" s="7"/>
      <c r="N2247" s="7"/>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row>
    <row r="2248" spans="7:76" s="25" customFormat="1">
      <c r="G2248" s="7"/>
      <c r="H2248" s="7"/>
      <c r="I2248" s="7"/>
      <c r="J2248" s="7"/>
      <c r="K2248" s="7"/>
      <c r="L2248" s="7"/>
      <c r="M2248" s="7"/>
      <c r="N2248" s="7"/>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row>
    <row r="2249" spans="7:76" s="25" customFormat="1">
      <c r="G2249" s="7"/>
      <c r="H2249" s="7"/>
      <c r="I2249" s="7"/>
      <c r="J2249" s="7"/>
      <c r="K2249" s="7"/>
      <c r="L2249" s="7"/>
      <c r="M2249" s="7"/>
      <c r="N2249" s="7"/>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row>
    <row r="2250" spans="7:76" s="25" customFormat="1">
      <c r="G2250" s="7"/>
      <c r="H2250" s="7"/>
      <c r="I2250" s="7"/>
      <c r="J2250" s="7"/>
      <c r="K2250" s="7"/>
      <c r="L2250" s="7"/>
      <c r="M2250" s="7"/>
      <c r="N2250" s="7"/>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row>
    <row r="2251" spans="7:76" s="25" customFormat="1">
      <c r="G2251" s="7"/>
      <c r="H2251" s="7"/>
      <c r="I2251" s="7"/>
      <c r="J2251" s="7"/>
      <c r="K2251" s="7"/>
      <c r="L2251" s="7"/>
      <c r="M2251" s="7"/>
      <c r="N2251" s="7"/>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row>
    <row r="2252" spans="7:76" s="25" customFormat="1">
      <c r="G2252" s="7"/>
      <c r="H2252" s="7"/>
      <c r="I2252" s="7"/>
      <c r="J2252" s="7"/>
      <c r="K2252" s="7"/>
      <c r="L2252" s="7"/>
      <c r="M2252" s="7"/>
      <c r="N2252" s="7"/>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row>
    <row r="2253" spans="7:76" s="25" customFormat="1">
      <c r="G2253" s="7"/>
      <c r="H2253" s="7"/>
      <c r="I2253" s="7"/>
      <c r="J2253" s="7"/>
      <c r="K2253" s="7"/>
      <c r="L2253" s="7"/>
      <c r="M2253" s="7"/>
      <c r="N2253" s="7"/>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row>
    <row r="2254" spans="7:76" s="25" customFormat="1">
      <c r="G2254" s="7"/>
      <c r="H2254" s="7"/>
      <c r="I2254" s="7"/>
      <c r="J2254" s="7"/>
      <c r="K2254" s="7"/>
      <c r="L2254" s="7"/>
      <c r="M2254" s="7"/>
      <c r="N2254" s="7"/>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row>
    <row r="2255" spans="7:76" s="25" customFormat="1">
      <c r="G2255" s="7"/>
      <c r="H2255" s="7"/>
      <c r="I2255" s="7"/>
      <c r="J2255" s="7"/>
      <c r="K2255" s="7"/>
      <c r="L2255" s="7"/>
      <c r="M2255" s="7"/>
      <c r="N2255" s="7"/>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row>
    <row r="2256" spans="7:76" s="25" customFormat="1">
      <c r="G2256" s="7"/>
      <c r="H2256" s="7"/>
      <c r="I2256" s="7"/>
      <c r="J2256" s="7"/>
      <c r="K2256" s="7"/>
      <c r="L2256" s="7"/>
      <c r="M2256" s="7"/>
      <c r="N2256" s="7"/>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row>
    <row r="2257" spans="7:76" s="25" customFormat="1">
      <c r="G2257" s="7"/>
      <c r="H2257" s="7"/>
      <c r="I2257" s="7"/>
      <c r="J2257" s="7"/>
      <c r="K2257" s="7"/>
      <c r="L2257" s="7"/>
      <c r="M2257" s="7"/>
      <c r="N2257" s="7"/>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row>
    <row r="2258" spans="7:76" s="25" customFormat="1">
      <c r="G2258" s="7"/>
      <c r="H2258" s="7"/>
      <c r="I2258" s="7"/>
      <c r="J2258" s="7"/>
      <c r="K2258" s="7"/>
      <c r="L2258" s="7"/>
      <c r="M2258" s="7"/>
      <c r="N2258" s="7"/>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row>
    <row r="2259" spans="7:76" s="25" customFormat="1">
      <c r="G2259" s="7"/>
      <c r="H2259" s="7"/>
      <c r="I2259" s="7"/>
      <c r="J2259" s="7"/>
      <c r="K2259" s="7"/>
      <c r="L2259" s="7"/>
      <c r="M2259" s="7"/>
      <c r="N2259" s="7"/>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row>
    <row r="2260" spans="7:76" s="25" customFormat="1">
      <c r="G2260" s="7"/>
      <c r="H2260" s="7"/>
      <c r="I2260" s="7"/>
      <c r="J2260" s="7"/>
      <c r="K2260" s="7"/>
      <c r="L2260" s="7"/>
      <c r="M2260" s="7"/>
      <c r="N2260" s="7"/>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row>
    <row r="2261" spans="7:76" s="25" customFormat="1">
      <c r="G2261" s="7"/>
      <c r="H2261" s="7"/>
      <c r="I2261" s="7"/>
      <c r="J2261" s="7"/>
      <c r="K2261" s="7"/>
      <c r="L2261" s="7"/>
      <c r="M2261" s="7"/>
      <c r="N2261" s="7"/>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row>
    <row r="2262" spans="7:76" s="25" customFormat="1">
      <c r="G2262" s="7"/>
      <c r="H2262" s="7"/>
      <c r="I2262" s="7"/>
      <c r="J2262" s="7"/>
      <c r="K2262" s="7"/>
      <c r="L2262" s="7"/>
      <c r="M2262" s="7"/>
      <c r="N2262" s="7"/>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row>
    <row r="2263" spans="7:76" s="25" customFormat="1">
      <c r="G2263" s="7"/>
      <c r="H2263" s="7"/>
      <c r="I2263" s="7"/>
      <c r="J2263" s="7"/>
      <c r="K2263" s="7"/>
      <c r="L2263" s="7"/>
      <c r="M2263" s="7"/>
      <c r="N2263" s="7"/>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row>
    <row r="2264" spans="7:76" s="25" customFormat="1">
      <c r="G2264" s="7"/>
      <c r="H2264" s="7"/>
      <c r="I2264" s="7"/>
      <c r="J2264" s="7"/>
      <c r="K2264" s="7"/>
      <c r="L2264" s="7"/>
      <c r="M2264" s="7"/>
      <c r="N2264" s="7"/>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row>
    <row r="2265" spans="7:76" s="25" customFormat="1">
      <c r="G2265" s="7"/>
      <c r="H2265" s="7"/>
      <c r="I2265" s="7"/>
      <c r="J2265" s="7"/>
      <c r="K2265" s="7"/>
      <c r="L2265" s="7"/>
      <c r="M2265" s="7"/>
      <c r="N2265" s="7"/>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row>
    <row r="2266" spans="7:76" s="25" customFormat="1">
      <c r="G2266" s="7"/>
      <c r="H2266" s="7"/>
      <c r="I2266" s="7"/>
      <c r="J2266" s="7"/>
      <c r="K2266" s="7"/>
      <c r="L2266" s="7"/>
      <c r="M2266" s="7"/>
      <c r="N2266" s="7"/>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row>
    <row r="2267" spans="7:76" s="25" customFormat="1">
      <c r="G2267" s="7"/>
      <c r="H2267" s="7"/>
      <c r="I2267" s="7"/>
      <c r="J2267" s="7"/>
      <c r="K2267" s="7"/>
      <c r="L2267" s="7"/>
      <c r="M2267" s="7"/>
      <c r="N2267" s="7"/>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row>
    <row r="2268" spans="7:76" s="25" customFormat="1">
      <c r="G2268" s="7"/>
      <c r="H2268" s="7"/>
      <c r="I2268" s="7"/>
      <c r="J2268" s="7"/>
      <c r="K2268" s="7"/>
      <c r="L2268" s="7"/>
      <c r="M2268" s="7"/>
      <c r="N2268" s="7"/>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row>
    <row r="2269" spans="7:76" s="25" customFormat="1">
      <c r="G2269" s="7"/>
      <c r="H2269" s="7"/>
      <c r="I2269" s="7"/>
      <c r="J2269" s="7"/>
      <c r="K2269" s="7"/>
      <c r="L2269" s="7"/>
      <c r="M2269" s="7"/>
      <c r="N2269" s="7"/>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row>
    <row r="2270" spans="7:76" s="25" customFormat="1">
      <c r="G2270" s="7"/>
      <c r="H2270" s="7"/>
      <c r="I2270" s="7"/>
      <c r="J2270" s="7"/>
      <c r="K2270" s="7"/>
      <c r="L2270" s="7"/>
      <c r="M2270" s="7"/>
      <c r="N2270" s="7"/>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row>
    <row r="2271" spans="7:76" s="25" customFormat="1">
      <c r="G2271" s="7"/>
      <c r="H2271" s="7"/>
      <c r="I2271" s="7"/>
      <c r="J2271" s="7"/>
      <c r="K2271" s="7"/>
      <c r="L2271" s="7"/>
      <c r="M2271" s="7"/>
      <c r="N2271" s="7"/>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row>
    <row r="2272" spans="7:76" s="25" customFormat="1">
      <c r="G2272" s="7"/>
      <c r="H2272" s="7"/>
      <c r="I2272" s="7"/>
      <c r="J2272" s="7"/>
      <c r="K2272" s="7"/>
      <c r="L2272" s="7"/>
      <c r="M2272" s="7"/>
      <c r="N2272" s="7"/>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row>
    <row r="2273" spans="7:76" s="25" customFormat="1">
      <c r="G2273" s="7"/>
      <c r="H2273" s="7"/>
      <c r="I2273" s="7"/>
      <c r="J2273" s="7"/>
      <c r="K2273" s="7"/>
      <c r="L2273" s="7"/>
      <c r="M2273" s="7"/>
      <c r="N2273" s="7"/>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row>
    <row r="2274" spans="7:76" s="25" customFormat="1">
      <c r="G2274" s="7"/>
      <c r="H2274" s="7"/>
      <c r="I2274" s="7"/>
      <c r="J2274" s="7"/>
      <c r="K2274" s="7"/>
      <c r="L2274" s="7"/>
      <c r="M2274" s="7"/>
      <c r="N2274" s="7"/>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row>
    <row r="2275" spans="7:76" s="25" customFormat="1">
      <c r="G2275" s="7"/>
      <c r="H2275" s="7"/>
      <c r="I2275" s="7"/>
      <c r="J2275" s="7"/>
      <c r="K2275" s="7"/>
      <c r="L2275" s="7"/>
      <c r="M2275" s="7"/>
      <c r="N2275" s="7"/>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row>
    <row r="2276" spans="7:76" s="25" customFormat="1">
      <c r="G2276" s="7"/>
      <c r="H2276" s="7"/>
      <c r="I2276" s="7"/>
      <c r="J2276" s="7"/>
      <c r="K2276" s="7"/>
      <c r="L2276" s="7"/>
      <c r="M2276" s="7"/>
      <c r="N2276" s="7"/>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row>
    <row r="2277" spans="7:76" s="25" customFormat="1">
      <c r="G2277" s="7"/>
      <c r="H2277" s="7"/>
      <c r="I2277" s="7"/>
      <c r="J2277" s="7"/>
      <c r="K2277" s="7"/>
      <c r="L2277" s="7"/>
      <c r="M2277" s="7"/>
      <c r="N2277" s="7"/>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row>
    <row r="2278" spans="7:76" s="25" customFormat="1">
      <c r="G2278" s="7"/>
      <c r="H2278" s="7"/>
      <c r="I2278" s="7"/>
      <c r="J2278" s="7"/>
      <c r="K2278" s="7"/>
      <c r="L2278" s="7"/>
      <c r="M2278" s="7"/>
      <c r="N2278" s="7"/>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row>
    <row r="2279" spans="7:76" s="25" customFormat="1">
      <c r="G2279" s="7"/>
      <c r="H2279" s="7"/>
      <c r="I2279" s="7"/>
      <c r="J2279" s="7"/>
      <c r="K2279" s="7"/>
      <c r="L2279" s="7"/>
      <c r="M2279" s="7"/>
      <c r="N2279" s="7"/>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row>
    <row r="2280" spans="7:76" s="25" customFormat="1">
      <c r="G2280" s="7"/>
      <c r="H2280" s="7"/>
      <c r="I2280" s="7"/>
      <c r="J2280" s="7"/>
      <c r="K2280" s="7"/>
      <c r="L2280" s="7"/>
      <c r="M2280" s="7"/>
      <c r="N2280" s="7"/>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row>
    <row r="2281" spans="7:76" s="25" customFormat="1">
      <c r="G2281" s="7"/>
      <c r="H2281" s="7"/>
      <c r="I2281" s="7"/>
      <c r="J2281" s="7"/>
      <c r="K2281" s="7"/>
      <c r="L2281" s="7"/>
      <c r="M2281" s="7"/>
      <c r="N2281" s="7"/>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row>
    <row r="2282" spans="7:76" s="25" customFormat="1">
      <c r="G2282" s="7"/>
      <c r="H2282" s="7"/>
      <c r="I2282" s="7"/>
      <c r="J2282" s="7"/>
      <c r="K2282" s="7"/>
      <c r="L2282" s="7"/>
      <c r="M2282" s="7"/>
      <c r="N2282" s="7"/>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row>
    <row r="2283" spans="7:76" s="25" customFormat="1">
      <c r="G2283" s="7"/>
      <c r="H2283" s="7"/>
      <c r="I2283" s="7"/>
      <c r="J2283" s="7"/>
      <c r="K2283" s="7"/>
      <c r="L2283" s="7"/>
      <c r="M2283" s="7"/>
      <c r="N2283" s="7"/>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row>
    <row r="2284" spans="7:76" s="25" customFormat="1">
      <c r="G2284" s="7"/>
      <c r="H2284" s="7"/>
      <c r="I2284" s="7"/>
      <c r="J2284" s="7"/>
      <c r="K2284" s="7"/>
      <c r="L2284" s="7"/>
      <c r="M2284" s="7"/>
      <c r="N2284" s="7"/>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row>
    <row r="2285" spans="7:76" s="25" customFormat="1">
      <c r="G2285" s="7"/>
      <c r="H2285" s="7"/>
      <c r="I2285" s="7"/>
      <c r="J2285" s="7"/>
      <c r="K2285" s="7"/>
      <c r="L2285" s="7"/>
      <c r="M2285" s="7"/>
      <c r="N2285" s="7"/>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row>
    <row r="2286" spans="7:76" s="25" customFormat="1">
      <c r="G2286" s="7"/>
      <c r="H2286" s="7"/>
      <c r="I2286" s="7"/>
      <c r="J2286" s="7"/>
      <c r="K2286" s="7"/>
      <c r="L2286" s="7"/>
      <c r="M2286" s="7"/>
      <c r="N2286" s="7"/>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row>
    <row r="2287" spans="7:76" s="25" customFormat="1">
      <c r="G2287" s="7"/>
      <c r="H2287" s="7"/>
      <c r="I2287" s="7"/>
      <c r="J2287" s="7"/>
      <c r="K2287" s="7"/>
      <c r="L2287" s="7"/>
      <c r="M2287" s="7"/>
      <c r="N2287" s="7"/>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row>
    <row r="2288" spans="7:76" s="25" customFormat="1">
      <c r="G2288" s="7"/>
      <c r="H2288" s="7"/>
      <c r="I2288" s="7"/>
      <c r="J2288" s="7"/>
      <c r="K2288" s="7"/>
      <c r="L2288" s="7"/>
      <c r="M2288" s="7"/>
      <c r="N2288" s="7"/>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row>
    <row r="2289" spans="7:76" s="25" customFormat="1">
      <c r="G2289" s="7"/>
      <c r="H2289" s="7"/>
      <c r="I2289" s="7"/>
      <c r="J2289" s="7"/>
      <c r="K2289" s="7"/>
      <c r="L2289" s="7"/>
      <c r="M2289" s="7"/>
      <c r="N2289" s="7"/>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row>
    <row r="2290" spans="7:76" s="25" customFormat="1">
      <c r="G2290" s="7"/>
      <c r="H2290" s="7"/>
      <c r="I2290" s="7"/>
      <c r="J2290" s="7"/>
      <c r="K2290" s="7"/>
      <c r="L2290" s="7"/>
      <c r="M2290" s="7"/>
      <c r="N2290" s="7"/>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row>
    <row r="2291" spans="7:76" s="25" customFormat="1">
      <c r="G2291" s="7"/>
      <c r="H2291" s="7"/>
      <c r="I2291" s="7"/>
      <c r="J2291" s="7"/>
      <c r="K2291" s="7"/>
      <c r="L2291" s="7"/>
      <c r="M2291" s="7"/>
      <c r="N2291" s="7"/>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row>
    <row r="2292" spans="7:76" s="25" customFormat="1">
      <c r="G2292" s="7"/>
      <c r="H2292" s="7"/>
      <c r="I2292" s="7"/>
      <c r="J2292" s="7"/>
      <c r="K2292" s="7"/>
      <c r="L2292" s="7"/>
      <c r="M2292" s="7"/>
      <c r="N2292" s="7"/>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row>
    <row r="2293" spans="7:76" s="25" customFormat="1">
      <c r="G2293" s="7"/>
      <c r="H2293" s="7"/>
      <c r="I2293" s="7"/>
      <c r="J2293" s="7"/>
      <c r="K2293" s="7"/>
      <c r="L2293" s="7"/>
      <c r="M2293" s="7"/>
      <c r="N2293" s="7"/>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row>
    <row r="2294" spans="7:76" s="25" customFormat="1">
      <c r="G2294" s="7"/>
      <c r="H2294" s="7"/>
      <c r="I2294" s="7"/>
      <c r="J2294" s="7"/>
      <c r="K2294" s="7"/>
      <c r="L2294" s="7"/>
      <c r="M2294" s="7"/>
      <c r="N2294" s="7"/>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row>
    <row r="2295" spans="7:76" s="25" customFormat="1">
      <c r="G2295" s="7"/>
      <c r="H2295" s="7"/>
      <c r="I2295" s="7"/>
      <c r="J2295" s="7"/>
      <c r="K2295" s="7"/>
      <c r="L2295" s="7"/>
      <c r="M2295" s="7"/>
      <c r="N2295" s="7"/>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row>
    <row r="2296" spans="7:76" s="25" customFormat="1">
      <c r="G2296" s="7"/>
      <c r="H2296" s="7"/>
      <c r="I2296" s="7"/>
      <c r="J2296" s="7"/>
      <c r="K2296" s="7"/>
      <c r="L2296" s="7"/>
      <c r="M2296" s="7"/>
      <c r="N2296" s="7"/>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row>
    <row r="2297" spans="7:76" s="25" customFormat="1">
      <c r="G2297" s="7"/>
      <c r="H2297" s="7"/>
      <c r="I2297" s="7"/>
      <c r="J2297" s="7"/>
      <c r="K2297" s="7"/>
      <c r="L2297" s="7"/>
      <c r="M2297" s="7"/>
      <c r="N2297" s="7"/>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row>
    <row r="2298" spans="7:76" s="25" customFormat="1">
      <c r="G2298" s="7"/>
      <c r="H2298" s="7"/>
      <c r="I2298" s="7"/>
      <c r="J2298" s="7"/>
      <c r="K2298" s="7"/>
      <c r="L2298" s="7"/>
      <c r="M2298" s="7"/>
      <c r="N2298" s="7"/>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row>
    <row r="2299" spans="7:76" s="25" customFormat="1">
      <c r="G2299" s="7"/>
      <c r="H2299" s="7"/>
      <c r="I2299" s="7"/>
      <c r="J2299" s="7"/>
      <c r="K2299" s="7"/>
      <c r="L2299" s="7"/>
      <c r="M2299" s="7"/>
      <c r="N2299" s="7"/>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row>
    <row r="2300" spans="7:76" s="25" customFormat="1">
      <c r="G2300" s="7"/>
      <c r="H2300" s="7"/>
      <c r="I2300" s="7"/>
      <c r="J2300" s="7"/>
      <c r="K2300" s="7"/>
      <c r="L2300" s="7"/>
      <c r="M2300" s="7"/>
      <c r="N2300" s="7"/>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row>
    <row r="2301" spans="7:76" s="25" customFormat="1">
      <c r="G2301" s="7"/>
      <c r="H2301" s="7"/>
      <c r="I2301" s="7"/>
      <c r="J2301" s="7"/>
      <c r="K2301" s="7"/>
      <c r="L2301" s="7"/>
      <c r="M2301" s="7"/>
      <c r="N2301" s="7"/>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row>
    <row r="2302" spans="7:76" s="25" customFormat="1">
      <c r="G2302" s="7"/>
      <c r="H2302" s="7"/>
      <c r="I2302" s="7"/>
      <c r="J2302" s="7"/>
      <c r="K2302" s="7"/>
      <c r="L2302" s="7"/>
      <c r="M2302" s="7"/>
      <c r="N2302" s="7"/>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row>
    <row r="2303" spans="7:76" s="25" customFormat="1">
      <c r="G2303" s="7"/>
      <c r="H2303" s="7"/>
      <c r="I2303" s="7"/>
      <c r="J2303" s="7"/>
      <c r="K2303" s="7"/>
      <c r="L2303" s="7"/>
      <c r="M2303" s="7"/>
      <c r="N2303" s="7"/>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row>
    <row r="2304" spans="7:76" s="25" customFormat="1">
      <c r="G2304" s="7"/>
      <c r="H2304" s="7"/>
      <c r="I2304" s="7"/>
      <c r="J2304" s="7"/>
      <c r="K2304" s="7"/>
      <c r="L2304" s="7"/>
      <c r="M2304" s="7"/>
      <c r="N2304" s="7"/>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row>
    <row r="2305" spans="7:76" s="25" customFormat="1">
      <c r="G2305" s="7"/>
      <c r="H2305" s="7"/>
      <c r="I2305" s="7"/>
      <c r="J2305" s="7"/>
      <c r="K2305" s="7"/>
      <c r="L2305" s="7"/>
      <c r="M2305" s="7"/>
      <c r="N2305" s="7"/>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row>
    <row r="2306" spans="7:76" s="25" customFormat="1">
      <c r="G2306" s="7"/>
      <c r="H2306" s="7"/>
      <c r="I2306" s="7"/>
      <c r="J2306" s="7"/>
      <c r="K2306" s="7"/>
      <c r="L2306" s="7"/>
      <c r="M2306" s="7"/>
      <c r="N2306" s="7"/>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row>
    <row r="2307" spans="7:76" s="25" customFormat="1">
      <c r="G2307" s="7"/>
      <c r="H2307" s="7"/>
      <c r="I2307" s="7"/>
      <c r="J2307" s="7"/>
      <c r="K2307" s="7"/>
      <c r="L2307" s="7"/>
      <c r="M2307" s="7"/>
      <c r="N2307" s="7"/>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row>
    <row r="2308" spans="7:76" s="25" customFormat="1">
      <c r="G2308" s="7"/>
      <c r="H2308" s="7"/>
      <c r="I2308" s="7"/>
      <c r="J2308" s="7"/>
      <c r="K2308" s="7"/>
      <c r="L2308" s="7"/>
      <c r="M2308" s="7"/>
      <c r="N2308" s="7"/>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row>
    <row r="2309" spans="7:76" s="25" customFormat="1">
      <c r="G2309" s="7"/>
      <c r="H2309" s="7"/>
      <c r="I2309" s="7"/>
      <c r="J2309" s="7"/>
      <c r="K2309" s="7"/>
      <c r="L2309" s="7"/>
      <c r="M2309" s="7"/>
      <c r="N2309" s="7"/>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row>
    <row r="2310" spans="7:76" s="25" customFormat="1">
      <c r="G2310" s="7"/>
      <c r="H2310" s="7"/>
      <c r="I2310" s="7"/>
      <c r="J2310" s="7"/>
      <c r="K2310" s="7"/>
      <c r="L2310" s="7"/>
      <c r="M2310" s="7"/>
      <c r="N2310" s="7"/>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row>
    <row r="2311" spans="7:76" s="25" customFormat="1">
      <c r="G2311" s="7"/>
      <c r="H2311" s="7"/>
      <c r="I2311" s="7"/>
      <c r="J2311" s="7"/>
      <c r="K2311" s="7"/>
      <c r="L2311" s="7"/>
      <c r="M2311" s="7"/>
      <c r="N2311" s="7"/>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row>
    <row r="2312" spans="7:76" s="25" customFormat="1">
      <c r="G2312" s="7"/>
      <c r="H2312" s="7"/>
      <c r="I2312" s="7"/>
      <c r="J2312" s="7"/>
      <c r="K2312" s="7"/>
      <c r="L2312" s="7"/>
      <c r="M2312" s="7"/>
      <c r="N2312" s="7"/>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row>
    <row r="2313" spans="7:76" s="25" customFormat="1">
      <c r="G2313" s="7"/>
      <c r="H2313" s="7"/>
      <c r="I2313" s="7"/>
      <c r="J2313" s="7"/>
      <c r="K2313" s="7"/>
      <c r="L2313" s="7"/>
      <c r="M2313" s="7"/>
      <c r="N2313" s="7"/>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row>
    <row r="2314" spans="7:76" s="25" customFormat="1">
      <c r="G2314" s="7"/>
      <c r="H2314" s="7"/>
      <c r="I2314" s="7"/>
      <c r="J2314" s="7"/>
      <c r="K2314" s="7"/>
      <c r="L2314" s="7"/>
      <c r="M2314" s="7"/>
      <c r="N2314" s="7"/>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row>
    <row r="2315" spans="7:76" s="25" customFormat="1">
      <c r="G2315" s="7"/>
      <c r="H2315" s="7"/>
      <c r="I2315" s="7"/>
      <c r="J2315" s="7"/>
      <c r="K2315" s="7"/>
      <c r="L2315" s="7"/>
      <c r="M2315" s="7"/>
      <c r="N2315" s="7"/>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row>
    <row r="2316" spans="7:76" s="25" customFormat="1">
      <c r="G2316" s="7"/>
      <c r="H2316" s="7"/>
      <c r="I2316" s="7"/>
      <c r="J2316" s="7"/>
      <c r="K2316" s="7"/>
      <c r="L2316" s="7"/>
      <c r="M2316" s="7"/>
      <c r="N2316" s="7"/>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row>
    <row r="2317" spans="7:76" s="25" customFormat="1">
      <c r="G2317" s="7"/>
      <c r="H2317" s="7"/>
      <c r="I2317" s="7"/>
      <c r="J2317" s="7"/>
      <c r="K2317" s="7"/>
      <c r="L2317" s="7"/>
      <c r="M2317" s="7"/>
      <c r="N2317" s="7"/>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row>
    <row r="2318" spans="7:76" s="25" customFormat="1">
      <c r="G2318" s="7"/>
      <c r="H2318" s="7"/>
      <c r="I2318" s="7"/>
      <c r="J2318" s="7"/>
      <c r="K2318" s="7"/>
      <c r="L2318" s="7"/>
      <c r="M2318" s="7"/>
      <c r="N2318" s="7"/>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row>
    <row r="2319" spans="7:76" s="25" customFormat="1">
      <c r="G2319" s="7"/>
      <c r="H2319" s="7"/>
      <c r="I2319" s="7"/>
      <c r="J2319" s="7"/>
      <c r="K2319" s="7"/>
      <c r="L2319" s="7"/>
      <c r="M2319" s="7"/>
      <c r="N2319" s="7"/>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row>
    <row r="2320" spans="7:76" s="25" customFormat="1">
      <c r="G2320" s="7"/>
      <c r="H2320" s="7"/>
      <c r="I2320" s="7"/>
      <c r="J2320" s="7"/>
      <c r="K2320" s="7"/>
      <c r="L2320" s="7"/>
      <c r="M2320" s="7"/>
      <c r="N2320" s="7"/>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row>
    <row r="2321" spans="7:76" s="25" customFormat="1">
      <c r="G2321" s="7"/>
      <c r="H2321" s="7"/>
      <c r="I2321" s="7"/>
      <c r="J2321" s="7"/>
      <c r="K2321" s="7"/>
      <c r="L2321" s="7"/>
      <c r="M2321" s="7"/>
      <c r="N2321" s="7"/>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row>
    <row r="2322" spans="7:76" s="25" customFormat="1">
      <c r="G2322" s="7"/>
      <c r="H2322" s="7"/>
      <c r="I2322" s="7"/>
      <c r="J2322" s="7"/>
      <c r="K2322" s="7"/>
      <c r="L2322" s="7"/>
      <c r="M2322" s="7"/>
      <c r="N2322" s="7"/>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row>
    <row r="2323" spans="7:76" s="25" customFormat="1">
      <c r="G2323" s="7"/>
      <c r="H2323" s="7"/>
      <c r="I2323" s="7"/>
      <c r="J2323" s="7"/>
      <c r="K2323" s="7"/>
      <c r="L2323" s="7"/>
      <c r="M2323" s="7"/>
      <c r="N2323" s="7"/>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row>
    <row r="2324" spans="7:76" s="25" customFormat="1">
      <c r="G2324" s="7"/>
      <c r="H2324" s="7"/>
      <c r="I2324" s="7"/>
      <c r="J2324" s="7"/>
      <c r="K2324" s="7"/>
      <c r="L2324" s="7"/>
      <c r="M2324" s="7"/>
      <c r="N2324" s="7"/>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row>
    <row r="2325" spans="7:76" s="25" customFormat="1">
      <c r="G2325" s="7"/>
      <c r="H2325" s="7"/>
      <c r="I2325" s="7"/>
      <c r="J2325" s="7"/>
      <c r="K2325" s="7"/>
      <c r="L2325" s="7"/>
      <c r="M2325" s="7"/>
      <c r="N2325" s="7"/>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row>
    <row r="2326" spans="7:76" s="25" customFormat="1">
      <c r="G2326" s="7"/>
      <c r="H2326" s="7"/>
      <c r="I2326" s="7"/>
      <c r="J2326" s="7"/>
      <c r="K2326" s="7"/>
      <c r="L2326" s="7"/>
      <c r="M2326" s="7"/>
      <c r="N2326" s="7"/>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row>
    <row r="2327" spans="7:76" s="25" customFormat="1">
      <c r="G2327" s="7"/>
      <c r="H2327" s="7"/>
      <c r="I2327" s="7"/>
      <c r="J2327" s="7"/>
      <c r="K2327" s="7"/>
      <c r="L2327" s="7"/>
      <c r="M2327" s="7"/>
      <c r="N2327" s="7"/>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row>
    <row r="2328" spans="7:76" s="25" customFormat="1">
      <c r="G2328" s="7"/>
      <c r="H2328" s="7"/>
      <c r="I2328" s="7"/>
      <c r="J2328" s="7"/>
      <c r="K2328" s="7"/>
      <c r="L2328" s="7"/>
      <c r="M2328" s="7"/>
      <c r="N2328" s="7"/>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row>
    <row r="2329" spans="7:76" s="25" customFormat="1">
      <c r="G2329" s="7"/>
      <c r="H2329" s="7"/>
      <c r="I2329" s="7"/>
      <c r="J2329" s="7"/>
      <c r="K2329" s="7"/>
      <c r="L2329" s="7"/>
      <c r="M2329" s="7"/>
      <c r="N2329" s="7"/>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row>
    <row r="2330" spans="7:76" s="25" customFormat="1">
      <c r="G2330" s="7"/>
      <c r="H2330" s="7"/>
      <c r="I2330" s="7"/>
      <c r="J2330" s="7"/>
      <c r="K2330" s="7"/>
      <c r="L2330" s="7"/>
      <c r="M2330" s="7"/>
      <c r="N2330" s="7"/>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row>
    <row r="2331" spans="7:76" s="25" customFormat="1">
      <c r="G2331" s="7"/>
      <c r="H2331" s="7"/>
      <c r="I2331" s="7"/>
      <c r="J2331" s="7"/>
      <c r="K2331" s="7"/>
      <c r="L2331" s="7"/>
      <c r="M2331" s="7"/>
      <c r="N2331" s="7"/>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row>
    <row r="2332" spans="7:76" s="25" customFormat="1">
      <c r="G2332" s="7"/>
      <c r="H2332" s="7"/>
      <c r="I2332" s="7"/>
      <c r="J2332" s="7"/>
      <c r="K2332" s="7"/>
      <c r="L2332" s="7"/>
      <c r="M2332" s="7"/>
      <c r="N2332" s="7"/>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row>
    <row r="2333" spans="7:76" s="25" customFormat="1">
      <c r="G2333" s="7"/>
      <c r="H2333" s="7"/>
      <c r="I2333" s="7"/>
      <c r="J2333" s="7"/>
      <c r="K2333" s="7"/>
      <c r="L2333" s="7"/>
      <c r="M2333" s="7"/>
      <c r="N2333" s="7"/>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row>
    <row r="2334" spans="7:76" s="25" customFormat="1">
      <c r="G2334" s="7"/>
      <c r="H2334" s="7"/>
      <c r="I2334" s="7"/>
      <c r="J2334" s="7"/>
      <c r="K2334" s="7"/>
      <c r="L2334" s="7"/>
      <c r="M2334" s="7"/>
      <c r="N2334" s="7"/>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row>
    <row r="2335" spans="7:76" s="25" customFormat="1">
      <c r="G2335" s="7"/>
      <c r="H2335" s="7"/>
      <c r="I2335" s="7"/>
      <c r="J2335" s="7"/>
      <c r="K2335" s="7"/>
      <c r="L2335" s="7"/>
      <c r="M2335" s="7"/>
      <c r="N2335" s="7"/>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row>
    <row r="2336" spans="7:76" s="25" customFormat="1">
      <c r="G2336" s="7"/>
      <c r="H2336" s="7"/>
      <c r="I2336" s="7"/>
      <c r="J2336" s="7"/>
      <c r="K2336" s="7"/>
      <c r="L2336" s="7"/>
      <c r="M2336" s="7"/>
      <c r="N2336" s="7"/>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row>
    <row r="2337" spans="7:76" s="25" customFormat="1">
      <c r="G2337" s="7"/>
      <c r="H2337" s="7"/>
      <c r="I2337" s="7"/>
      <c r="J2337" s="7"/>
      <c r="K2337" s="7"/>
      <c r="L2337" s="7"/>
      <c r="M2337" s="7"/>
      <c r="N2337" s="7"/>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row>
    <row r="2338" spans="7:76" s="25" customFormat="1">
      <c r="G2338" s="7"/>
      <c r="H2338" s="7"/>
      <c r="I2338" s="7"/>
      <c r="J2338" s="7"/>
      <c r="K2338" s="7"/>
      <c r="L2338" s="7"/>
      <c r="M2338" s="7"/>
      <c r="N2338" s="7"/>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row>
    <row r="2339" spans="7:76" s="25" customFormat="1">
      <c r="G2339" s="7"/>
      <c r="H2339" s="7"/>
      <c r="I2339" s="7"/>
      <c r="J2339" s="7"/>
      <c r="K2339" s="7"/>
      <c r="L2339" s="7"/>
      <c r="M2339" s="7"/>
      <c r="N2339" s="7"/>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row>
    <row r="2340" spans="7:76" s="25" customFormat="1">
      <c r="G2340" s="7"/>
      <c r="H2340" s="7"/>
      <c r="I2340" s="7"/>
      <c r="J2340" s="7"/>
      <c r="K2340" s="7"/>
      <c r="L2340" s="7"/>
      <c r="M2340" s="7"/>
      <c r="N2340" s="7"/>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row>
    <row r="2341" spans="7:76" s="25" customFormat="1">
      <c r="G2341" s="7"/>
      <c r="H2341" s="7"/>
      <c r="I2341" s="7"/>
      <c r="J2341" s="7"/>
      <c r="K2341" s="7"/>
      <c r="L2341" s="7"/>
      <c r="M2341" s="7"/>
      <c r="N2341" s="7"/>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row>
    <row r="2342" spans="7:76" s="25" customFormat="1">
      <c r="G2342" s="7"/>
      <c r="H2342" s="7"/>
      <c r="I2342" s="7"/>
      <c r="J2342" s="7"/>
      <c r="K2342" s="7"/>
      <c r="L2342" s="7"/>
      <c r="M2342" s="7"/>
      <c r="N2342" s="7"/>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row>
    <row r="2343" spans="7:76" s="25" customFormat="1">
      <c r="G2343" s="7"/>
      <c r="H2343" s="7"/>
      <c r="I2343" s="7"/>
      <c r="J2343" s="7"/>
      <c r="K2343" s="7"/>
      <c r="L2343" s="7"/>
      <c r="M2343" s="7"/>
      <c r="N2343" s="7"/>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row>
    <row r="2344" spans="7:76" s="25" customFormat="1">
      <c r="G2344" s="7"/>
      <c r="H2344" s="7"/>
      <c r="I2344" s="7"/>
      <c r="J2344" s="7"/>
      <c r="K2344" s="7"/>
      <c r="L2344" s="7"/>
      <c r="M2344" s="7"/>
      <c r="N2344" s="7"/>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row>
    <row r="2345" spans="7:76" s="25" customFormat="1">
      <c r="G2345" s="7"/>
      <c r="H2345" s="7"/>
      <c r="I2345" s="7"/>
      <c r="J2345" s="7"/>
      <c r="K2345" s="7"/>
      <c r="L2345" s="7"/>
      <c r="M2345" s="7"/>
      <c r="N2345" s="7"/>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row>
    <row r="2346" spans="7:76" s="25" customFormat="1">
      <c r="G2346" s="7"/>
      <c r="H2346" s="7"/>
      <c r="I2346" s="7"/>
      <c r="J2346" s="7"/>
      <c r="K2346" s="7"/>
      <c r="L2346" s="7"/>
      <c r="M2346" s="7"/>
      <c r="N2346" s="7"/>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row>
    <row r="2347" spans="7:76" s="25" customFormat="1">
      <c r="G2347" s="7"/>
      <c r="H2347" s="7"/>
      <c r="I2347" s="7"/>
      <c r="J2347" s="7"/>
      <c r="K2347" s="7"/>
      <c r="L2347" s="7"/>
      <c r="M2347" s="7"/>
      <c r="N2347" s="7"/>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row>
    <row r="2348" spans="7:76" s="25" customFormat="1">
      <c r="G2348" s="7"/>
      <c r="H2348" s="7"/>
      <c r="I2348" s="7"/>
      <c r="J2348" s="7"/>
      <c r="K2348" s="7"/>
      <c r="L2348" s="7"/>
      <c r="M2348" s="7"/>
      <c r="N2348" s="7"/>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row>
    <row r="2349" spans="7:76" s="25" customFormat="1">
      <c r="G2349" s="7"/>
      <c r="H2349" s="7"/>
      <c r="I2349" s="7"/>
      <c r="J2349" s="7"/>
      <c r="K2349" s="7"/>
      <c r="L2349" s="7"/>
      <c r="M2349" s="7"/>
      <c r="N2349" s="7"/>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row>
    <row r="2350" spans="7:76" s="25" customFormat="1">
      <c r="G2350" s="7"/>
      <c r="H2350" s="7"/>
      <c r="I2350" s="7"/>
      <c r="J2350" s="7"/>
      <c r="K2350" s="7"/>
      <c r="L2350" s="7"/>
      <c r="M2350" s="7"/>
      <c r="N2350" s="7"/>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row>
    <row r="2351" spans="7:76" s="25" customFormat="1">
      <c r="G2351" s="7"/>
      <c r="H2351" s="7"/>
      <c r="I2351" s="7"/>
      <c r="J2351" s="7"/>
      <c r="K2351" s="7"/>
      <c r="L2351" s="7"/>
      <c r="M2351" s="7"/>
      <c r="N2351" s="7"/>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row>
    <row r="2352" spans="7:76" s="25" customFormat="1">
      <c r="G2352" s="7"/>
      <c r="H2352" s="7"/>
      <c r="I2352" s="7"/>
      <c r="J2352" s="7"/>
      <c r="K2352" s="7"/>
      <c r="L2352" s="7"/>
      <c r="M2352" s="7"/>
      <c r="N2352" s="7"/>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row>
    <row r="2353" spans="7:76" s="25" customFormat="1">
      <c r="G2353" s="7"/>
      <c r="H2353" s="7"/>
      <c r="I2353" s="7"/>
      <c r="J2353" s="7"/>
      <c r="K2353" s="7"/>
      <c r="L2353" s="7"/>
      <c r="M2353" s="7"/>
      <c r="N2353" s="7"/>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row>
    <row r="2354" spans="7:76" s="25" customFormat="1">
      <c r="G2354" s="7"/>
      <c r="H2354" s="7"/>
      <c r="I2354" s="7"/>
      <c r="J2354" s="7"/>
      <c r="K2354" s="7"/>
      <c r="L2354" s="7"/>
      <c r="M2354" s="7"/>
      <c r="N2354" s="7"/>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row>
    <row r="2355" spans="7:76" s="25" customFormat="1">
      <c r="G2355" s="7"/>
      <c r="H2355" s="7"/>
      <c r="I2355" s="7"/>
      <c r="J2355" s="7"/>
      <c r="K2355" s="7"/>
      <c r="L2355" s="7"/>
      <c r="M2355" s="7"/>
      <c r="N2355" s="7"/>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row>
    <row r="2356" spans="7:76" s="25" customFormat="1">
      <c r="G2356" s="7"/>
      <c r="H2356" s="7"/>
      <c r="I2356" s="7"/>
      <c r="J2356" s="7"/>
      <c r="K2356" s="7"/>
      <c r="L2356" s="7"/>
      <c r="M2356" s="7"/>
      <c r="N2356" s="7"/>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row>
    <row r="2357" spans="7:76" s="25" customFormat="1">
      <c r="G2357" s="7"/>
      <c r="H2357" s="7"/>
      <c r="I2357" s="7"/>
      <c r="J2357" s="7"/>
      <c r="K2357" s="7"/>
      <c r="L2357" s="7"/>
      <c r="M2357" s="7"/>
      <c r="N2357" s="7"/>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row>
    <row r="2358" spans="7:76" s="25" customFormat="1">
      <c r="G2358" s="7"/>
      <c r="H2358" s="7"/>
      <c r="I2358" s="7"/>
      <c r="J2358" s="7"/>
      <c r="K2358" s="7"/>
      <c r="L2358" s="7"/>
      <c r="M2358" s="7"/>
      <c r="N2358" s="7"/>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row>
    <row r="2359" spans="7:76" s="25" customFormat="1">
      <c r="G2359" s="7"/>
      <c r="H2359" s="7"/>
      <c r="I2359" s="7"/>
      <c r="J2359" s="7"/>
      <c r="K2359" s="7"/>
      <c r="L2359" s="7"/>
      <c r="M2359" s="7"/>
      <c r="N2359" s="7"/>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row>
    <row r="2360" spans="7:76" s="25" customFormat="1">
      <c r="G2360" s="7"/>
      <c r="H2360" s="7"/>
      <c r="I2360" s="7"/>
      <c r="J2360" s="7"/>
      <c r="K2360" s="7"/>
      <c r="L2360" s="7"/>
      <c r="M2360" s="7"/>
      <c r="N2360" s="7"/>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row>
    <row r="2361" spans="7:76" s="25" customFormat="1">
      <c r="G2361" s="7"/>
      <c r="H2361" s="7"/>
      <c r="I2361" s="7"/>
      <c r="J2361" s="7"/>
      <c r="K2361" s="7"/>
      <c r="L2361" s="7"/>
      <c r="M2361" s="7"/>
      <c r="N2361" s="7"/>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row>
    <row r="2362" spans="7:76" s="25" customFormat="1">
      <c r="G2362" s="7"/>
      <c r="H2362" s="7"/>
      <c r="I2362" s="7"/>
      <c r="J2362" s="7"/>
      <c r="K2362" s="7"/>
      <c r="L2362" s="7"/>
      <c r="M2362" s="7"/>
      <c r="N2362" s="7"/>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row>
    <row r="2363" spans="7:76" s="25" customFormat="1">
      <c r="G2363" s="7"/>
      <c r="H2363" s="7"/>
      <c r="I2363" s="7"/>
      <c r="J2363" s="7"/>
      <c r="K2363" s="7"/>
      <c r="L2363" s="7"/>
      <c r="M2363" s="7"/>
      <c r="N2363" s="7"/>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row>
  </sheetData>
  <sheetProtection password="D9B2" sheet="1" objects="1" scenarios="1"/>
  <mergeCells count="3">
    <mergeCell ref="A3:F3"/>
    <mergeCell ref="A5:F5"/>
    <mergeCell ref="A1:F2"/>
  </mergeCells>
  <phoneticPr fontId="166"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13" sqref="A13:D1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1316"/>
      <c r="B1" s="1316"/>
      <c r="C1" s="1316"/>
      <c r="D1" s="1316"/>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1316"/>
      <c r="B2" s="1316"/>
      <c r="C2" s="1316"/>
      <c r="D2" s="1316"/>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1316"/>
      <c r="B3" s="1316"/>
      <c r="C3" s="1316"/>
      <c r="D3" s="1316"/>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1317" t="s">
        <v>3221</v>
      </c>
      <c r="B5" s="1317"/>
      <c r="C5" s="1317"/>
      <c r="D5" s="1317"/>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3222</v>
      </c>
      <c r="C6" s="9" t="s">
        <v>3223</v>
      </c>
      <c r="D6" s="10" t="s">
        <v>1306</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3224</v>
      </c>
      <c r="B7" s="12" t="s">
        <v>275</v>
      </c>
      <c r="C7" s="13">
        <v>95</v>
      </c>
      <c r="D7" s="14" t="s">
        <v>3225</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2" t="s">
        <v>3226</v>
      </c>
      <c r="B8" s="12" t="s">
        <v>275</v>
      </c>
      <c r="C8" s="13">
        <v>95</v>
      </c>
      <c r="D8" s="14" t="s">
        <v>3225</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2" t="s">
        <v>3227</v>
      </c>
      <c r="B9" s="12" t="s">
        <v>275</v>
      </c>
      <c r="C9" s="13">
        <v>130</v>
      </c>
      <c r="D9" s="14" t="s">
        <v>3225</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2" t="s">
        <v>3228</v>
      </c>
      <c r="B10" s="12" t="s">
        <v>275</v>
      </c>
      <c r="C10" s="13">
        <v>120</v>
      </c>
      <c r="D10" s="14" t="s">
        <v>3225</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2" t="s">
        <v>3229</v>
      </c>
      <c r="B11" s="12" t="s">
        <v>275</v>
      </c>
      <c r="C11" s="13">
        <v>130</v>
      </c>
      <c r="D11" s="14" t="s">
        <v>3225</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2" t="s">
        <v>3230</v>
      </c>
      <c r="B12" s="12" t="s">
        <v>281</v>
      </c>
      <c r="C12" s="13">
        <v>163</v>
      </c>
      <c r="D12" s="16" t="s">
        <v>3231</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2" t="s">
        <v>3232</v>
      </c>
      <c r="B13" s="12" t="s">
        <v>281</v>
      </c>
      <c r="C13" s="13">
        <v>147</v>
      </c>
      <c r="D13" s="16" t="s">
        <v>3231</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2" t="s">
        <v>3233</v>
      </c>
      <c r="B14" s="12" t="s">
        <v>281</v>
      </c>
      <c r="C14" s="13">
        <v>128</v>
      </c>
      <c r="D14" s="16" t="s">
        <v>3231</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2" t="s">
        <v>3234</v>
      </c>
      <c r="B15" s="12" t="s">
        <v>281</v>
      </c>
      <c r="C15" s="13">
        <v>125</v>
      </c>
      <c r="D15" s="16" t="s">
        <v>3235</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2" t="s">
        <v>3236</v>
      </c>
      <c r="B16" s="12" t="s">
        <v>281</v>
      </c>
      <c r="C16" s="13">
        <v>145</v>
      </c>
      <c r="D16" s="16" t="s">
        <v>3231</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2.5" customHeight="1">
      <c r="A17" s="12" t="s">
        <v>3237</v>
      </c>
      <c r="B17" s="12" t="s">
        <v>281</v>
      </c>
      <c r="C17" s="13">
        <v>200</v>
      </c>
      <c r="D17" s="16" t="s">
        <v>3231</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c r="A18" s="18"/>
      <c r="B18" s="19"/>
      <c r="C18" s="19"/>
      <c r="D18" s="18"/>
    </row>
    <row r="19" spans="1:30">
      <c r="A19" s="20" t="s">
        <v>3238</v>
      </c>
      <c r="B19" s="21"/>
      <c r="C19" s="21"/>
      <c r="D19" s="19"/>
    </row>
    <row r="20" spans="1:30">
      <c r="A20" s="20" t="s">
        <v>3239</v>
      </c>
      <c r="B20" s="21"/>
      <c r="C20" s="21"/>
      <c r="D20" s="19"/>
    </row>
    <row r="21" spans="1:30">
      <c r="A21" s="20" t="s">
        <v>3240</v>
      </c>
      <c r="B21" s="22"/>
      <c r="C21" s="21"/>
      <c r="D21" s="21"/>
    </row>
    <row r="22" spans="1:30">
      <c r="A22" s="20" t="s">
        <v>3241</v>
      </c>
      <c r="B22" s="21"/>
      <c r="C22" s="21"/>
      <c r="D22" s="21"/>
    </row>
    <row r="23" spans="1:30">
      <c r="A23" s="20" t="s">
        <v>3242</v>
      </c>
      <c r="B23" s="21"/>
      <c r="C23" s="21"/>
      <c r="D23" s="21"/>
    </row>
    <row r="24" spans="1:30">
      <c r="A24" s="20" t="s">
        <v>3243</v>
      </c>
      <c r="B24" s="21"/>
      <c r="C24" s="21"/>
      <c r="D24" s="21"/>
    </row>
    <row r="25" spans="1:30" s="5" customFormat="1"/>
    <row r="26" spans="1:30" s="5" customFormat="1">
      <c r="A26" s="1318"/>
      <c r="B26" s="1318"/>
      <c r="C26" s="1318"/>
      <c r="D26" s="131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66"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2023-01-19T03:19:45Z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