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815" windowHeight="7260" tabRatio="798" activeTab="2"/>
  </bookViews>
  <sheets>
    <sheet name="航线推介" sheetId="20" r:id="rId1"/>
    <sheet name="促销推广" sheetId="21" r:id="rId2"/>
    <sheet name="航线索引" sheetId="19" r:id="rId3"/>
    <sheet name="运价" sheetId="18" r:id="rId4"/>
    <sheet name="全球运价" sheetId="13" r:id="rId5"/>
    <sheet name="local charge of base port" sheetId="15" r:id="rId6"/>
    <sheet name="服务指南" sheetId="4" r:id="rId7"/>
    <sheet name="美国内陆转运费率表" sheetId="10" r:id="rId8"/>
    <sheet name="加拿大内陆转运费表" sheetId="14" r:id="rId9"/>
  </sheets>
  <definedNames>
    <definedName name="_xlnm._FilterDatabase" localSheetId="5" hidden="1">'local charge of base port'!$A$1:$J$1262</definedName>
    <definedName name="_xlnm._FilterDatabase" localSheetId="4" hidden="1">全球运价!$B$7:$T$7</definedName>
    <definedName name="_xlnm._FilterDatabase" localSheetId="3" hidden="1">运价!$A$10:$Q$567</definedName>
  </definedNames>
  <calcPr calcId="145621"/>
</workbook>
</file>

<file path=xl/calcChain.xml><?xml version="1.0" encoding="utf-8"?>
<calcChain xmlns="http://schemas.openxmlformats.org/spreadsheetml/2006/main">
  <c r="I556" i="18" l="1"/>
  <c r="I555" i="18"/>
  <c r="I554"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26" i="18"/>
  <c r="K526" i="18"/>
  <c r="L525" i="18"/>
  <c r="K525" i="18"/>
  <c r="L524" i="18"/>
  <c r="K524" i="18"/>
  <c r="L523" i="18"/>
  <c r="K523" i="18"/>
  <c r="L522" i="18"/>
  <c r="K522" i="18"/>
  <c r="L521" i="18"/>
  <c r="K521" i="18"/>
  <c r="L519" i="18"/>
  <c r="K519" i="18"/>
  <c r="L518" i="18"/>
  <c r="K518" i="18"/>
  <c r="L517" i="18"/>
  <c r="K517" i="18"/>
  <c r="L516" i="18"/>
  <c r="K516" i="18"/>
  <c r="L515" i="18"/>
  <c r="K515" i="18"/>
  <c r="L514" i="18"/>
  <c r="K514" i="18"/>
  <c r="I513" i="18"/>
  <c r="I512" i="18"/>
  <c r="I511" i="18"/>
  <c r="I510" i="18"/>
  <c r="L509" i="18"/>
  <c r="K509" i="18"/>
  <c r="L508" i="18"/>
  <c r="K508" i="18"/>
  <c r="L507" i="18"/>
  <c r="K507" i="18"/>
  <c r="I506" i="18"/>
  <c r="I505" i="18"/>
  <c r="I504" i="18"/>
  <c r="I503" i="18"/>
  <c r="I502" i="18"/>
  <c r="L501" i="18"/>
  <c r="K501" i="18"/>
  <c r="L500" i="18"/>
  <c r="K500" i="18"/>
  <c r="L499" i="18"/>
  <c r="K499" i="18"/>
  <c r="L498" i="18"/>
  <c r="K498" i="18"/>
  <c r="L497" i="18"/>
  <c r="K497" i="18"/>
  <c r="L496" i="18"/>
  <c r="K496" i="18"/>
  <c r="L495" i="18"/>
  <c r="K495" i="18"/>
  <c r="L494" i="18"/>
  <c r="K494" i="18"/>
  <c r="L493" i="18"/>
  <c r="K493" i="18"/>
  <c r="I492" i="18"/>
  <c r="I491" i="18"/>
  <c r="I490" i="18"/>
  <c r="I489" i="18"/>
  <c r="I488" i="18"/>
  <c r="L487" i="18"/>
  <c r="K487" i="18"/>
  <c r="L486" i="18"/>
  <c r="K486" i="18"/>
  <c r="L485" i="18"/>
  <c r="K485" i="18"/>
  <c r="L484" i="18"/>
  <c r="K484" i="18"/>
  <c r="L483" i="18"/>
  <c r="K483" i="18"/>
  <c r="L482" i="18"/>
  <c r="K482" i="18"/>
  <c r="L481" i="18"/>
  <c r="K481" i="18"/>
  <c r="L480" i="18"/>
  <c r="K480" i="18"/>
  <c r="I479" i="18"/>
  <c r="I478" i="18"/>
  <c r="I477" i="18"/>
  <c r="I476" i="18"/>
  <c r="I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I462" i="18"/>
  <c r="I461" i="18"/>
  <c r="I460" i="18"/>
  <c r="I459" i="18"/>
  <c r="I458" i="18"/>
  <c r="L457" i="18"/>
  <c r="K457" i="18"/>
  <c r="L456" i="18"/>
  <c r="K456" i="18"/>
  <c r="L455" i="18"/>
  <c r="K455" i="18"/>
  <c r="L454" i="18"/>
  <c r="K454" i="18"/>
  <c r="L453" i="18"/>
  <c r="K453" i="18"/>
  <c r="L452" i="18"/>
  <c r="K452" i="18"/>
  <c r="L451" i="18"/>
  <c r="K451" i="18"/>
  <c r="L450" i="18"/>
  <c r="K450" i="18"/>
  <c r="L449" i="18"/>
  <c r="K449" i="18"/>
  <c r="L448" i="18"/>
  <c r="K448" i="18"/>
  <c r="I447" i="18"/>
  <c r="I446" i="18"/>
  <c r="I445" i="18"/>
  <c r="I443" i="18"/>
  <c r="L442" i="18"/>
  <c r="K442" i="18"/>
  <c r="L441" i="18"/>
  <c r="K441" i="18"/>
  <c r="I440" i="18"/>
  <c r="I439" i="18"/>
  <c r="I438" i="18"/>
  <c r="I437" i="18"/>
  <c r="I436" i="18"/>
  <c r="I435" i="18"/>
  <c r="I434" i="18"/>
  <c r="L433" i="18"/>
  <c r="K433" i="18"/>
  <c r="L432" i="18"/>
  <c r="K432" i="18"/>
  <c r="L431" i="18"/>
  <c r="K431" i="18"/>
  <c r="L430" i="18"/>
  <c r="K430" i="18"/>
  <c r="L429" i="18"/>
  <c r="K429" i="18"/>
  <c r="L428" i="18"/>
  <c r="K428" i="18"/>
  <c r="L427" i="18"/>
  <c r="K427" i="18"/>
  <c r="L426" i="18"/>
  <c r="K426" i="18"/>
  <c r="L425" i="18"/>
  <c r="K425" i="18"/>
  <c r="I424" i="18"/>
  <c r="I423" i="18"/>
  <c r="I422" i="18"/>
  <c r="I421" i="18"/>
  <c r="I420" i="18"/>
  <c r="I419" i="18"/>
  <c r="I418" i="18"/>
  <c r="L417" i="18"/>
  <c r="K417" i="18"/>
  <c r="L415" i="18"/>
  <c r="K415" i="18"/>
  <c r="L414" i="18"/>
  <c r="K414"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I384" i="18"/>
  <c r="I383" i="18"/>
  <c r="I382" i="18"/>
  <c r="I381" i="18"/>
  <c r="I380" i="18"/>
  <c r="I379" i="18"/>
  <c r="L378" i="18"/>
  <c r="K378" i="18"/>
  <c r="L377" i="18"/>
  <c r="K377" i="18"/>
  <c r="L376" i="18"/>
  <c r="K376" i="18"/>
  <c r="L375" i="18"/>
  <c r="K375" i="18"/>
  <c r="I374" i="18"/>
  <c r="I373" i="18"/>
  <c r="I372" i="18"/>
  <c r="I371" i="18"/>
  <c r="I370" i="18"/>
  <c r="I369" i="18"/>
  <c r="I368" i="18"/>
  <c r="I367" i="18"/>
  <c r="I366" i="18"/>
  <c r="I365" i="18"/>
  <c r="I364" i="18"/>
  <c r="I363" i="18"/>
  <c r="I362" i="18"/>
  <c r="L361" i="18"/>
  <c r="K361" i="18"/>
  <c r="L360" i="18"/>
  <c r="K360" i="18"/>
  <c r="L359" i="18"/>
  <c r="K359" i="18"/>
  <c r="L358" i="18"/>
  <c r="K358" i="18"/>
  <c r="L357" i="18"/>
  <c r="K357" i="18"/>
  <c r="L356" i="18"/>
  <c r="K356" i="18"/>
  <c r="L355" i="18"/>
  <c r="K355" i="18"/>
  <c r="L354" i="18"/>
  <c r="K354" i="18"/>
  <c r="L353" i="18"/>
  <c r="K353" i="18"/>
  <c r="L352" i="18"/>
  <c r="K352" i="18"/>
  <c r="L351" i="18"/>
  <c r="K351" i="18"/>
  <c r="L350" i="18"/>
  <c r="K350" i="18"/>
  <c r="L349" i="18"/>
  <c r="K349" i="18"/>
  <c r="L348" i="18"/>
  <c r="K348" i="18"/>
  <c r="L347" i="18"/>
  <c r="K347" i="18"/>
  <c r="L346" i="18"/>
  <c r="K346" i="18"/>
  <c r="L345" i="18"/>
  <c r="K345" i="18"/>
  <c r="L344" i="18"/>
  <c r="K344" i="18"/>
  <c r="L343" i="18"/>
  <c r="K343" i="18"/>
  <c r="L342" i="18"/>
  <c r="K342" i="18"/>
  <c r="L341" i="18"/>
  <c r="K341" i="18"/>
  <c r="L340" i="18"/>
  <c r="K340" i="18"/>
  <c r="L339" i="18"/>
  <c r="K339" i="18"/>
  <c r="I338" i="18"/>
  <c r="I337" i="18"/>
  <c r="I336" i="18"/>
  <c r="I335" i="18"/>
  <c r="I334" i="18"/>
  <c r="L333" i="18"/>
  <c r="K333" i="18"/>
  <c r="L332" i="18"/>
  <c r="K332" i="18"/>
  <c r="L331" i="18"/>
  <c r="K331" i="18"/>
  <c r="L330" i="18"/>
  <c r="K330" i="18"/>
  <c r="L329" i="18"/>
  <c r="K329" i="18"/>
  <c r="I328" i="18"/>
  <c r="I327" i="18"/>
  <c r="I326" i="18"/>
  <c r="I325" i="18"/>
  <c r="I324" i="18"/>
  <c r="I323" i="18"/>
  <c r="L322" i="18"/>
  <c r="K322" i="18"/>
  <c r="L321" i="18"/>
  <c r="K321" i="18"/>
  <c r="L320" i="18"/>
  <c r="K320" i="18"/>
  <c r="L319" i="18"/>
  <c r="K319" i="18"/>
  <c r="L318" i="18"/>
  <c r="K318" i="18"/>
  <c r="L317" i="18"/>
  <c r="K317" i="18"/>
  <c r="L316" i="18"/>
  <c r="K316" i="18"/>
  <c r="L315" i="18"/>
  <c r="K315" i="18"/>
  <c r="I314" i="18"/>
  <c r="I313" i="18"/>
  <c r="I312" i="18"/>
  <c r="I310" i="18"/>
  <c r="I309" i="18"/>
  <c r="I308" i="18"/>
  <c r="L307" i="18"/>
  <c r="K307" i="18"/>
  <c r="L306" i="18"/>
  <c r="K306" i="18"/>
  <c r="L305" i="18"/>
  <c r="K305" i="18"/>
  <c r="L304" i="18"/>
  <c r="K304" i="18"/>
  <c r="L303" i="18"/>
  <c r="K303" i="18"/>
  <c r="L301" i="18"/>
  <c r="K301" i="18"/>
  <c r="L300" i="18"/>
  <c r="K300" i="18"/>
  <c r="I298" i="18"/>
  <c r="I297" i="18"/>
  <c r="I296" i="18"/>
  <c r="I295" i="18"/>
  <c r="L294" i="18"/>
  <c r="K294" i="18"/>
  <c r="L293" i="18"/>
  <c r="K293" i="18"/>
  <c r="I292" i="18"/>
  <c r="I291" i="18"/>
  <c r="I290" i="18"/>
  <c r="J288" i="18"/>
  <c r="I288" i="18" s="1"/>
  <c r="J287" i="18"/>
  <c r="I287" i="18" s="1"/>
  <c r="L286" i="18"/>
  <c r="K286" i="18"/>
  <c r="L285" i="18"/>
  <c r="K285" i="18"/>
  <c r="L284" i="18"/>
  <c r="K284" i="18"/>
  <c r="L283" i="18"/>
  <c r="K283" i="18"/>
  <c r="L282" i="18"/>
  <c r="K282" i="18"/>
  <c r="L281" i="18"/>
  <c r="K281" i="18"/>
  <c r="L280" i="18"/>
  <c r="K280" i="18"/>
  <c r="I279" i="18"/>
  <c r="I278" i="18"/>
  <c r="I277" i="18"/>
  <c r="I276" i="18"/>
  <c r="L273" i="18"/>
  <c r="K273" i="18"/>
  <c r="L272" i="18"/>
  <c r="K272" i="18"/>
  <c r="L271" i="18"/>
  <c r="K271" i="18"/>
  <c r="L270" i="18"/>
  <c r="K270" i="18"/>
  <c r="L269" i="18"/>
  <c r="K269" i="18"/>
  <c r="L268" i="18"/>
  <c r="K268" i="18"/>
  <c r="L267" i="18"/>
  <c r="K267" i="18"/>
  <c r="L266" i="18"/>
  <c r="K266" i="18"/>
  <c r="L265" i="18"/>
  <c r="K265" i="18"/>
  <c r="L264" i="18"/>
  <c r="K264" i="18"/>
  <c r="I263" i="18"/>
  <c r="I262" i="18"/>
  <c r="L260" i="18"/>
  <c r="K260" i="18"/>
  <c r="L255" i="18"/>
  <c r="K255" i="18"/>
  <c r="L254" i="18"/>
  <c r="K254" i="18"/>
  <c r="L253" i="18"/>
  <c r="K253" i="18"/>
  <c r="L252" i="18"/>
  <c r="K252" i="18"/>
  <c r="L251" i="18"/>
  <c r="K251" i="18"/>
  <c r="L250" i="18"/>
  <c r="K250" i="18"/>
  <c r="L249" i="18"/>
  <c r="K249" i="18"/>
  <c r="L248" i="18"/>
  <c r="K248" i="18"/>
  <c r="L247" i="18"/>
  <c r="K247" i="18"/>
  <c r="L246" i="18"/>
  <c r="K246" i="18"/>
  <c r="L245" i="18"/>
  <c r="K245" i="18"/>
  <c r="L244" i="18"/>
  <c r="K244" i="18"/>
  <c r="L243" i="18"/>
  <c r="K243" i="18"/>
  <c r="L242" i="18"/>
  <c r="K242" i="18"/>
  <c r="L241" i="18"/>
  <c r="K241" i="18"/>
  <c r="I240" i="18"/>
  <c r="I238" i="18"/>
  <c r="I237" i="18"/>
  <c r="I236" i="18"/>
  <c r="I235" i="18"/>
  <c r="L234" i="18"/>
  <c r="K234" i="18"/>
  <c r="L233" i="18"/>
  <c r="K233" i="18"/>
  <c r="I230" i="18"/>
  <c r="I229" i="18"/>
  <c r="I228" i="18"/>
  <c r="L227" i="18"/>
  <c r="K227" i="18"/>
  <c r="I226" i="18"/>
  <c r="I224" i="18"/>
  <c r="I223" i="18"/>
  <c r="I222" i="18"/>
  <c r="I221" i="18"/>
  <c r="L220" i="18"/>
  <c r="K220" i="18"/>
  <c r="L219" i="18"/>
  <c r="K219" i="18"/>
  <c r="I217" i="18"/>
  <c r="I215" i="18"/>
  <c r="I214" i="18"/>
  <c r="I213" i="18"/>
  <c r="L212" i="18"/>
  <c r="K212" i="18"/>
  <c r="L211" i="18"/>
  <c r="K211" i="18"/>
  <c r="L210" i="18"/>
  <c r="K210" i="18"/>
  <c r="L209" i="18"/>
  <c r="K209" i="18"/>
  <c r="I208" i="18"/>
  <c r="I207" i="18"/>
  <c r="I206" i="18"/>
  <c r="I205" i="18"/>
  <c r="I204" i="18"/>
  <c r="L203" i="18"/>
  <c r="K203" i="18"/>
  <c r="L202" i="18"/>
  <c r="K202" i="18"/>
  <c r="I201" i="18"/>
  <c r="I200" i="18"/>
  <c r="I199" i="18"/>
  <c r="I197" i="18"/>
  <c r="I196" i="18"/>
  <c r="L195" i="18"/>
  <c r="K195" i="18"/>
  <c r="L194" i="18"/>
  <c r="K194" i="18"/>
  <c r="L193" i="18"/>
  <c r="K193" i="18"/>
  <c r="L192" i="18"/>
  <c r="K192" i="18"/>
  <c r="L191" i="18"/>
  <c r="K191" i="18"/>
  <c r="L190" i="18"/>
  <c r="K190" i="18"/>
  <c r="L189" i="18"/>
  <c r="K189" i="18"/>
  <c r="L188" i="18"/>
  <c r="K188" i="18"/>
  <c r="L187" i="18"/>
  <c r="K187" i="18"/>
  <c r="L186" i="18"/>
  <c r="K186" i="18"/>
  <c r="L181" i="18"/>
  <c r="K181" i="18"/>
  <c r="L180" i="18"/>
  <c r="K180" i="18"/>
  <c r="L179" i="18"/>
  <c r="K179" i="18"/>
  <c r="L178" i="18"/>
  <c r="K178" i="18"/>
  <c r="L177" i="18"/>
  <c r="K177" i="18"/>
  <c r="L176" i="18"/>
  <c r="K176" i="18"/>
  <c r="L175" i="18"/>
  <c r="K175" i="18"/>
  <c r="L174" i="18"/>
  <c r="K174" i="18"/>
  <c r="L173" i="18"/>
  <c r="K173" i="18"/>
  <c r="I172" i="18"/>
  <c r="I171" i="18"/>
  <c r="I170" i="18"/>
  <c r="I169" i="18"/>
  <c r="I168" i="18"/>
  <c r="L167" i="18"/>
  <c r="K167" i="18"/>
  <c r="L166" i="18"/>
  <c r="K166" i="18"/>
  <c r="L165" i="18"/>
  <c r="K165" i="18"/>
  <c r="L164" i="18"/>
  <c r="K164" i="18"/>
  <c r="L163" i="18"/>
  <c r="K163" i="18"/>
  <c r="L162" i="18"/>
  <c r="K162" i="18"/>
  <c r="L161" i="18"/>
  <c r="K161" i="18"/>
  <c r="L160" i="18"/>
  <c r="K160" i="18"/>
  <c r="L159" i="18"/>
  <c r="K159" i="18"/>
  <c r="L158" i="18"/>
  <c r="K158" i="18"/>
  <c r="L157" i="18"/>
  <c r="K157" i="18"/>
  <c r="L156" i="18"/>
  <c r="K156" i="18"/>
  <c r="L155" i="18"/>
  <c r="K155" i="18"/>
  <c r="L154" i="18"/>
  <c r="K154" i="18"/>
  <c r="L153" i="18"/>
  <c r="K153" i="18"/>
  <c r="L152" i="18"/>
  <c r="K152" i="18"/>
  <c r="L151" i="18"/>
  <c r="K151" i="18"/>
  <c r="L150" i="18"/>
  <c r="K150" i="18"/>
  <c r="L149" i="18"/>
  <c r="K149" i="18"/>
  <c r="I148" i="18"/>
  <c r="I147" i="18"/>
  <c r="I146" i="18"/>
  <c r="I145" i="18"/>
  <c r="I144" i="18"/>
  <c r="L143" i="18"/>
  <c r="K143" i="18"/>
  <c r="L142" i="18"/>
  <c r="K142" i="18"/>
  <c r="L141" i="18"/>
  <c r="K141" i="18"/>
  <c r="L140" i="18"/>
  <c r="K140" i="18"/>
  <c r="L139" i="18"/>
  <c r="K139" i="18"/>
  <c r="I137" i="18"/>
  <c r="I136" i="18"/>
  <c r="I135" i="18"/>
  <c r="I134" i="18"/>
  <c r="I133" i="18"/>
  <c r="L132" i="18"/>
  <c r="K132" i="18"/>
  <c r="I131" i="18"/>
  <c r="I130" i="18"/>
  <c r="I129" i="18"/>
  <c r="I128" i="18"/>
  <c r="I127" i="18"/>
  <c r="L126" i="18"/>
  <c r="K126" i="18"/>
  <c r="L125" i="18"/>
  <c r="K125" i="18"/>
  <c r="I124" i="18"/>
  <c r="I123" i="18"/>
  <c r="I122" i="18"/>
  <c r="I121" i="18"/>
  <c r="L120" i="18"/>
  <c r="K120" i="18"/>
  <c r="L119" i="18"/>
  <c r="K119" i="18"/>
  <c r="L118" i="18"/>
  <c r="K118" i="18"/>
  <c r="I117" i="18"/>
  <c r="I116" i="18"/>
  <c r="I115" i="18"/>
  <c r="I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7" i="18"/>
  <c r="K97" i="18"/>
  <c r="L96" i="18"/>
  <c r="K96" i="18"/>
  <c r="L95" i="18"/>
  <c r="K95" i="18"/>
  <c r="I94" i="18"/>
  <c r="I93" i="18"/>
  <c r="I92" i="18"/>
  <c r="I91" i="18"/>
  <c r="L90" i="18"/>
  <c r="K90" i="18"/>
  <c r="L89" i="18"/>
  <c r="K89" i="18"/>
  <c r="L88" i="18"/>
  <c r="K88" i="18"/>
  <c r="L87" i="18"/>
  <c r="K87" i="18"/>
  <c r="L84" i="18"/>
  <c r="K84" i="18"/>
  <c r="I83" i="18"/>
  <c r="I82" i="18"/>
  <c r="I81" i="18"/>
  <c r="I80" i="18"/>
  <c r="I79" i="18"/>
  <c r="L78" i="18"/>
  <c r="K78" i="18"/>
  <c r="L77" i="18"/>
  <c r="K77" i="18"/>
  <c r="L76" i="18"/>
  <c r="K76" i="18"/>
  <c r="L75" i="18"/>
  <c r="K75" i="18"/>
  <c r="L74" i="18"/>
  <c r="K74" i="18"/>
  <c r="L73" i="18"/>
  <c r="K73" i="18"/>
  <c r="L72" i="18"/>
  <c r="K72" i="18"/>
  <c r="L71" i="18"/>
  <c r="K71" i="18"/>
  <c r="L70" i="18"/>
  <c r="K70" i="18"/>
  <c r="L69" i="18"/>
  <c r="K69" i="18"/>
  <c r="L68" i="18"/>
  <c r="K68" i="18"/>
  <c r="L67" i="18"/>
  <c r="K67" i="18"/>
  <c r="I66" i="18"/>
  <c r="I65" i="18"/>
  <c r="I64" i="18"/>
  <c r="I63" i="18"/>
  <c r="I62" i="18"/>
  <c r="L61" i="18"/>
  <c r="K61" i="18"/>
  <c r="L60" i="18"/>
  <c r="K60" i="18"/>
  <c r="L59" i="18"/>
  <c r="K59" i="18"/>
  <c r="L58" i="18"/>
  <c r="K58" i="18"/>
  <c r="I57" i="18"/>
  <c r="L56" i="18"/>
  <c r="K56" i="18"/>
  <c r="L55" i="18"/>
  <c r="K55" i="18"/>
  <c r="L54" i="18"/>
  <c r="K54" i="18"/>
  <c r="L53" i="18"/>
  <c r="K53" i="18"/>
  <c r="L52" i="18"/>
  <c r="K52" i="18"/>
  <c r="I51" i="18"/>
  <c r="L50" i="18"/>
  <c r="K50" i="18"/>
  <c r="L49" i="18"/>
  <c r="K49" i="18"/>
  <c r="L48" i="18"/>
  <c r="K48" i="18"/>
  <c r="L47" i="18"/>
  <c r="K47" i="18"/>
  <c r="L46" i="18"/>
  <c r="K46" i="18"/>
  <c r="I45" i="18"/>
  <c r="I44" i="18"/>
  <c r="I43" i="18"/>
  <c r="I42" i="18"/>
  <c r="L41" i="18"/>
  <c r="K41" i="18"/>
  <c r="L40" i="18"/>
  <c r="K40" i="18"/>
  <c r="L39" i="18"/>
  <c r="K39" i="18"/>
  <c r="I38" i="18"/>
  <c r="I37" i="18"/>
  <c r="I36" i="18"/>
  <c r="I35" i="18"/>
  <c r="I34" i="18"/>
  <c r="I33" i="18"/>
  <c r="L32" i="18"/>
  <c r="K32" i="18"/>
  <c r="L31" i="18"/>
  <c r="K31" i="18"/>
  <c r="L30" i="18"/>
  <c r="K30" i="18"/>
  <c r="L29" i="18"/>
  <c r="K29" i="18"/>
  <c r="J415" i="18" l="1"/>
  <c r="I415" i="18" s="1"/>
  <c r="J441" i="18"/>
  <c r="I441" i="18" s="1"/>
  <c r="J450" i="18"/>
  <c r="I450" i="18" s="1"/>
  <c r="J485" i="18"/>
  <c r="I485" i="18" s="1"/>
  <c r="J493" i="18"/>
  <c r="I493" i="18" s="1"/>
  <c r="J499" i="18"/>
  <c r="I499" i="18" s="1"/>
  <c r="J321" i="18"/>
  <c r="I321" i="18" s="1"/>
  <c r="J400" i="18"/>
  <c r="I400" i="18" s="1"/>
  <c r="J406" i="18"/>
  <c r="I406" i="18" s="1"/>
  <c r="J412" i="18"/>
  <c r="I412" i="18" s="1"/>
  <c r="J507" i="18"/>
  <c r="I507" i="18" s="1"/>
  <c r="J409" i="18"/>
  <c r="I409" i="18" s="1"/>
  <c r="J417" i="18"/>
  <c r="I417" i="18" s="1"/>
  <c r="J426" i="18"/>
  <c r="I426" i="18" s="1"/>
  <c r="J48" i="18"/>
  <c r="I48" i="18" s="1"/>
  <c r="J84" i="18"/>
  <c r="I84" i="18" s="1"/>
  <c r="J481" i="18"/>
  <c r="I481" i="18" s="1"/>
  <c r="J487" i="18"/>
  <c r="I487" i="18" s="1"/>
  <c r="J41" i="18"/>
  <c r="I41" i="18" s="1"/>
  <c r="J55" i="18"/>
  <c r="I55" i="18" s="1"/>
  <c r="J141" i="18"/>
  <c r="I141" i="18" s="1"/>
  <c r="J243" i="18"/>
  <c r="I243" i="18" s="1"/>
  <c r="J249" i="18"/>
  <c r="I249" i="18" s="1"/>
  <c r="J255" i="18"/>
  <c r="I255" i="18" s="1"/>
  <c r="J318" i="18"/>
  <c r="I318" i="18" s="1"/>
  <c r="J519" i="18"/>
  <c r="I519" i="18" s="1"/>
  <c r="J526" i="18"/>
  <c r="I526" i="18" s="1"/>
  <c r="J532" i="18"/>
  <c r="I532" i="18" s="1"/>
  <c r="J538" i="18"/>
  <c r="I538" i="18" s="1"/>
  <c r="J544" i="18"/>
  <c r="I544" i="18" s="1"/>
  <c r="J483" i="18"/>
  <c r="I483" i="18" s="1"/>
  <c r="J480" i="18"/>
  <c r="I480" i="18" s="1"/>
  <c r="J154" i="18"/>
  <c r="I154" i="18" s="1"/>
  <c r="J356" i="18"/>
  <c r="I356" i="18" s="1"/>
  <c r="J449" i="18"/>
  <c r="I449" i="18" s="1"/>
  <c r="J514" i="18"/>
  <c r="I514" i="18" s="1"/>
  <c r="J521" i="18"/>
  <c r="I521" i="18" s="1"/>
  <c r="J527" i="18"/>
  <c r="I527" i="18" s="1"/>
  <c r="J533" i="18"/>
  <c r="I533" i="18" s="1"/>
  <c r="J539" i="18"/>
  <c r="I539" i="18" s="1"/>
  <c r="J110" i="18"/>
  <c r="I110" i="18" s="1"/>
  <c r="J211" i="18"/>
  <c r="I211" i="18" s="1"/>
  <c r="J330" i="18"/>
  <c r="I330" i="18" s="1"/>
  <c r="J98" i="18"/>
  <c r="I98" i="18" s="1"/>
  <c r="J60" i="18"/>
  <c r="I60" i="18" s="1"/>
  <c r="J119" i="18"/>
  <c r="I119" i="18" s="1"/>
  <c r="J139" i="18"/>
  <c r="I139" i="18" s="1"/>
  <c r="J227" i="18"/>
  <c r="I227" i="18" s="1"/>
  <c r="J306" i="18"/>
  <c r="I306" i="18" s="1"/>
  <c r="J466" i="18"/>
  <c r="I466" i="18" s="1"/>
  <c r="J268" i="18"/>
  <c r="I268" i="18" s="1"/>
  <c r="J333" i="18"/>
  <c r="I333" i="18" s="1"/>
  <c r="J342" i="18"/>
  <c r="I342" i="18" s="1"/>
  <c r="J354" i="18"/>
  <c r="I354" i="18" s="1"/>
  <c r="J360" i="18"/>
  <c r="I360" i="18" s="1"/>
  <c r="J518" i="18"/>
  <c r="I518" i="18" s="1"/>
  <c r="J525" i="18"/>
  <c r="I525" i="18" s="1"/>
  <c r="J531" i="18"/>
  <c r="I531" i="18" s="1"/>
  <c r="J537" i="18"/>
  <c r="I537" i="18" s="1"/>
  <c r="J543" i="18"/>
  <c r="I543" i="18" s="1"/>
  <c r="J549" i="18"/>
  <c r="I549" i="18" s="1"/>
  <c r="J89" i="18"/>
  <c r="I89" i="18" s="1"/>
  <c r="J52" i="18"/>
  <c r="I52" i="18" s="1"/>
  <c r="J143" i="18"/>
  <c r="I143" i="18" s="1"/>
  <c r="J497" i="18"/>
  <c r="I497" i="18" s="1"/>
  <c r="J47" i="18"/>
  <c r="I47" i="18" s="1"/>
  <c r="J151" i="18"/>
  <c r="I151" i="18" s="1"/>
  <c r="J456" i="18"/>
  <c r="I456" i="18" s="1"/>
  <c r="J100" i="18"/>
  <c r="I100" i="18" s="1"/>
  <c r="J472" i="18"/>
  <c r="I472" i="18" s="1"/>
  <c r="J486" i="18"/>
  <c r="I486" i="18" s="1"/>
  <c r="J516" i="18"/>
  <c r="I516" i="18" s="1"/>
  <c r="J523" i="18"/>
  <c r="I523" i="18" s="1"/>
  <c r="J529" i="18"/>
  <c r="I529" i="18" s="1"/>
  <c r="J535" i="18"/>
  <c r="I535" i="18" s="1"/>
  <c r="J541" i="18"/>
  <c r="I541" i="18" s="1"/>
  <c r="J547" i="18"/>
  <c r="I547" i="18" s="1"/>
  <c r="J87" i="18"/>
  <c r="I87" i="18" s="1"/>
  <c r="J95" i="18"/>
  <c r="I95" i="18" s="1"/>
  <c r="J509" i="18"/>
  <c r="I509" i="18" s="1"/>
  <c r="J247" i="18"/>
  <c r="I247" i="18" s="1"/>
  <c r="J463" i="18"/>
  <c r="I463" i="18" s="1"/>
  <c r="J389" i="18"/>
  <c r="I389" i="18" s="1"/>
  <c r="J49" i="18"/>
  <c r="I49" i="18" s="1"/>
  <c r="J106" i="18"/>
  <c r="I106" i="18" s="1"/>
  <c r="J163" i="18"/>
  <c r="I163" i="18" s="1"/>
  <c r="J390" i="18"/>
  <c r="I390" i="18" s="1"/>
  <c r="J396" i="18"/>
  <c r="I396" i="18" s="1"/>
  <c r="J432" i="18"/>
  <c r="I432" i="18" s="1"/>
  <c r="J484" i="18"/>
  <c r="I484" i="18" s="1"/>
  <c r="J498" i="18"/>
  <c r="I498" i="18" s="1"/>
  <c r="J29" i="18"/>
  <c r="I29" i="18" s="1"/>
  <c r="J50" i="18"/>
  <c r="I50" i="18" s="1"/>
  <c r="J71" i="18"/>
  <c r="I71" i="18" s="1"/>
  <c r="J77" i="18"/>
  <c r="I77" i="18" s="1"/>
  <c r="J101" i="18"/>
  <c r="I101" i="18" s="1"/>
  <c r="J173" i="18"/>
  <c r="I173" i="18" s="1"/>
  <c r="J178" i="18"/>
  <c r="I178" i="18" s="1"/>
  <c r="J188" i="18"/>
  <c r="I188" i="18" s="1"/>
  <c r="J192" i="18"/>
  <c r="I192" i="18" s="1"/>
  <c r="J267" i="18"/>
  <c r="I267" i="18" s="1"/>
  <c r="J442" i="18"/>
  <c r="I442" i="18" s="1"/>
  <c r="J395" i="18"/>
  <c r="I395" i="18" s="1"/>
  <c r="J294" i="18"/>
  <c r="I294" i="18" s="1"/>
  <c r="J341" i="18"/>
  <c r="I341" i="18" s="1"/>
  <c r="J353" i="18"/>
  <c r="I353" i="18" s="1"/>
  <c r="J359" i="18"/>
  <c r="I359" i="18" s="1"/>
  <c r="J377" i="18"/>
  <c r="I377" i="18" s="1"/>
  <c r="J392" i="18"/>
  <c r="I392" i="18" s="1"/>
  <c r="J398" i="18"/>
  <c r="I398" i="18" s="1"/>
  <c r="J404" i="18"/>
  <c r="I404" i="18" s="1"/>
  <c r="J452" i="18"/>
  <c r="I452" i="18" s="1"/>
  <c r="J160" i="18"/>
  <c r="I160" i="18" s="1"/>
  <c r="J166" i="18"/>
  <c r="I166" i="18" s="1"/>
  <c r="J269" i="18"/>
  <c r="I269" i="18" s="1"/>
  <c r="J411" i="18"/>
  <c r="I411" i="18" s="1"/>
  <c r="J494" i="18"/>
  <c r="I494" i="18" s="1"/>
  <c r="J508" i="18"/>
  <c r="I508" i="18" s="1"/>
  <c r="J253" i="18"/>
  <c r="I253" i="18" s="1"/>
  <c r="J59" i="18"/>
  <c r="I59" i="18" s="1"/>
  <c r="J67" i="18"/>
  <c r="I67" i="18" s="1"/>
  <c r="J73" i="18"/>
  <c r="I73" i="18" s="1"/>
  <c r="J103" i="18"/>
  <c r="I103" i="18" s="1"/>
  <c r="J109" i="18"/>
  <c r="I109" i="18" s="1"/>
  <c r="J125" i="18"/>
  <c r="I125" i="18" s="1"/>
  <c r="J429" i="18"/>
  <c r="I429" i="18" s="1"/>
  <c r="J241" i="18"/>
  <c r="I241" i="18" s="1"/>
  <c r="J32" i="18"/>
  <c r="I32" i="18" s="1"/>
  <c r="J40" i="18"/>
  <c r="I40" i="18" s="1"/>
  <c r="J68" i="18"/>
  <c r="I68" i="18" s="1"/>
  <c r="J74" i="18"/>
  <c r="I74" i="18" s="1"/>
  <c r="J126" i="18"/>
  <c r="I126" i="18" s="1"/>
  <c r="J219" i="18"/>
  <c r="I219" i="18" s="1"/>
  <c r="J305" i="18"/>
  <c r="I305" i="18" s="1"/>
  <c r="J454" i="18"/>
  <c r="I454" i="18" s="1"/>
  <c r="J517" i="18"/>
  <c r="I517" i="18" s="1"/>
  <c r="J524" i="18"/>
  <c r="I524" i="18" s="1"/>
  <c r="J530" i="18"/>
  <c r="I530" i="18" s="1"/>
  <c r="J536" i="18"/>
  <c r="I536" i="18" s="1"/>
  <c r="J542" i="18"/>
  <c r="I542" i="18" s="1"/>
  <c r="J548" i="18"/>
  <c r="I548" i="18" s="1"/>
  <c r="J30" i="18"/>
  <c r="I30" i="18" s="1"/>
  <c r="J88" i="18"/>
  <c r="I88" i="18" s="1"/>
  <c r="J96" i="18"/>
  <c r="I96" i="18" s="1"/>
  <c r="J107" i="18"/>
  <c r="I107" i="18" s="1"/>
  <c r="J112" i="18"/>
  <c r="I112" i="18" s="1"/>
  <c r="J140" i="18"/>
  <c r="I140" i="18" s="1"/>
  <c r="J347" i="18"/>
  <c r="I347" i="18" s="1"/>
  <c r="J427" i="18"/>
  <c r="I427" i="18" s="1"/>
  <c r="J469" i="18"/>
  <c r="I469" i="18" s="1"/>
  <c r="J496" i="18"/>
  <c r="I496" i="18" s="1"/>
  <c r="J58" i="18"/>
  <c r="I58" i="18" s="1"/>
  <c r="J72" i="18"/>
  <c r="I72" i="18" s="1"/>
  <c r="J78" i="18"/>
  <c r="I78" i="18" s="1"/>
  <c r="J102" i="18"/>
  <c r="I102" i="18" s="1"/>
  <c r="J113" i="18"/>
  <c r="I113" i="18" s="1"/>
  <c r="J157" i="18"/>
  <c r="I157" i="18" s="1"/>
  <c r="J177" i="18"/>
  <c r="I177" i="18" s="1"/>
  <c r="J186" i="18"/>
  <c r="I186" i="18" s="1"/>
  <c r="J190" i="18"/>
  <c r="I190" i="18" s="1"/>
  <c r="J304" i="18"/>
  <c r="I304" i="18" s="1"/>
  <c r="J410" i="18"/>
  <c r="I410" i="18" s="1"/>
  <c r="J31" i="18"/>
  <c r="I31" i="18" s="1"/>
  <c r="J39" i="18"/>
  <c r="I39" i="18" s="1"/>
  <c r="J97" i="18"/>
  <c r="I97" i="18" s="1"/>
  <c r="J108" i="18"/>
  <c r="I108" i="18" s="1"/>
  <c r="J280" i="18"/>
  <c r="I280" i="18" s="1"/>
  <c r="J428" i="18"/>
  <c r="I428" i="18" s="1"/>
  <c r="J451" i="18"/>
  <c r="I451" i="18" s="1"/>
  <c r="J457" i="18"/>
  <c r="I457" i="18" s="1"/>
  <c r="J550" i="18"/>
  <c r="I550" i="18" s="1"/>
  <c r="J387" i="18"/>
  <c r="I387" i="18" s="1"/>
  <c r="J248" i="18"/>
  <c r="I248" i="18" s="1"/>
  <c r="J271" i="18"/>
  <c r="I271" i="18" s="1"/>
  <c r="J355" i="18"/>
  <c r="I355" i="18" s="1"/>
  <c r="J545" i="18"/>
  <c r="I545" i="18" s="1"/>
  <c r="J265" i="18"/>
  <c r="I265" i="18" s="1"/>
  <c r="J104" i="18"/>
  <c r="I104" i="18" s="1"/>
  <c r="J315" i="18"/>
  <c r="I315" i="18" s="1"/>
  <c r="J393" i="18"/>
  <c r="I393" i="18" s="1"/>
  <c r="J69" i="18"/>
  <c r="I69" i="18" s="1"/>
  <c r="J75" i="18"/>
  <c r="I75" i="18" s="1"/>
  <c r="J118" i="18"/>
  <c r="I118" i="18" s="1"/>
  <c r="J174" i="18"/>
  <c r="I174" i="18" s="1"/>
  <c r="J179" i="18"/>
  <c r="I179" i="18" s="1"/>
  <c r="J193" i="18"/>
  <c r="I193" i="18" s="1"/>
  <c r="J209" i="18"/>
  <c r="I209" i="18" s="1"/>
  <c r="J300" i="18"/>
  <c r="I300" i="18" s="1"/>
  <c r="J307" i="18"/>
  <c r="I307" i="18" s="1"/>
  <c r="J344" i="18"/>
  <c r="I344" i="18" s="1"/>
  <c r="J350" i="18"/>
  <c r="I350" i="18" s="1"/>
  <c r="J414" i="18"/>
  <c r="I414" i="18" s="1"/>
  <c r="J430" i="18"/>
  <c r="I430" i="18" s="1"/>
  <c r="J448" i="18"/>
  <c r="I448" i="18" s="1"/>
  <c r="J453" i="18"/>
  <c r="I453" i="18" s="1"/>
  <c r="J515" i="18"/>
  <c r="I515" i="18" s="1"/>
  <c r="J522" i="18"/>
  <c r="I522" i="18" s="1"/>
  <c r="J528" i="18"/>
  <c r="I528" i="18" s="1"/>
  <c r="J534" i="18"/>
  <c r="I534" i="18" s="1"/>
  <c r="J540" i="18"/>
  <c r="I540" i="18" s="1"/>
  <c r="J546" i="18"/>
  <c r="I546" i="18" s="1"/>
  <c r="J552" i="18"/>
  <c r="I552" i="18" s="1"/>
  <c r="J70" i="18"/>
  <c r="I70" i="18" s="1"/>
  <c r="J76" i="18"/>
  <c r="I76" i="18" s="1"/>
  <c r="J210" i="18"/>
  <c r="I210" i="18" s="1"/>
  <c r="J273" i="18"/>
  <c r="I273" i="18" s="1"/>
  <c r="J283" i="18"/>
  <c r="I283" i="18" s="1"/>
  <c r="J293" i="18"/>
  <c r="I293" i="18" s="1"/>
  <c r="J301" i="18"/>
  <c r="I301" i="18" s="1"/>
  <c r="J345" i="18"/>
  <c r="I345" i="18" s="1"/>
  <c r="J351" i="18"/>
  <c r="I351" i="18" s="1"/>
  <c r="J375" i="18"/>
  <c r="I375" i="18" s="1"/>
  <c r="J500" i="18"/>
  <c r="I500" i="18" s="1"/>
  <c r="J132" i="18"/>
  <c r="I132" i="18" s="1"/>
  <c r="J385" i="18"/>
  <c r="I385" i="18" s="1"/>
  <c r="J402" i="18"/>
  <c r="I402" i="18" s="1"/>
  <c r="J455" i="18"/>
  <c r="I455" i="18" s="1"/>
  <c r="J482" i="18"/>
  <c r="I482" i="18" s="1"/>
  <c r="J495" i="18"/>
  <c r="I495" i="18" s="1"/>
  <c r="J501" i="18"/>
  <c r="I501" i="18" s="1"/>
  <c r="J245" i="18"/>
  <c r="I245" i="18" s="1"/>
  <c r="J251" i="18"/>
  <c r="I251" i="18" s="1"/>
  <c r="J284" i="18"/>
  <c r="I284" i="18" s="1"/>
  <c r="J346" i="18"/>
  <c r="I346" i="18" s="1"/>
  <c r="J54" i="18"/>
  <c r="I54" i="18" s="1"/>
  <c r="J150" i="18"/>
  <c r="I150" i="18" s="1"/>
  <c r="J159" i="18"/>
  <c r="I159" i="18" s="1"/>
  <c r="J175" i="18"/>
  <c r="I175" i="18" s="1"/>
  <c r="J194" i="18"/>
  <c r="I194" i="18" s="1"/>
  <c r="J202" i="18"/>
  <c r="I202" i="18" s="1"/>
  <c r="J252" i="18"/>
  <c r="I252" i="18" s="1"/>
  <c r="J320" i="18"/>
  <c r="I320" i="18" s="1"/>
  <c r="J340" i="18"/>
  <c r="I340" i="18" s="1"/>
  <c r="J391" i="18"/>
  <c r="I391" i="18" s="1"/>
  <c r="J397" i="18"/>
  <c r="I397" i="18" s="1"/>
  <c r="J407" i="18"/>
  <c r="I407" i="18" s="1"/>
  <c r="J465" i="18"/>
  <c r="I465" i="18" s="1"/>
  <c r="J474" i="18"/>
  <c r="I474" i="18" s="1"/>
  <c r="J46" i="18"/>
  <c r="I46" i="18" s="1"/>
  <c r="J90" i="18"/>
  <c r="I90" i="18" s="1"/>
  <c r="J105" i="18"/>
  <c r="I105" i="18" s="1"/>
  <c r="J142" i="18"/>
  <c r="I142" i="18" s="1"/>
  <c r="J155" i="18"/>
  <c r="I155" i="18" s="1"/>
  <c r="J164" i="18"/>
  <c r="I164" i="18" s="1"/>
  <c r="J176" i="18"/>
  <c r="I176" i="18" s="1"/>
  <c r="J195" i="18"/>
  <c r="I195" i="18" s="1"/>
  <c r="J203" i="18"/>
  <c r="I203" i="18" s="1"/>
  <c r="J242" i="18"/>
  <c r="I242" i="18" s="1"/>
  <c r="J264" i="18"/>
  <c r="I264" i="18" s="1"/>
  <c r="J316" i="18"/>
  <c r="I316" i="18" s="1"/>
  <c r="J329" i="18"/>
  <c r="I329" i="18" s="1"/>
  <c r="J386" i="18"/>
  <c r="I386" i="18" s="1"/>
  <c r="J403" i="18"/>
  <c r="I403" i="18" s="1"/>
  <c r="J408" i="18"/>
  <c r="I408" i="18" s="1"/>
  <c r="J470" i="18"/>
  <c r="I470" i="18" s="1"/>
  <c r="J120" i="18"/>
  <c r="I120" i="18" s="1"/>
  <c r="J156" i="18"/>
  <c r="I156" i="18" s="1"/>
  <c r="J165" i="18"/>
  <c r="I165" i="18" s="1"/>
  <c r="J180" i="18"/>
  <c r="I180" i="18" s="1"/>
  <c r="J270" i="18"/>
  <c r="I270" i="18" s="1"/>
  <c r="J285" i="18"/>
  <c r="I285" i="18" s="1"/>
  <c r="J317" i="18"/>
  <c r="I317" i="18" s="1"/>
  <c r="J361" i="18"/>
  <c r="I361" i="18" s="1"/>
  <c r="J378" i="18"/>
  <c r="I378" i="18" s="1"/>
  <c r="J425" i="18"/>
  <c r="I425" i="18" s="1"/>
  <c r="J433" i="18"/>
  <c r="I433" i="18" s="1"/>
  <c r="J471" i="18"/>
  <c r="I471" i="18" s="1"/>
  <c r="J56" i="18"/>
  <c r="I56" i="18" s="1"/>
  <c r="J61" i="18"/>
  <c r="I61" i="18" s="1"/>
  <c r="J152" i="18"/>
  <c r="I152" i="18" s="1"/>
  <c r="J161" i="18"/>
  <c r="I161" i="18" s="1"/>
  <c r="J181" i="18"/>
  <c r="I181" i="18" s="1"/>
  <c r="J244" i="18"/>
  <c r="I244" i="18" s="1"/>
  <c r="J254" i="18"/>
  <c r="I254" i="18" s="1"/>
  <c r="J266" i="18"/>
  <c r="I266" i="18" s="1"/>
  <c r="J286" i="18"/>
  <c r="I286" i="18" s="1"/>
  <c r="J322" i="18"/>
  <c r="I322" i="18" s="1"/>
  <c r="J352" i="18"/>
  <c r="I352" i="18" s="1"/>
  <c r="J357" i="18"/>
  <c r="I357" i="18" s="1"/>
  <c r="J388" i="18"/>
  <c r="I388" i="18" s="1"/>
  <c r="J394" i="18"/>
  <c r="I394" i="18" s="1"/>
  <c r="J399" i="18"/>
  <c r="I399" i="18" s="1"/>
  <c r="J467" i="18"/>
  <c r="I467" i="18" s="1"/>
  <c r="J551" i="18"/>
  <c r="I551" i="18" s="1"/>
  <c r="J233" i="18"/>
  <c r="I233" i="18" s="1"/>
  <c r="J99" i="18"/>
  <c r="I99" i="18" s="1"/>
  <c r="J111" i="18"/>
  <c r="I111" i="18" s="1"/>
  <c r="J153" i="18"/>
  <c r="I153" i="18" s="1"/>
  <c r="J162" i="18"/>
  <c r="I162" i="18" s="1"/>
  <c r="J250" i="18"/>
  <c r="I250" i="18" s="1"/>
  <c r="J272" i="18"/>
  <c r="I272" i="18" s="1"/>
  <c r="J281" i="18"/>
  <c r="I281" i="18" s="1"/>
  <c r="J331" i="18"/>
  <c r="I331" i="18" s="1"/>
  <c r="J343" i="18"/>
  <c r="I343" i="18" s="1"/>
  <c r="J348" i="18"/>
  <c r="I348" i="18" s="1"/>
  <c r="J358" i="18"/>
  <c r="I358" i="18" s="1"/>
  <c r="J405" i="18"/>
  <c r="I405" i="18" s="1"/>
  <c r="J468" i="18"/>
  <c r="I468" i="18" s="1"/>
  <c r="J53" i="18"/>
  <c r="I53" i="18" s="1"/>
  <c r="J149" i="18"/>
  <c r="I149" i="18" s="1"/>
  <c r="J158" i="18"/>
  <c r="I158" i="18" s="1"/>
  <c r="J167" i="18"/>
  <c r="I167" i="18" s="1"/>
  <c r="J189" i="18"/>
  <c r="I189" i="18" s="1"/>
  <c r="J234" i="18"/>
  <c r="I234" i="18" s="1"/>
  <c r="J246" i="18"/>
  <c r="I246" i="18" s="1"/>
  <c r="J260" i="18"/>
  <c r="I260" i="18" s="1"/>
  <c r="J282" i="18"/>
  <c r="I282" i="18" s="1"/>
  <c r="J332" i="18"/>
  <c r="I332" i="18" s="1"/>
  <c r="J339" i="18"/>
  <c r="I339" i="18" s="1"/>
  <c r="J349" i="18"/>
  <c r="I349" i="18" s="1"/>
  <c r="J376" i="18"/>
  <c r="I376" i="18" s="1"/>
  <c r="J401" i="18"/>
  <c r="I401" i="18" s="1"/>
  <c r="J431" i="18"/>
  <c r="I431" i="18" s="1"/>
  <c r="J464" i="18"/>
  <c r="I464" i="18" s="1"/>
  <c r="J473" i="18"/>
  <c r="I473" i="18" s="1"/>
  <c r="J212" i="18"/>
  <c r="I212" i="18" s="1"/>
  <c r="J187" i="18"/>
  <c r="I187" i="18" s="1"/>
  <c r="J191" i="18"/>
  <c r="I191" i="18" s="1"/>
  <c r="J303" i="18"/>
  <c r="I303" i="18" s="1"/>
  <c r="J319" i="18"/>
  <c r="I319" i="18" s="1"/>
  <c r="J220" i="18"/>
  <c r="I220" i="18" s="1"/>
</calcChain>
</file>

<file path=xl/sharedStrings.xml><?xml version="1.0" encoding="utf-8"?>
<sst xmlns="http://schemas.openxmlformats.org/spreadsheetml/2006/main" count="23202" uniqueCount="3268">
  <si>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</si>
  <si>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</si>
  <si>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</si>
  <si>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</si>
  <si>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</si>
  <si>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</si>
  <si>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</si>
  <si>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</si>
  <si>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</si>
  <si>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</si>
  <si>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</si>
  <si>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</si>
  <si>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</si>
  <si>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</si>
  <si>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</si>
  <si>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</si>
  <si>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</si>
  <si>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</si>
  <si>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</si>
  <si>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</si>
  <si>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</si>
  <si>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</si>
  <si>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</si>
  <si>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</si>
  <si>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</si>
  <si>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</si>
  <si>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</si>
  <si>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</si>
  <si>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</si>
  <si>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</si>
  <si>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</si>
  <si>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</si>
  <si>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</si>
  <si>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</si>
  <si>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</si>
  <si>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</si>
  <si>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</si>
  <si>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</si>
  <si>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</si>
  <si>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</si>
  <si>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USD ( 30 ) / ( 30)</t>
  </si>
  <si>
    <t>3</t>
  </si>
  <si>
    <t>■  以上港口 ( 50 ) 为直接客人价格，同行价格+20</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</si>
  <si>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</si>
  <si>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</si>
  <si>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</si>
  <si>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</si>
  <si>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</si>
  <si>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</si>
  <si>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</si>
  <si>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</si>
  <si>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</si>
  <si>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</si>
  <si>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</si>
  <si>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</si>
  <si>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</si>
  <si>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</si>
  <si>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</si>
  <si>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</si>
  <si>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</si>
  <si>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</si>
  <si>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</si>
  <si>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</si>
  <si>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</si>
  <si>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 xml:space="preserve">    BUSAN ≤1RT</t>
  </si>
  <si>
    <t>0~1</t>
  </si>
  <si>
    <t xml:space="preserve">    INCHON ＞1RT</t>
  </si>
  <si>
    <t>二/三/四/五/日</t>
  </si>
  <si>
    <t>中海/东映/扬子江/中海/泛洲</t>
  </si>
  <si>
    <t>INCHON</t>
  </si>
  <si>
    <t xml:space="preserve">    INCHON ≤1RT</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</si>
  <si>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</si>
  <si>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</si>
  <si>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</si>
  <si>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</si>
  <si>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</si>
  <si>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</si>
  <si>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</si>
  <si>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</si>
  <si>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</si>
  <si>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</si>
  <si>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</si>
  <si>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</si>
  <si>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</si>
  <si>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</si>
  <si>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</si>
  <si>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</si>
  <si>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</si>
  <si>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</si>
  <si>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香港航线</t>
  </si>
  <si>
    <t xml:space="preserve">    HONGKONG（CNEE直客）≤1RT 触底价</t>
  </si>
  <si>
    <t>三/五/日</t>
  </si>
  <si>
    <t>海丰/高丽/高丽/海丰/海丰</t>
  </si>
  <si>
    <t>HONG KONG</t>
  </si>
  <si>
    <t>直客</t>
  </si>
  <si>
    <t xml:space="preserve">    HONGKONG（CNEE直客） 1-2RT 触底价</t>
  </si>
  <si>
    <t>1~2</t>
  </si>
  <si>
    <t xml:space="preserve">    HONGKONG（CNEE直客） 2-3RT 触底价</t>
  </si>
  <si>
    <t>2~3</t>
  </si>
  <si>
    <t xml:space="preserve">    HONGKONG（CNEE直客） 3-5RT</t>
  </si>
  <si>
    <t>3~5</t>
  </si>
  <si>
    <t xml:space="preserve">    HONGKONG（CNEE直客） ≥5RT</t>
  </si>
  <si>
    <t>5~15</t>
  </si>
  <si>
    <t>■  以上报价对应CNEE为直客，LOCAL为 H$250 / 300 / 550</t>
  </si>
  <si>
    <t xml:space="preserve">    HONGKONG（CNEE同行）≤1RT</t>
  </si>
  <si>
    <t>同行</t>
  </si>
  <si>
    <t xml:space="preserve">    HONGKONG（CNEE同行） 1-2RT</t>
  </si>
  <si>
    <t xml:space="preserve">    HONGKONG（CNEE同行） 2-3RT</t>
  </si>
  <si>
    <t xml:space="preserve">    HONGKONG（CNEE同行） 3-5RT</t>
  </si>
  <si>
    <t xml:space="preserve">    HONGKONG（CNEE同行） ≥5RT</t>
  </si>
  <si>
    <t>■  以上报价对应CNEE为同行，LOCAL为 H$220 / 200 / 500</t>
  </si>
  <si>
    <t xml:space="preserve">    CEBU （直拼）</t>
  </si>
  <si>
    <t>三</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</si>
  <si>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</si>
  <si>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</si>
  <si>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</si>
  <si>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</si>
  <si>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</si>
  <si>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</si>
  <si>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</si>
  <si>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</si>
  <si>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</si>
  <si>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</si>
  <si>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</si>
  <si>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</si>
  <si>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</si>
  <si>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</si>
  <si>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</si>
  <si>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</si>
  <si>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</si>
  <si>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</si>
  <si>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</si>
  <si>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</si>
  <si>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</si>
  <si>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</si>
  <si>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</si>
  <si>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</si>
  <si>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</si>
  <si>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</si>
  <si>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</si>
  <si>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</si>
  <si>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</si>
  <si>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</si>
  <si>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</si>
  <si>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</si>
  <si>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</si>
  <si>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</si>
  <si>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</si>
  <si>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</si>
  <si>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</si>
  <si>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</si>
  <si>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</si>
  <si>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</si>
  <si>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</si>
  <si>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</si>
  <si>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</si>
  <si>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</si>
  <si>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</si>
  <si>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</si>
  <si>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</si>
  <si>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</si>
  <si>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</si>
  <si>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</si>
  <si>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</si>
  <si>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</si>
  <si>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</si>
  <si>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</si>
  <si>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</si>
  <si>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</si>
  <si>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</si>
  <si>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</si>
  <si>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</si>
  <si>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</si>
  <si>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</si>
  <si>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</si>
  <si>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</si>
  <si>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</si>
  <si>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</si>
  <si>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</si>
  <si>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</si>
  <si>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</si>
  <si>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</si>
  <si>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</si>
  <si>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</si>
  <si>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</si>
  <si>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</si>
  <si>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</si>
  <si>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</si>
  <si>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</si>
  <si>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</si>
  <si>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</si>
  <si>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</si>
  <si>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</si>
  <si>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</si>
  <si>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</si>
  <si>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</si>
  <si>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</si>
  <si>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</si>
  <si>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</si>
  <si>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</si>
  <si>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</si>
  <si>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</si>
  <si>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</si>
  <si>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</si>
  <si>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</si>
  <si>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</si>
  <si>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</si>
  <si>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</si>
  <si>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</si>
  <si>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POINTE DES GALETS</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</si>
  <si>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</si>
  <si>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</si>
  <si>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</si>
  <si>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</si>
  <si>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</si>
  <si>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</si>
  <si>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</si>
  <si>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</si>
  <si>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</si>
  <si>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五(洋山)</t>
  </si>
  <si>
    <t>EMC(洋山）/EMC</t>
  </si>
  <si>
    <t>14-22</t>
  </si>
  <si>
    <t>VANCOUVER</t>
  </si>
  <si>
    <t xml:space="preserve">    MONTREAL </t>
  </si>
  <si>
    <t>COSCO(洋山)/COSCO(洋山)</t>
  </si>
  <si>
    <t>王子港/温哥华</t>
  </si>
  <si>
    <t>22-26</t>
  </si>
  <si>
    <t>MONTREAL</t>
  </si>
  <si>
    <t xml:space="preserve">    TORONTO </t>
  </si>
  <si>
    <t>TORONTO</t>
  </si>
  <si>
    <t>■  单票超过15CBM或者超过5TON的货物，价格单票确认！</t>
  </si>
  <si>
    <t>美西航线</t>
  </si>
  <si>
    <t xml:space="preserve"> LOS ANGELES / LONG BEACH（CNEE直客）</t>
  </si>
  <si>
    <t>一/五</t>
  </si>
  <si>
    <t>EMC（洋山）/HMM/HMM/EMC</t>
  </si>
  <si>
    <t>13-15</t>
  </si>
  <si>
    <t>LOS ANGELES,CA</t>
  </si>
  <si>
    <t>3~999</t>
  </si>
  <si>
    <t>YML/ONE/YML&amp;ONE/EMC/YML</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</si>
  <si>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</si>
  <si>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</si>
  <si>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</si>
  <si>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</si>
  <si>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</si>
  <si>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</si>
  <si>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</si>
  <si>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</si>
  <si>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</si>
  <si>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</si>
  <si>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</si>
  <si>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</si>
  <si>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</si>
  <si>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</si>
  <si>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</si>
  <si>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</si>
  <si>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</si>
  <si>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</si>
  <si>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</si>
  <si>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</si>
  <si>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</si>
  <si>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</si>
  <si>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</si>
  <si>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</si>
  <si>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</si>
  <si>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</si>
  <si>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</si>
  <si>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</si>
  <si>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</si>
  <si>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</si>
  <si>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</si>
  <si>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</si>
  <si>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</si>
  <si>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</si>
  <si>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</si>
  <si>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</si>
  <si>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</si>
  <si>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</si>
  <si>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</si>
  <si>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</si>
  <si>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</si>
  <si>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</si>
  <si>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</si>
  <si>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</si>
  <si>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</si>
  <si>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</si>
  <si>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</si>
  <si>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</si>
  <si>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</si>
  <si>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</si>
  <si>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</si>
  <si>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</si>
  <si>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</si>
  <si>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</si>
  <si>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</si>
  <si>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</si>
  <si>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</si>
  <si>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</si>
  <si>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</si>
  <si>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</si>
  <si>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</si>
  <si>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</si>
  <si>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</si>
  <si>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</si>
  <si>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</si>
  <si>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</si>
  <si>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</si>
  <si>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</si>
  <si>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</si>
  <si>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</si>
  <si>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</si>
  <si>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</si>
  <si>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RCLD/HMM/KMTC/OOCL/KMTC</t>
  </si>
  <si>
    <t>SINGAPORE</t>
  </si>
  <si>
    <t>10~999</t>
  </si>
  <si>
    <t xml:space="preserve">    SINGAPORE ≤1RT</t>
  </si>
  <si>
    <t xml:space="preserve">    SINGAPORE 10~15RT 同行</t>
  </si>
  <si>
    <t>10~15</t>
  </si>
  <si>
    <t xml:space="preserve">    SINGAPORE ≥15RT 同行</t>
  </si>
  <si>
    <t>15~999</t>
  </si>
  <si>
    <t xml:space="preserve">    SINGAPORE 1~10RT</t>
  </si>
  <si>
    <t>1~10</t>
  </si>
  <si>
    <t>EMC</t>
  </si>
  <si>
    <t>BELAWAN</t>
  </si>
  <si>
    <t xml:space="preserve">    BELAWAN 直拼 ≤2RT</t>
  </si>
  <si>
    <t xml:space="preserve">    BELAWAN 直拼 ≥2RT</t>
  </si>
  <si>
    <t>2~999</t>
  </si>
  <si>
    <t xml:space="preserve">    BELAWAN</t>
  </si>
  <si>
    <t xml:space="preserve">    BINTULU ( PP )</t>
  </si>
  <si>
    <t>BINTULU</t>
  </si>
  <si>
    <t xml:space="preserve">    KUCHING (直拼 )</t>
  </si>
  <si>
    <t>SITC</t>
  </si>
  <si>
    <t xml:space="preserve">    BINTULU ( KUCHING转 )</t>
  </si>
  <si>
    <t xml:space="preserve">    SIBU ( KUCHING转 )</t>
  </si>
  <si>
    <t xml:space="preserve">    MIRI( KUCHING转 )</t>
  </si>
  <si>
    <t xml:space="preserve">    KUCHING ( PP )</t>
  </si>
  <si>
    <t>KUCHING</t>
  </si>
  <si>
    <t xml:space="preserve">    LAT KRABANG</t>
  </si>
  <si>
    <t>LAT KRABANG</t>
  </si>
  <si>
    <t xml:space="preserve">    MUARA ( PP )</t>
  </si>
  <si>
    <t>MUARA</t>
  </si>
  <si>
    <t>30-35</t>
  </si>
  <si>
    <t xml:space="preserve">    SANDAKAN ( PP/MIN 2CBM )</t>
  </si>
  <si>
    <t>SANDAKAN</t>
  </si>
  <si>
    <t xml:space="preserve">    SIBU ( PP )</t>
  </si>
  <si>
    <t>SIBU</t>
  </si>
  <si>
    <t>三/五</t>
  </si>
  <si>
    <t>RCL/SITC</t>
  </si>
  <si>
    <t>SIHANOUKVILLE</t>
  </si>
  <si>
    <t xml:space="preserve">    PHNOMPENH ( PP )</t>
  </si>
  <si>
    <t>PHNOM PENH</t>
  </si>
  <si>
    <t xml:space="preserve">    YANGON ( PP )</t>
  </si>
  <si>
    <t>日</t>
  </si>
  <si>
    <t>MCC</t>
  </si>
  <si>
    <t>YANGON</t>
  </si>
  <si>
    <t xml:space="preserve">    KOTA KINABALU ( PP )</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</si>
  <si>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</si>
  <si>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</si>
  <si>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</si>
  <si>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</si>
  <si>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</si>
  <si>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</si>
  <si>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</si>
  <si>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SITC/JJ/SITC&amp;KMTC/RCL</t>
  </si>
  <si>
    <t>7-12</t>
  </si>
  <si>
    <t>BANGKOK</t>
  </si>
  <si>
    <t xml:space="preserve">    LAEM CHABANG</t>
  </si>
  <si>
    <t>五/日</t>
  </si>
  <si>
    <t>SITC/RCL</t>
  </si>
  <si>
    <t>LAEM CHABANG</t>
  </si>
  <si>
    <t>■  单票超过20CBM或者超过10TON的货物，价格单票确认！</t>
  </si>
  <si>
    <t>■ 因BANGKOK码头近期拥堵严重,靠港码头临时变动频繁,详情请与操作联系.</t>
  </si>
  <si>
    <t xml:space="preserve">    JAKARTA ≤1RT</t>
  </si>
  <si>
    <t>三/六</t>
  </si>
  <si>
    <t>KMTC (3号码头)/KMTC (1号码头)</t>
  </si>
  <si>
    <t>JAKARTA</t>
  </si>
  <si>
    <t xml:space="preserve">    JAKARTA</t>
  </si>
  <si>
    <t>SEMARANG</t>
  </si>
  <si>
    <t xml:space="preserve">    SEMARANG ≤1RT</t>
  </si>
  <si>
    <t>SURABAYA</t>
  </si>
  <si>
    <t xml:space="preserve">    SEMARANG </t>
  </si>
  <si>
    <t>MANILA</t>
  </si>
  <si>
    <t xml:space="preserve">    SURABAYA ≤1RT</t>
  </si>
  <si>
    <t>外运</t>
  </si>
  <si>
    <t xml:space="preserve">    SURABAYA </t>
  </si>
  <si>
    <t xml:space="preserve">    MANILA</t>
  </si>
  <si>
    <t>SNL 北港/SITC 南北港</t>
  </si>
  <si>
    <t>■  JAKARTA ，单件大等于3吨小等于5吨，目的港加收USD50/BL拆箱费，单件大于5吨，加收USD150/BL拆箱费</t>
  </si>
  <si>
    <t>HAIPHONG</t>
  </si>
  <si>
    <t>HANOI</t>
  </si>
  <si>
    <t xml:space="preserve">    HAIPHONG（CNEE直客）</t>
  </si>
  <si>
    <t>三/四/五/六</t>
  </si>
  <si>
    <t>SITC/SITC/SNL/SITC</t>
  </si>
  <si>
    <t xml:space="preserve">    HAIPHONG（CNEE同行）</t>
  </si>
  <si>
    <t xml:space="preserve">    HANOI ( MIN 2CBM )</t>
  </si>
  <si>
    <t>SITC/SITC/SITC/SITC</t>
  </si>
  <si>
    <t>■  去Hanoi的货，需要cnee自行在haiphong清关，清好后送门点的！！</t>
  </si>
  <si>
    <t>HO CHI MINH CITY</t>
  </si>
  <si>
    <t>DANANG</t>
  </si>
  <si>
    <t xml:space="preserve">    HO CHI MINH （CNEE直客）</t>
  </si>
  <si>
    <t>二/三/五/六/日</t>
  </si>
  <si>
    <t>WHL/KMTC/WHL&amp;SITC/SITC/COSCO</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</si>
  <si>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</si>
  <si>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</si>
  <si>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</si>
  <si>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</si>
  <si>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</si>
  <si>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</si>
  <si>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</si>
  <si>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USD 0 / 10</t>
  </si>
  <si>
    <t>一/四/六</t>
  </si>
  <si>
    <t>IAL北港/KMTC西港/KMTC北港</t>
  </si>
  <si>
    <t xml:space="preserve">    PENANG</t>
  </si>
  <si>
    <t>KMTC</t>
  </si>
  <si>
    <t xml:space="preserve">    PASIR GUDANG </t>
  </si>
  <si>
    <t>CNC</t>
  </si>
  <si>
    <t>■  ETA 4/1号开始，马来西亚港口征收GST=6%（消费税）</t>
  </si>
  <si>
    <t>JEBEL ALI</t>
  </si>
  <si>
    <t>1~3</t>
  </si>
  <si>
    <t>中东航线</t>
  </si>
  <si>
    <t xml:space="preserve">    DUBAI / JEBEL ALI ＞3RT</t>
  </si>
  <si>
    <t>USD （ 24 ) / 6</t>
  </si>
  <si>
    <t>YML/OOCL/OOCL</t>
  </si>
  <si>
    <t>DAMMAM</t>
  </si>
  <si>
    <t xml:space="preserve">    DUBAI / JEBEL ALI ≤3RT</t>
  </si>
  <si>
    <t>USD ( 49 ) / ( 29 )</t>
  </si>
  <si>
    <t xml:space="preserve">    DUBAI / JEBEL ALI ≤1RT</t>
  </si>
  <si>
    <t>USD ( 59 ) / ( 39 )</t>
  </si>
  <si>
    <t>JEDDAH</t>
  </si>
  <si>
    <t xml:space="preserve">    ABU DHABI</t>
  </si>
  <si>
    <t>KUWAIT</t>
  </si>
  <si>
    <t xml:space="preserve">    DAMMAM </t>
  </si>
  <si>
    <t>洋山25</t>
  </si>
  <si>
    <t>RIYADH</t>
  </si>
  <si>
    <t xml:space="preserve">    JEDDAH </t>
  </si>
  <si>
    <t>25-30</t>
  </si>
  <si>
    <t>AQABA</t>
  </si>
  <si>
    <t xml:space="preserve">    KUWAIT </t>
  </si>
  <si>
    <t>BANDAR ABBAS</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</si>
  <si>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</si>
  <si>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</si>
  <si>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</si>
  <si>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</si>
  <si>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</si>
  <si>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</si>
  <si>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</si>
  <si>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</si>
  <si>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</si>
  <si>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</si>
  <si>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</si>
  <si>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</si>
  <si>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DJIBOUTI</t>
  </si>
  <si>
    <t>USD 46 / 66</t>
  </si>
  <si>
    <t>SOHAR</t>
  </si>
  <si>
    <t xml:space="preserve">    BAHRAIN</t>
  </si>
  <si>
    <t>PORT SUDAN</t>
  </si>
  <si>
    <t xml:space="preserve">    DJIBOUTI ( PP )</t>
  </si>
  <si>
    <t>USD 151 / 171</t>
  </si>
  <si>
    <t>SHARJAH</t>
  </si>
  <si>
    <t xml:space="preserve">    SOHAR</t>
  </si>
  <si>
    <t xml:space="preserve">    SHARJAH</t>
  </si>
  <si>
    <t xml:space="preserve">    ADEN</t>
  </si>
  <si>
    <t>USD 288 / 313</t>
  </si>
  <si>
    <t xml:space="preserve">    SALALAH</t>
  </si>
  <si>
    <t xml:space="preserve">    UMM QASR</t>
  </si>
  <si>
    <t>MOMBASA</t>
  </si>
  <si>
    <t xml:space="preserve">    PORT SUDAN</t>
  </si>
  <si>
    <t>USD 240 / 260</t>
  </si>
  <si>
    <t xml:space="preserve">    MOMBASA ( PP ) 直拼</t>
  </si>
  <si>
    <t xml:space="preserve">    NAIROBI（MIN2）</t>
  </si>
  <si>
    <t>USD 178 / 183</t>
  </si>
  <si>
    <t>■  以上港口单件货物超过5吨需CASE BY CASE确认,DUBAI单件不能超过2.5ton和3米,沙特货物要以托盘形式出运,单件必须小于2吨</t>
  </si>
  <si>
    <t>COLOMBO</t>
  </si>
  <si>
    <t>COCHIN</t>
  </si>
  <si>
    <t>印巴航线</t>
  </si>
  <si>
    <t>TUTICORIN</t>
  </si>
  <si>
    <t xml:space="preserve">    COLOMBO ( PP )</t>
  </si>
  <si>
    <t>16</t>
  </si>
  <si>
    <t>MALE</t>
  </si>
  <si>
    <t xml:space="preserve">    COCHIN</t>
  </si>
  <si>
    <t>OOCL/EMC</t>
  </si>
  <si>
    <t>25-35</t>
  </si>
  <si>
    <t>KARACHI</t>
  </si>
  <si>
    <t xml:space="preserve">    TUTICORIN </t>
  </si>
  <si>
    <t xml:space="preserve">    MALE ( PP )</t>
  </si>
  <si>
    <t>LAHORE</t>
  </si>
  <si>
    <t xml:space="preserve">    KARACHI ＞1RT</t>
  </si>
  <si>
    <t>IAL/YML&amp;ZIM</t>
  </si>
  <si>
    <t>16-20</t>
  </si>
  <si>
    <t>CHITTAGONG</t>
  </si>
  <si>
    <t xml:space="preserve">    KARACHI ≤1RT</t>
  </si>
  <si>
    <t xml:space="preserve">    LAHORE ( MIN 3CBM )</t>
  </si>
  <si>
    <t>USD 60 / 65</t>
  </si>
  <si>
    <t xml:space="preserve">    CHITTAGONG ( PP )</t>
  </si>
  <si>
    <t>USD 300 / 350</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</si>
  <si>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</si>
  <si>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</si>
  <si>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</si>
  <si>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</si>
  <si>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</si>
  <si>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</si>
  <si>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</si>
  <si>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</si>
  <si>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USD 85 / 95</t>
  </si>
  <si>
    <t>二</t>
  </si>
  <si>
    <t>RCL/CMA</t>
  </si>
  <si>
    <t>NEW DELHI</t>
  </si>
  <si>
    <t xml:space="preserve">    MADRAS / CHENNAI ＞2RT</t>
  </si>
  <si>
    <t>USD 67 / 77</t>
  </si>
  <si>
    <t>IAL</t>
  </si>
  <si>
    <t>NHAVA SHEVA</t>
  </si>
  <si>
    <t xml:space="preserve">    MADRAS / CHENNAI ≤2RT</t>
  </si>
  <si>
    <t>USD 62 / 72</t>
  </si>
  <si>
    <t xml:space="preserve">    NEW DELHI</t>
  </si>
  <si>
    <t>USD 75 / 275</t>
  </si>
  <si>
    <t>SCI&amp;HAMSUD</t>
  </si>
  <si>
    <t>BANGALORE</t>
  </si>
  <si>
    <t xml:space="preserve">    NHAVA SHEVA  ＞2RT</t>
  </si>
  <si>
    <t>USD 7 / 17</t>
  </si>
  <si>
    <t>一/三/六</t>
  </si>
  <si>
    <t>ZIM&amp;OOCL/WHL/IAL</t>
  </si>
  <si>
    <t>15-18</t>
  </si>
  <si>
    <t>HYDERABAD</t>
  </si>
  <si>
    <t xml:space="preserve">    NHAVA SHEVA  ≤2RT</t>
  </si>
  <si>
    <t>USD （ 18 ） / （ 8 ）</t>
  </si>
  <si>
    <t>MUMBAI</t>
  </si>
  <si>
    <t xml:space="preserve">    BANGALORE</t>
  </si>
  <si>
    <t>USD 72 / 82</t>
  </si>
  <si>
    <t>AHMEDABAD</t>
  </si>
  <si>
    <t xml:space="preserve">    HYDERABAD</t>
  </si>
  <si>
    <t>USD 82 / 92</t>
  </si>
  <si>
    <t xml:space="preserve">    AHMEDABAD</t>
  </si>
  <si>
    <t>USD 135 / 145</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</si>
  <si>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</si>
  <si>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</si>
  <si>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</si>
  <si>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</si>
  <si>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</si>
  <si>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TEL AVIV</t>
  </si>
  <si>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</si>
  <si>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</si>
  <si>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</si>
  <si>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</si>
  <si>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</si>
  <si>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</si>
  <si>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</si>
  <si>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</si>
  <si>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</si>
  <si>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</si>
  <si>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</si>
  <si>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</si>
  <si>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</si>
  <si>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YML&amp;ONE</t>
  </si>
  <si>
    <t xml:space="preserve">    ALGECIRAS 直拼</t>
  </si>
  <si>
    <t>USD （56） / （51）</t>
  </si>
  <si>
    <t>ONE&amp;HMM</t>
  </si>
  <si>
    <t>30</t>
  </si>
  <si>
    <t>BILBAO</t>
  </si>
  <si>
    <t xml:space="preserve">    BARCELONA  </t>
  </si>
  <si>
    <t>HMM/YML&amp;ONE</t>
  </si>
  <si>
    <t>28-32</t>
  </si>
  <si>
    <t>VALLETTA</t>
  </si>
  <si>
    <t>MALTA</t>
  </si>
  <si>
    <t xml:space="preserve">    MADRID </t>
  </si>
  <si>
    <t>35-40</t>
  </si>
  <si>
    <t xml:space="preserve">    BILBAO </t>
  </si>
  <si>
    <t>TENERIFE</t>
  </si>
  <si>
    <t xml:space="preserve">    VALLETTA</t>
  </si>
  <si>
    <t>ALGIERS</t>
  </si>
  <si>
    <t xml:space="preserve">    MALTA  直拼</t>
  </si>
  <si>
    <t xml:space="preserve">    TENERIFE</t>
  </si>
  <si>
    <t xml:space="preserve">    ALGER/ALGIERS 直拼 （ PP ）</t>
  </si>
  <si>
    <t>USD 170 / 180</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</si>
  <si>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</si>
  <si>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</si>
  <si>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</si>
  <si>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</si>
  <si>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</si>
  <si>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</si>
  <si>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</si>
  <si>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</si>
  <si>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</si>
  <si>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LA SPEZIA</t>
  </si>
  <si>
    <t xml:space="preserve">  GENOVA/MILANO </t>
  </si>
  <si>
    <t>二/日</t>
  </si>
  <si>
    <t>HMM&amp;EMC/YML&amp;ONE</t>
  </si>
  <si>
    <t>28-30</t>
  </si>
  <si>
    <t>LIVORNO</t>
  </si>
  <si>
    <t xml:space="preserve">  ANCONA</t>
  </si>
  <si>
    <t>FIRENZE</t>
  </si>
  <si>
    <t xml:space="preserve">  LA SPEZIA </t>
  </si>
  <si>
    <t>NAPLES</t>
  </si>
  <si>
    <t xml:space="preserve">  LIVORNO </t>
  </si>
  <si>
    <t>TRIESTE</t>
  </si>
  <si>
    <t xml:space="preserve">  FLORENCE / FIRENZE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</si>
  <si>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</si>
  <si>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</si>
  <si>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</si>
  <si>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</si>
  <si>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</si>
  <si>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</si>
  <si>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</si>
  <si>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</si>
  <si>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</si>
  <si>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</si>
  <si>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 xml:space="preserve">  TUNIS ( PP ) </t>
  </si>
  <si>
    <t>TANGIER</t>
  </si>
  <si>
    <t xml:space="preserve">  SFAX ( PP ) </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</si>
  <si>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</si>
  <si>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</si>
  <si>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</si>
  <si>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</si>
  <si>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</si>
  <si>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</si>
  <si>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</si>
  <si>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</si>
  <si>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</si>
  <si>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</si>
  <si>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</si>
  <si>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</si>
  <si>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</si>
  <si>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</si>
  <si>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</si>
  <si>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</si>
  <si>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五/六</t>
  </si>
  <si>
    <t>老港 COSCO/YML(周五） &amp; 新港 EMC/COSCO（周六）</t>
  </si>
  <si>
    <t>SOKHNA</t>
  </si>
  <si>
    <t xml:space="preserve">  DAMIETTA</t>
  </si>
  <si>
    <t>PORT SAID</t>
  </si>
  <si>
    <t xml:space="preserve">  CAIRO</t>
  </si>
  <si>
    <t>PIRAEUS</t>
  </si>
  <si>
    <t xml:space="preserve">  SOKHNA</t>
  </si>
  <si>
    <t>ATHENS</t>
  </si>
  <si>
    <t xml:space="preserve">  PORT SAID</t>
  </si>
  <si>
    <t>THESSALONIKI</t>
  </si>
  <si>
    <t xml:space="preserve">  PIRAEUS </t>
  </si>
  <si>
    <t>COSCO&amp;HPLA</t>
  </si>
  <si>
    <t>ISTANBUL</t>
  </si>
  <si>
    <t xml:space="preserve">  ATHENS </t>
  </si>
  <si>
    <t xml:space="preserve">  THESSALONIKI </t>
  </si>
  <si>
    <t xml:space="preserve">USD 0 / 5 </t>
  </si>
  <si>
    <t>ONE&amp;EMC</t>
  </si>
  <si>
    <t xml:space="preserve">  HAYDARPASA（CNEE同行） </t>
  </si>
  <si>
    <t>USD （51） / （46）</t>
  </si>
  <si>
    <t xml:space="preserve">  HAYDARPASA（CNEE直客） </t>
  </si>
  <si>
    <t>USD ( 104 ) / （ 99 ）</t>
  </si>
  <si>
    <t>IZMIR</t>
  </si>
  <si>
    <t xml:space="preserve">  ISTANBUL/KUMPORT/AMBARLI(CNEE同行)</t>
  </si>
  <si>
    <t>二/三</t>
  </si>
  <si>
    <t>ONE&amp;YML/EMC</t>
  </si>
  <si>
    <t>24-28</t>
  </si>
  <si>
    <t xml:space="preserve">  ISTANBUL/KUMPORT/AMBARLI(CNEE直客)</t>
  </si>
  <si>
    <t>USD ( 109 ) / （ 104 ）</t>
  </si>
  <si>
    <t>GEBZE</t>
  </si>
  <si>
    <t xml:space="preserve">  IZMIR（CNEE同行）</t>
  </si>
  <si>
    <t>USD （15） / （10）</t>
  </si>
  <si>
    <t xml:space="preserve">  IZMIR（CNEE直客） </t>
  </si>
  <si>
    <t>USD (65) / (60)</t>
  </si>
  <si>
    <t>MERSIN</t>
  </si>
  <si>
    <t xml:space="preserve">  GEBZE（CNEE同行） </t>
  </si>
  <si>
    <t>USD (18) / （13）</t>
  </si>
  <si>
    <t xml:space="preserve">  GEBZE（CNEE直客） </t>
  </si>
  <si>
    <t>USD （58） / (53）</t>
  </si>
  <si>
    <t>GEMLIK</t>
  </si>
  <si>
    <t xml:space="preserve">  MERSIN 直拼（CNEE同行） </t>
  </si>
  <si>
    <t>USD (13) / （8）</t>
  </si>
  <si>
    <t xml:space="preserve">  MERSIN 直拼（CNEE直客） </t>
  </si>
  <si>
    <t>USD （53） / (48）</t>
  </si>
  <si>
    <t>BEIRUT</t>
  </si>
  <si>
    <t xml:space="preserve">  GEMLIK（CNEE同行） </t>
  </si>
  <si>
    <t>LATTAKIA</t>
  </si>
  <si>
    <t xml:space="preserve">  GEMLIK（CNEE直客） </t>
  </si>
  <si>
    <t>LIMASSOL</t>
  </si>
  <si>
    <t xml:space="preserve">  BEIRUT ( PP ) </t>
  </si>
  <si>
    <t>CMA/MSC</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</si>
  <si>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</si>
  <si>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</si>
  <si>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</si>
  <si>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</si>
  <si>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</si>
  <si>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</si>
  <si>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</si>
  <si>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</si>
  <si>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</si>
  <si>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</si>
  <si>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</si>
  <si>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</si>
  <si>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</si>
  <si>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</si>
  <si>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</si>
  <si>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</si>
  <si>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</si>
  <si>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</si>
  <si>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</si>
  <si>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</si>
  <si>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</si>
  <si>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</si>
  <si>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</si>
  <si>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</si>
  <si>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</si>
  <si>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</si>
  <si>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</si>
  <si>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</si>
  <si>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PRAHA</t>
  </si>
  <si>
    <t>东欧航线（洋山）</t>
  </si>
  <si>
    <t>BELGRADE</t>
  </si>
  <si>
    <t xml:space="preserve">  BUDAPEST 直拼 </t>
  </si>
  <si>
    <t>CMA/COSCO/MSK</t>
  </si>
  <si>
    <t>RIJEKA</t>
  </si>
  <si>
    <t>KOPER</t>
  </si>
  <si>
    <t xml:space="preserve">  PRAGUE / PRAHA  直拼</t>
  </si>
  <si>
    <t>VIENNA</t>
  </si>
  <si>
    <t xml:space="preserve">  BELGRADE  直拼  </t>
  </si>
  <si>
    <t xml:space="preserve">  RIJEKA   </t>
  </si>
  <si>
    <t>CMA&amp;COSCO/MSK</t>
  </si>
  <si>
    <t xml:space="preserve">  VIENNA / WIEN  </t>
  </si>
  <si>
    <t xml:space="preserve">  KOPER </t>
  </si>
  <si>
    <t>30/32</t>
  </si>
  <si>
    <t>ZAGREB</t>
  </si>
  <si>
    <t xml:space="preserve">  ZURICH   </t>
  </si>
  <si>
    <t>SALZBURG</t>
  </si>
  <si>
    <t xml:space="preserve">  BASEL</t>
  </si>
  <si>
    <t>GRAZ</t>
  </si>
  <si>
    <t xml:space="preserve">  ZAGREB   </t>
  </si>
  <si>
    <t>LINZ</t>
  </si>
  <si>
    <t xml:space="preserve">  LINZ  </t>
  </si>
  <si>
    <t>GDANSK</t>
  </si>
  <si>
    <t xml:space="preserve">  DURRES </t>
  </si>
  <si>
    <t>USD 198 / 203</t>
  </si>
  <si>
    <t xml:space="preserve">  GDYNIA </t>
  </si>
  <si>
    <t>WARSAW</t>
  </si>
  <si>
    <t>GDYNIA</t>
  </si>
  <si>
    <t xml:space="preserve">  GDANSK </t>
  </si>
  <si>
    <t>KATOWICE</t>
  </si>
  <si>
    <t xml:space="preserve">  WARSAW </t>
  </si>
  <si>
    <t>LODZ</t>
  </si>
  <si>
    <t> KRAKOW</t>
  </si>
  <si>
    <t>VARNA</t>
  </si>
  <si>
    <t> POZNAN</t>
  </si>
  <si>
    <t>SOFIA</t>
  </si>
  <si>
    <t xml:space="preserve">  VARNA </t>
  </si>
  <si>
    <t>CONSTANZA</t>
  </si>
  <si>
    <t xml:space="preserve">  BURGAS  </t>
  </si>
  <si>
    <t>BUCHAREST</t>
  </si>
  <si>
    <t xml:space="preserve">  SOFIA</t>
  </si>
  <si>
    <t>KLAIPEDA</t>
  </si>
  <si>
    <t xml:space="preserve">  CONSTANZA </t>
  </si>
  <si>
    <t>COSCO/CMA/APL</t>
  </si>
  <si>
    <t>VILNIUS</t>
  </si>
  <si>
    <t xml:space="preserve">  BUCHAREST</t>
  </si>
  <si>
    <t>39-44</t>
  </si>
  <si>
    <t>MINSK</t>
  </si>
  <si>
    <t xml:space="preserve">  KLAIPEDA </t>
  </si>
  <si>
    <t>ONE/YML</t>
  </si>
  <si>
    <t>RIGA</t>
  </si>
  <si>
    <t xml:space="preserve">  VILNIUS</t>
  </si>
  <si>
    <t>TALLINN</t>
  </si>
  <si>
    <t xml:space="preserve">  RIGA</t>
  </si>
  <si>
    <t>VLADIVOSTOK</t>
  </si>
  <si>
    <t xml:space="preserve">  TALLINN</t>
  </si>
  <si>
    <t>MOSCOW</t>
  </si>
  <si>
    <t>ST PETERSBURG</t>
  </si>
  <si>
    <t xml:space="preserve">  ST PETERSBURG 直拼</t>
  </si>
  <si>
    <t>USD 164 / 174</t>
  </si>
  <si>
    <t>SINOKOR</t>
  </si>
  <si>
    <t xml:space="preserve">  VLADIVOSTOK 直拼 </t>
  </si>
  <si>
    <t>FESCO</t>
  </si>
  <si>
    <t>ODESSA</t>
  </si>
  <si>
    <t xml:space="preserve">  MOSCOW</t>
  </si>
  <si>
    <t>USD 174 / 184</t>
  </si>
  <si>
    <t>ILYICHEVSK</t>
  </si>
  <si>
    <t xml:space="preserve">  MINSK</t>
  </si>
  <si>
    <t>USD 200 / 210</t>
  </si>
  <si>
    <t xml:space="preserve">  ODESSA</t>
  </si>
  <si>
    <t>KIEV</t>
  </si>
  <si>
    <t xml:space="preserve">  KIEV</t>
  </si>
  <si>
    <t xml:space="preserve">  POTI 直拼</t>
  </si>
  <si>
    <t>USD 49 / 54</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</si>
  <si>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</si>
  <si>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</si>
  <si>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</si>
  <si>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</si>
  <si>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</si>
  <si>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</si>
  <si>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MANCHESTER</t>
  </si>
  <si>
    <t xml:space="preserve">  FELIXSTOWE </t>
  </si>
  <si>
    <t>一/六</t>
  </si>
  <si>
    <t>28-35</t>
  </si>
  <si>
    <t>BIRMINGHAM</t>
  </si>
  <si>
    <t xml:space="preserve">  SOUTHAMPTON </t>
  </si>
  <si>
    <t>CMA/APL</t>
  </si>
  <si>
    <t>LIVERPOOL</t>
  </si>
  <si>
    <t xml:space="preserve">  MANCHESTER  </t>
  </si>
  <si>
    <t>一/五/六</t>
  </si>
  <si>
    <t>CMA/APL/COSCO</t>
  </si>
  <si>
    <t>FEL/SOU</t>
  </si>
  <si>
    <t>GLASGOW</t>
  </si>
  <si>
    <t xml:space="preserve">  BIRMINGHAM </t>
  </si>
  <si>
    <t>32-35</t>
  </si>
  <si>
    <t>LEEDS</t>
  </si>
  <si>
    <t xml:space="preserve">  LIVERPOOL </t>
  </si>
  <si>
    <t>LONDON</t>
  </si>
  <si>
    <t xml:space="preserve">  GLASGOW </t>
  </si>
  <si>
    <t>THAMESPORT</t>
  </si>
  <si>
    <t xml:space="preserve">  LEEDS </t>
  </si>
  <si>
    <t xml:space="preserve">  LONDON  </t>
  </si>
  <si>
    <t xml:space="preserve">  THAMES PORT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</si>
  <si>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</si>
  <si>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</si>
  <si>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</si>
  <si>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</si>
  <si>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</si>
  <si>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</si>
  <si>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</si>
  <si>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</si>
  <si>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</si>
  <si>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</si>
  <si>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</si>
  <si>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3~20</t>
  </si>
  <si>
    <t>AMSTERDAM</t>
  </si>
  <si>
    <t>REYKJAVIK</t>
  </si>
  <si>
    <t xml:space="preserve">  ROTTERDAM </t>
  </si>
  <si>
    <t>OOCL&amp;CMA/APL&amp;CMA/ONE&amp;HMM&amp;CMA</t>
  </si>
  <si>
    <t>28-34</t>
  </si>
  <si>
    <t>DUBLIN</t>
  </si>
  <si>
    <t xml:space="preserve">  AMSTERDAM </t>
  </si>
  <si>
    <t>ROTERDAM</t>
  </si>
  <si>
    <t>36-42</t>
  </si>
  <si>
    <t>CORK</t>
  </si>
  <si>
    <t xml:space="preserve">  REYKJAVIK ( PP )</t>
  </si>
  <si>
    <t>40-50</t>
  </si>
  <si>
    <t>BELFAST</t>
  </si>
  <si>
    <t xml:space="preserve">  DUBLIN </t>
  </si>
  <si>
    <t>HPL/YML </t>
  </si>
  <si>
    <t>LE HAVRE</t>
  </si>
  <si>
    <t xml:space="preserve">  CORK </t>
  </si>
  <si>
    <t>PARIS</t>
  </si>
  <si>
    <t xml:space="preserve">  BELFAST </t>
  </si>
  <si>
    <t>LEIXOES</t>
  </si>
  <si>
    <t>LISBON</t>
  </si>
  <si>
    <t xml:space="preserve">  LE HAVRE </t>
  </si>
  <si>
    <t>OPORTO</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</si>
  <si>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</si>
  <si>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</si>
  <si>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</si>
  <si>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</si>
  <si>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</si>
  <si>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</si>
  <si>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</si>
  <si>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</si>
  <si>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</si>
  <si>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</si>
  <si>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 xml:space="preserve">  AARHUS </t>
  </si>
  <si>
    <t>USD ( 4 ) / 1</t>
  </si>
  <si>
    <t>ONE&amp;COSCO</t>
  </si>
  <si>
    <t>COPENHAGEN</t>
  </si>
  <si>
    <t xml:space="preserve">  COPENHAGEN </t>
  </si>
  <si>
    <t>GOTHENBURG</t>
  </si>
  <si>
    <t xml:space="preserve">  GOTHENBURG </t>
  </si>
  <si>
    <t>43</t>
  </si>
  <si>
    <t>STOCKHOLM</t>
  </si>
  <si>
    <t xml:space="preserve">  HELSINGBORG </t>
  </si>
  <si>
    <t>46</t>
  </si>
  <si>
    <t>OSLO</t>
  </si>
  <si>
    <t xml:space="preserve">  MALMO</t>
  </si>
  <si>
    <t>BERGEN</t>
  </si>
  <si>
    <t xml:space="preserve">  STOCKHOLM</t>
  </si>
  <si>
    <t>STAVANGER</t>
  </si>
  <si>
    <t>USD ( 19 ) / ( 14 )</t>
  </si>
  <si>
    <t>HELSINKI</t>
  </si>
  <si>
    <t>USD 36 / 41</t>
  </si>
  <si>
    <t>KOTKA</t>
  </si>
  <si>
    <t>TURKU</t>
  </si>
  <si>
    <t>USD ( 9 ) / ( 4 )</t>
  </si>
  <si>
    <t>33-38</t>
  </si>
  <si>
    <t xml:space="preserve">  KOTKA</t>
  </si>
  <si>
    <t>USD 16 / 21</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</si>
  <si>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</si>
  <si>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</si>
  <si>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</si>
  <si>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</si>
  <si>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</si>
  <si>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</si>
  <si>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</si>
  <si>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</si>
  <si>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</si>
  <si>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</si>
  <si>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 xml:space="preserve">    BUENOS AIRES </t>
  </si>
  <si>
    <t>USD20</t>
  </si>
  <si>
    <t>HMM&amp;COSCO/HAM SUD&amp;YML</t>
  </si>
  <si>
    <t>ITAJAI</t>
  </si>
  <si>
    <t xml:space="preserve">    MONTEVIDEO </t>
  </si>
  <si>
    <t>USD40</t>
  </si>
  <si>
    <t>SANTOS</t>
  </si>
  <si>
    <t xml:space="preserve">    ASUNCION</t>
  </si>
  <si>
    <t>USD 54/ 64</t>
  </si>
  <si>
    <t>PARANAGUA</t>
  </si>
  <si>
    <t xml:space="preserve">    ITAJAI</t>
  </si>
  <si>
    <t>HMM&amp;MOL</t>
  </si>
  <si>
    <t>RIO GRANDE</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</si>
  <si>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</si>
  <si>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</si>
  <si>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</si>
  <si>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</si>
  <si>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</si>
  <si>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</si>
  <si>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</si>
  <si>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</si>
  <si>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</si>
  <si>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</si>
  <si>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</si>
  <si>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</si>
  <si>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</si>
  <si>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USD  -78/ -48</t>
  </si>
  <si>
    <t>HAM SUD&amp;CMA&amp;COSCO</t>
  </si>
  <si>
    <t>ARICA</t>
  </si>
  <si>
    <t xml:space="preserve">  CALLAO </t>
  </si>
  <si>
    <t>USD -81 / -71</t>
  </si>
  <si>
    <t>USD25</t>
  </si>
  <si>
    <t>USD30</t>
  </si>
  <si>
    <t>HMM&amp;CMA&amp;ONE/CMA&amp;COSCO</t>
  </si>
  <si>
    <t>26-33</t>
  </si>
  <si>
    <t>BUENAVENTURA</t>
  </si>
  <si>
    <t xml:space="preserve">  LIMA </t>
  </si>
  <si>
    <t>26-40</t>
  </si>
  <si>
    <t>VALPARAISO</t>
  </si>
  <si>
    <t xml:space="preserve">  ARICA </t>
  </si>
  <si>
    <t>26-50</t>
  </si>
  <si>
    <t>SAN ANTONIO</t>
  </si>
  <si>
    <t xml:space="preserve">  BUENAVENTURA</t>
  </si>
  <si>
    <t>USD -90 / -80</t>
  </si>
  <si>
    <t>CMA/HPL</t>
  </si>
  <si>
    <t>SANTIAGO</t>
  </si>
  <si>
    <t xml:space="preserve">  VALPARAISO</t>
  </si>
  <si>
    <t>USD -79 / -69</t>
  </si>
  <si>
    <t>CMA&amp;COSCO/HAM SUD</t>
  </si>
  <si>
    <t>IQUIQUE</t>
  </si>
  <si>
    <t xml:space="preserve">  SAN ANTONIO,CHL </t>
  </si>
  <si>
    <t xml:space="preserve">  SANTIAGO</t>
  </si>
  <si>
    <t>USD -26 /-16</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</si>
  <si>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</si>
  <si>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</si>
  <si>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</si>
  <si>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</si>
  <si>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</si>
  <si>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</si>
  <si>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MEXICO CITY</t>
  </si>
  <si>
    <t>墨西哥航线（洋山）</t>
  </si>
  <si>
    <t>VERACRUZ</t>
  </si>
  <si>
    <t xml:space="preserve">  MANZANILLO,MEXICO</t>
  </si>
  <si>
    <t>USD -42/ -12</t>
  </si>
  <si>
    <t>USD22</t>
  </si>
  <si>
    <t>HMM&amp;CMA&amp;ONE/CMA&amp;COSCO&amp;HMM</t>
  </si>
  <si>
    <t xml:space="preserve">  MEXICO CITY</t>
  </si>
  <si>
    <t>USD 3 / 33</t>
  </si>
  <si>
    <t>MANZANILLO</t>
  </si>
  <si>
    <t xml:space="preserve">  VERA CRUZ</t>
  </si>
  <si>
    <t>USD 61 / 91</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</si>
  <si>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</si>
  <si>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</si>
  <si>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</si>
  <si>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</si>
  <si>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</si>
  <si>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</si>
  <si>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</si>
  <si>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</si>
  <si>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</si>
  <si>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</si>
  <si>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</si>
  <si>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</si>
  <si>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</si>
  <si>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  ACAJUTLA</t>
  </si>
  <si>
    <t xml:space="preserve">COLON  </t>
  </si>
  <si>
    <t xml:space="preserve">  BALBOA ( MIN 2CBM )</t>
  </si>
  <si>
    <t>CAUCEDO</t>
  </si>
  <si>
    <t xml:space="preserve">  BRIDGETOWN</t>
  </si>
  <si>
    <t>CASTRIES</t>
  </si>
  <si>
    <t xml:space="preserve">  CARTAGENA,CLB</t>
  </si>
  <si>
    <t>CRISTOBAL</t>
  </si>
  <si>
    <t xml:space="preserve">  CAUCEDO</t>
  </si>
  <si>
    <t>GEORGETOWN,GUYANA</t>
  </si>
  <si>
    <t xml:space="preserve">  CASTRIES ( PP )</t>
  </si>
  <si>
    <t>GUATEMALA CITY</t>
  </si>
  <si>
    <t xml:space="preserve">  CRISTOBAL</t>
  </si>
  <si>
    <t>LA HAVANA</t>
  </si>
  <si>
    <t xml:space="preserve">  GEORGETOWN ( PP ) </t>
  </si>
  <si>
    <t>LA GUAIRA</t>
  </si>
  <si>
    <t xml:space="preserve">  GUATEMALA CITY</t>
  </si>
  <si>
    <t>KINGSTON</t>
  </si>
  <si>
    <t xml:space="preserve">  LA HAVANA ( PP )</t>
  </si>
  <si>
    <t>KINGSTOWN</t>
  </si>
  <si>
    <t xml:space="preserve">  LA GUAIRA ( PP ) </t>
  </si>
  <si>
    <t>MANAGUA</t>
  </si>
  <si>
    <t xml:space="preserve">  KINGSTON</t>
  </si>
  <si>
    <t>MANZANILLO,PANAMA</t>
  </si>
  <si>
    <t xml:space="preserve">  KINGSTOWN( PP )</t>
  </si>
  <si>
    <t>ORANJESTAD</t>
  </si>
  <si>
    <t xml:space="preserve">  MANAGUA</t>
  </si>
  <si>
    <t>PANAMA CITY</t>
  </si>
  <si>
    <t xml:space="preserve">  MANZANILLO,PANAMA</t>
  </si>
  <si>
    <t>PARAMARIBO</t>
  </si>
  <si>
    <t xml:space="preserve">  ORANJESTAD ( PP )</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</si>
  <si>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</si>
  <si>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</si>
  <si>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</si>
  <si>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</si>
  <si>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</si>
  <si>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</si>
  <si>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</si>
  <si>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</si>
  <si>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</si>
  <si>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</si>
  <si>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</si>
  <si>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 xml:space="preserve">  PUERTO CALDERA </t>
  </si>
  <si>
    <t>PUERTO QUETZAL</t>
  </si>
  <si>
    <t xml:space="preserve">  PUERTO CORTES</t>
  </si>
  <si>
    <t>RIO HAINA</t>
  </si>
  <si>
    <t xml:space="preserve">  PUERTO LIMON</t>
  </si>
  <si>
    <t>ROSEAU</t>
  </si>
  <si>
    <t xml:space="preserve">  PUERTO QUETZAL</t>
  </si>
  <si>
    <t>SAN JUAN</t>
  </si>
  <si>
    <t xml:space="preserve">  RIO HAINA</t>
  </si>
  <si>
    <t>SAN SALVADOR</t>
  </si>
  <si>
    <t xml:space="preserve">  ROSEAU ( PP )( MIN 2CBM )</t>
  </si>
  <si>
    <t>SAN PEDRO SULA</t>
  </si>
  <si>
    <t xml:space="preserve">  SAN JUAN,PT RICO</t>
  </si>
  <si>
    <t>SANTO DOMINGO</t>
  </si>
  <si>
    <t xml:space="preserve">  SAN SALVADOR</t>
  </si>
  <si>
    <t>SANTO TOMAS</t>
  </si>
  <si>
    <t xml:space="preserve">  SAN PEDRO SULA</t>
  </si>
  <si>
    <t>ST.GEORGE'S</t>
  </si>
  <si>
    <t xml:space="preserve">  SANTO DOMINGO</t>
  </si>
  <si>
    <t>WILLEMSTAD</t>
  </si>
  <si>
    <t xml:space="preserve">  SANTO TOMAS</t>
  </si>
  <si>
    <t>SAN JOSE</t>
  </si>
  <si>
    <t xml:space="preserve">  ST.GEORGE'S ( PP )</t>
  </si>
  <si>
    <t>TEGUCIGALPA</t>
  </si>
  <si>
    <t xml:space="preserve">  WILLEMSTAD</t>
  </si>
  <si>
    <t xml:space="preserve">  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</si>
  <si>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</si>
  <si>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</si>
  <si>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</si>
  <si>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</si>
  <si>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</si>
  <si>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</si>
  <si>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</si>
  <si>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</si>
  <si>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</si>
  <si>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</si>
  <si>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</si>
  <si>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</si>
  <si>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</si>
  <si>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</si>
  <si>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</si>
  <si>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</si>
  <si>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</si>
  <si>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</si>
  <si>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</si>
  <si>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</si>
  <si>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</si>
  <si>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</si>
  <si>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</si>
  <si>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</si>
  <si>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</si>
  <si>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</si>
  <si>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3/5/7</t>
  </si>
  <si>
    <t>4/1/3</t>
  </si>
  <si>
    <t>COSCO/OOCL&amp;COSCO/OOCL&amp;COSCO</t>
  </si>
  <si>
    <t>38</t>
  </si>
  <si>
    <t>P/C</t>
  </si>
  <si>
    <t>0%</t>
  </si>
  <si>
    <t>AALESUND</t>
  </si>
  <si>
    <t>YML&amp;HMM</t>
  </si>
  <si>
    <t>48</t>
  </si>
  <si>
    <t>建议价</t>
  </si>
  <si>
    <t>6</t>
  </si>
  <si>
    <t>2</t>
  </si>
  <si>
    <t>39</t>
  </si>
  <si>
    <t>ABERDEEN</t>
  </si>
  <si>
    <t>1/6</t>
  </si>
  <si>
    <t>4/2</t>
  </si>
  <si>
    <t>COSCO/COSCO</t>
  </si>
  <si>
    <t>30/30</t>
  </si>
  <si>
    <t>0~3</t>
  </si>
  <si>
    <t>建议价 ≤3RT</t>
  </si>
  <si>
    <t>建议价 &gt;3RT
超过10CBM转运费单票确认</t>
  </si>
  <si>
    <t>5</t>
  </si>
  <si>
    <t>1</t>
  </si>
  <si>
    <t>36</t>
  </si>
  <si>
    <t>ABIDJAN</t>
  </si>
  <si>
    <t>7</t>
  </si>
  <si>
    <t>COSCO&amp;OOCL</t>
  </si>
  <si>
    <t>60</t>
  </si>
  <si>
    <t>PP</t>
  </si>
  <si>
    <t xml:space="preserve">第三国转运，如果在中转港查验的话查验费只能发货人承担。
欧洲拥堵严重，中转港会有延误转运的情况
需要发货人提供Waiver / CTN  NIF + PR number，如果需要代理提供USD125/BL
</t>
  </si>
  <si>
    <t>25</t>
  </si>
  <si>
    <t>5.00%</t>
  </si>
  <si>
    <t>HLC/HPL</t>
  </si>
  <si>
    <t>10.00%</t>
  </si>
  <si>
    <t>CC加收10%,重量附加费 $20/TON(TON:M3&gt;=0.75)</t>
  </si>
  <si>
    <t>ACCRA</t>
  </si>
  <si>
    <t>1/5/6</t>
  </si>
  <si>
    <t>4/1/2</t>
  </si>
  <si>
    <t>ONE/COSCO/COSCO</t>
  </si>
  <si>
    <t xml:space="preserve">需要发货人提供Waiver / CTN  NIF + PR number，如果需要代理提供USD105/BL
第三国转运，如果在中转港查验的话查验费只能发货人承担。
欧洲拥堵严重，中转港会有延误转运的情况
</t>
  </si>
  <si>
    <t>ADANA</t>
  </si>
  <si>
    <t>35</t>
  </si>
  <si>
    <t>ADAPAZARI</t>
  </si>
  <si>
    <t>2/3</t>
  </si>
  <si>
    <t>4/4</t>
  </si>
  <si>
    <t>≤1RT</t>
  </si>
  <si>
    <t>ADDIS ABABA</t>
  </si>
  <si>
    <t>70</t>
  </si>
  <si>
    <t>第三国转运，如果在汉堡查验的话查验费只能发货人承担
欧洲拥堵严重，中转港会有延误转运的情况</t>
  </si>
  <si>
    <t>33</t>
  </si>
  <si>
    <t>ADEN</t>
  </si>
  <si>
    <t>45</t>
  </si>
  <si>
    <t>目的港不能高收</t>
  </si>
  <si>
    <t>AGUASCALIENTES</t>
  </si>
  <si>
    <t>1/4</t>
  </si>
  <si>
    <t>4/5</t>
  </si>
  <si>
    <t>HMM&amp;CMA&amp;ONE/cma&amp;COSCO&amp;HMM</t>
  </si>
  <si>
    <t>50</t>
  </si>
  <si>
    <t>1/3/6</t>
  </si>
  <si>
    <t>4/4/2</t>
  </si>
  <si>
    <t>AITUTAKI</t>
  </si>
  <si>
    <t>AKITA</t>
  </si>
  <si>
    <t>2/3/4/5/6/7</t>
  </si>
  <si>
    <t>4/4/5/1/2/3</t>
  </si>
  <si>
    <t>EAS/EAS/EAS/COHEUNG/SNL/SNL</t>
  </si>
  <si>
    <t>15</t>
  </si>
  <si>
    <t>EBS+CIC $9/RT AFR $30/BL</t>
  </si>
  <si>
    <t>ALBACETE</t>
  </si>
  <si>
    <t>40</t>
  </si>
  <si>
    <t>ALESUND</t>
  </si>
  <si>
    <t>COSCO&amp;YML</t>
  </si>
  <si>
    <t>32老港</t>
  </si>
  <si>
    <t>EMC&amp;COSCO</t>
  </si>
  <si>
    <t>32新港</t>
  </si>
  <si>
    <t>本港：长5.9M，高2.25M,宽2.3m/转运货:长3.2m，高2.25m，宽2.3m需要确认是否有额外费用</t>
  </si>
  <si>
    <t>42</t>
  </si>
  <si>
    <t xml:space="preserve">ALGER / ALGIERS 第三国目的港不可以高收
货物尺寸超过1.2*1.2*1.2请单票确认是否有额外费用
</t>
  </si>
  <si>
    <t>ALICANTE</t>
  </si>
  <si>
    <t>ALMERIA</t>
  </si>
  <si>
    <t>31</t>
  </si>
  <si>
    <t>ALTAMIRA</t>
  </si>
  <si>
    <t>AMIENS</t>
  </si>
  <si>
    <t>2/6</t>
  </si>
  <si>
    <t>HMM&amp;EMC/EVG/YML&amp;ONE</t>
  </si>
  <si>
    <t>2-3周开一班直拼</t>
  </si>
  <si>
    <t>ANGERS</t>
  </si>
  <si>
    <t>ANGUILLA</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</si>
  <si>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</si>
  <si>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</si>
  <si>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</si>
  <si>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</si>
  <si>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</si>
  <si>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</si>
  <si>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</si>
  <si>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</si>
  <si>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</si>
  <si>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</si>
  <si>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</si>
  <si>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</si>
  <si>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</si>
  <si>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洋山22</t>
  </si>
  <si>
    <t>单件超5吨，单边超5米，需要和代理确认</t>
  </si>
  <si>
    <t>ARENDAL</t>
  </si>
  <si>
    <t>建议价
转运点货物：超长或超重，单票确认
转运货，如果在目的港清关，会有T1 EUR120</t>
  </si>
  <si>
    <t>21</t>
  </si>
  <si>
    <t>AUGSBURG</t>
  </si>
  <si>
    <t>AVILA</t>
  </si>
  <si>
    <t>AVONMOUTH</t>
  </si>
  <si>
    <t>低运价</t>
  </si>
  <si>
    <t>BADAJOZ</t>
  </si>
  <si>
    <t>BAKU</t>
  </si>
  <si>
    <t>POTI</t>
  </si>
  <si>
    <t>MIN 2CBM
任何形式纺织品将面临海关查验。
中转港转运每周一班卡车，期间等待时候产生的仓储费都需要收货人承担</t>
  </si>
  <si>
    <t>BALIKESIR</t>
  </si>
  <si>
    <t>2/5</t>
  </si>
  <si>
    <t>4/1</t>
  </si>
  <si>
    <t>OOCL&amp;EMC/EVG/EMC/EVG&amp;OOCL</t>
  </si>
  <si>
    <t>BAMAKO</t>
  </si>
  <si>
    <t>90</t>
  </si>
  <si>
    <t>只能配给IFS代理
第三国转运，如果在中转港查验的话查验费只能发货人承担</t>
  </si>
  <si>
    <t xml:space="preserve">不能高收任何费用
单边超3米5，单件超3吨就有附加费
</t>
  </si>
  <si>
    <t>28</t>
  </si>
  <si>
    <t>3/4/5/7</t>
  </si>
  <si>
    <t>4/5/1/3</t>
  </si>
  <si>
    <t>10/9/10-12/7-12</t>
  </si>
  <si>
    <t>BANJUL</t>
  </si>
  <si>
    <t xml:space="preserve">第三国转运，如果在中转港查验的话查验费只能发货人承担。
欧洲拥堵严重，中转港会有延误转运的情况
</t>
  </si>
  <si>
    <t>BAR</t>
  </si>
  <si>
    <t>CMA&amp;COSCO</t>
  </si>
  <si>
    <t>建议价 ≤1RT</t>
  </si>
  <si>
    <t>建议价 &gt;3RT</t>
  </si>
  <si>
    <t>BARI</t>
  </si>
  <si>
    <t>BARRANQUILLA</t>
  </si>
  <si>
    <t>BASEL</t>
  </si>
  <si>
    <t>建议价    提单上要显示HS cnee 的电话 如果是危险品需要CAS NUMBER</t>
  </si>
  <si>
    <t>BASSETERRE</t>
  </si>
  <si>
    <t>BATA</t>
  </si>
  <si>
    <t>65</t>
  </si>
  <si>
    <t>BATAM</t>
  </si>
  <si>
    <t>18</t>
  </si>
  <si>
    <t>4/5/1/2</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</si>
  <si>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</si>
  <si>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</si>
  <si>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</si>
  <si>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</si>
  <si>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</si>
  <si>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</si>
  <si>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</si>
  <si>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</si>
  <si>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</si>
  <si>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14</t>
  </si>
  <si>
    <t>HPLA&amp;COSCO</t>
  </si>
  <si>
    <t>27</t>
  </si>
  <si>
    <t>提单上要显示HS cnee 的电话 如果是危险品需要CAS NUMBER
开不出直拼放KOPER中转</t>
  </si>
  <si>
    <t>BELIZE CITY</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</si>
  <si>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</si>
  <si>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</si>
  <si>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</si>
  <si>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</si>
  <si>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</si>
  <si>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</si>
  <si>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</si>
  <si>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</si>
  <si>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</si>
  <si>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32-35天</t>
  </si>
  <si>
    <t>BLACKBURN</t>
  </si>
  <si>
    <t>MIN 2CBM 
由于目的港圣诞休假，所以每年12月到隔年1月中旬停止开箱</t>
  </si>
  <si>
    <t>BLENHEIM</t>
  </si>
  <si>
    <t>BOGOTA</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</si>
  <si>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</si>
  <si>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</si>
  <si>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</si>
  <si>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</si>
  <si>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</si>
  <si>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</si>
  <si>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</si>
  <si>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</si>
  <si>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</si>
  <si>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</si>
  <si>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</si>
  <si>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</si>
  <si>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</si>
  <si>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</si>
  <si>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</si>
  <si>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</si>
  <si>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</si>
  <si>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</si>
  <si>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</si>
  <si>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</si>
  <si>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</si>
  <si>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</si>
  <si>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</si>
  <si>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BURGAS</t>
  </si>
  <si>
    <t>BURGOS</t>
  </si>
  <si>
    <t>BURSA</t>
  </si>
  <si>
    <t>3/3/3/3/3/3</t>
  </si>
  <si>
    <t>BYDGOSZCZ</t>
  </si>
  <si>
    <t>COSCO&amp;EMC/EVG</t>
  </si>
  <si>
    <t>CACERES</t>
  </si>
  <si>
    <t>CADIZ</t>
  </si>
  <si>
    <t>CAGLIARI</t>
  </si>
  <si>
    <t>5/6</t>
  </si>
  <si>
    <t>5/1</t>
  </si>
  <si>
    <t>COSCO&amp;YML/COSCO&amp;EMC/EVG</t>
  </si>
  <si>
    <t>CALCUTTA</t>
  </si>
  <si>
    <t>不接裸装货物</t>
  </si>
  <si>
    <t>CALTANISSETTA</t>
  </si>
  <si>
    <t>CAMPOBASSO</t>
  </si>
  <si>
    <t>CANCUN</t>
  </si>
  <si>
    <t>CANNES</t>
  </si>
  <si>
    <t>CANOAS</t>
  </si>
  <si>
    <t>33/30</t>
  </si>
  <si>
    <t>MSK&amp;ONE</t>
  </si>
  <si>
    <t>直拼  ，双周班</t>
  </si>
  <si>
    <t xml:space="preserve"> 
</t>
  </si>
  <si>
    <t>CARDIFF</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</si>
  <si>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</si>
  <si>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</si>
  <si>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</si>
  <si>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</si>
  <si>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</si>
  <si>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</si>
  <si>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</si>
  <si>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</si>
  <si>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</si>
  <si>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</si>
  <si>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</si>
  <si>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</si>
  <si>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</si>
  <si>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</si>
  <si>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KLINE&amp;ONE/KLINE&amp;HMM&amp;ONE</t>
  </si>
  <si>
    <t>21/21</t>
  </si>
  <si>
    <t>CHIETI</t>
  </si>
  <si>
    <t>12</t>
  </si>
  <si>
    <t xml:space="preserve">可接液体，可接化工品，拒接纺织品
</t>
  </si>
  <si>
    <t>重量附加费 $20/TON(TON:M3&gt;=0.75)炭黑，墨水，油类，胶水，热熔胶，不接！！！</t>
  </si>
  <si>
    <t>CHRISTIANSTED</t>
  </si>
  <si>
    <t>PP MIN 2CBM,重量附加费 $20/TON(TON:M3&gt;=0.75)</t>
  </si>
  <si>
    <t>CIUDAD REAL</t>
  </si>
  <si>
    <t>CIVITAVECCHIA</t>
  </si>
  <si>
    <t>CLERMONT FERRAND</t>
  </si>
  <si>
    <t>COCHABAMBA</t>
  </si>
  <si>
    <t>1/3</t>
  </si>
  <si>
    <t>COLOGNE</t>
  </si>
  <si>
    <t>16/16</t>
  </si>
  <si>
    <t>海运费选择CC的话，目的港只接受美金支付，且会有10% 的手续费</t>
  </si>
  <si>
    <t>COMO</t>
  </si>
  <si>
    <t>CONAKRY</t>
  </si>
  <si>
    <t xml:space="preserve">第三国转运，如果在中转港查验的话查验费只能发货人承担。
需要发货人提供Waiver / CTN  NIF + PR number，如果需要代理提供USD125/BL
欧洲拥堵严重，中转港会有延误转运的情况
</t>
  </si>
  <si>
    <t>CONSTANTA</t>
  </si>
  <si>
    <t>CORDOBA</t>
  </si>
  <si>
    <t>35/37</t>
  </si>
  <si>
    <t>CORDOBA,SPAIN</t>
  </si>
  <si>
    <t>CORINTO</t>
  </si>
  <si>
    <t>COSENZA</t>
  </si>
  <si>
    <t>COTONOU</t>
  </si>
  <si>
    <t xml:space="preserve">需要发货人提供Waiver / CTN  NIF + PR number，如果需要代理提供USD60/BL
第三国转运，如果在中转港查验的话查验费只能发货人承担。
欧洲拥堵严重，中转港会有延误转运的情况
</t>
  </si>
  <si>
    <t>CREMONA</t>
  </si>
  <si>
    <t>CUENCA</t>
  </si>
  <si>
    <t>CUERNAVACA</t>
  </si>
  <si>
    <t>CUNEO</t>
  </si>
  <si>
    <t>CUXHAVEN</t>
  </si>
  <si>
    <t>DAKAR</t>
  </si>
  <si>
    <t>单件超过5吨，单边超过5米会有额外费用</t>
  </si>
  <si>
    <t>PSS$15/RT. EBS+CIC $13/RT.</t>
  </si>
  <si>
    <t>DAR ES SALAAM</t>
  </si>
  <si>
    <t>不能高收任何费用</t>
  </si>
  <si>
    <t>DARMSTADT</t>
  </si>
  <si>
    <t>DARWIN</t>
  </si>
  <si>
    <t>DAVAO</t>
  </si>
  <si>
    <t>DERBY</t>
  </si>
  <si>
    <t>DHAKA</t>
  </si>
  <si>
    <t>1/3/4/5/6/7</t>
  </si>
  <si>
    <t>WHL/MCC/YML/MCC/CNC/MCC</t>
  </si>
  <si>
    <t>DIJON</t>
  </si>
  <si>
    <t>55</t>
  </si>
  <si>
    <t xml:space="preserve">目的港不能高收
</t>
  </si>
  <si>
    <t>DORTMUND</t>
  </si>
  <si>
    <t>DOUALA</t>
  </si>
  <si>
    <t xml:space="preserve">需要发货人提供Waiver / CTN  NIF + PR number，如果需要代理提供USD65/BL
第三国转运，如果在中转港查验的话查验费只能发货人承担。
欧洲拥堵严重，中转港会有延误转运的情况
</t>
  </si>
  <si>
    <t>DOVER</t>
  </si>
  <si>
    <t>DRAMMEN</t>
  </si>
  <si>
    <t>DRESDEN</t>
  </si>
  <si>
    <t>DUBAI</t>
  </si>
  <si>
    <t>DUBROVNIK</t>
  </si>
  <si>
    <t>DUESSELDORF</t>
  </si>
  <si>
    <t>DUISBURG</t>
  </si>
  <si>
    <t>DUNDEE</t>
  </si>
  <si>
    <t>低运价
超过10CBM价格单票确认</t>
  </si>
  <si>
    <t>DUNEDIN</t>
  </si>
  <si>
    <t>DUNKERQUE</t>
  </si>
  <si>
    <t>26</t>
  </si>
  <si>
    <t>DURRES</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</si>
  <si>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</si>
  <si>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</si>
  <si>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</si>
  <si>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EKATERINBURG</t>
  </si>
  <si>
    <t>ST.PETERSBURG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</si>
  <si>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</si>
  <si>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</si>
  <si>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ELVERUM</t>
  </si>
  <si>
    <t>EMDEN</t>
  </si>
  <si>
    <t>ENNA</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</si>
  <si>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</si>
  <si>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</si>
  <si>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</si>
  <si>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</si>
  <si>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</si>
  <si>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</si>
  <si>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</si>
  <si>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</si>
  <si>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</si>
  <si>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</si>
  <si>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</si>
  <si>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</si>
  <si>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</si>
  <si>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</si>
  <si>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</si>
  <si>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</si>
  <si>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欧洲拥堵严重，中转港会有延误转运的情况
</t>
  </si>
  <si>
    <t>FREIBURG</t>
  </si>
  <si>
    <t>CMA/OOCL&amp;CMA</t>
  </si>
  <si>
    <t>FROSINONE</t>
  </si>
  <si>
    <t>FUKUOKA</t>
  </si>
  <si>
    <t>GOTO</t>
  </si>
  <si>
    <t>8-10</t>
  </si>
  <si>
    <t>FUKUYAMA</t>
  </si>
  <si>
    <t>GABORONE</t>
  </si>
  <si>
    <t>GAZIANTEP</t>
  </si>
  <si>
    <t>GENEVA</t>
  </si>
  <si>
    <t>GEORGE TOWN</t>
  </si>
  <si>
    <t>GERA</t>
  </si>
  <si>
    <t>GIESSEN</t>
  </si>
  <si>
    <t>GIJON</t>
  </si>
  <si>
    <t>GIOIA TAURO</t>
  </si>
  <si>
    <t>GISBORNE</t>
  </si>
  <si>
    <t>GLOUCESTER</t>
  </si>
  <si>
    <t>GOETTINGEN</t>
  </si>
  <si>
    <t>GORIZIA</t>
  </si>
  <si>
    <t>MSK/MCC/SAF</t>
  </si>
  <si>
    <t>GOZO</t>
  </si>
  <si>
    <t>GRANADA</t>
  </si>
  <si>
    <t>GRANGEMOUTH</t>
  </si>
  <si>
    <t>GRENOBLE</t>
  </si>
  <si>
    <t>GROSSETO</t>
  </si>
  <si>
    <t>GUADALAJARA,MEXICO</t>
  </si>
  <si>
    <t>GUADALAJARA,SPAIN</t>
  </si>
  <si>
    <t>2/3/4/5/7</t>
  </si>
  <si>
    <t>3/4/5/1/3</t>
  </si>
  <si>
    <t>WHL/SITC/KMTC (HK) /KMTC/SITC</t>
  </si>
  <si>
    <t>香港中转的货物不接受裸装货物！</t>
  </si>
  <si>
    <t>HSD/HAM&amp;CMA</t>
  </si>
  <si>
    <t>HAGEN</t>
  </si>
  <si>
    <t>3/4/5/6</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</si>
  <si>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</si>
  <si>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</si>
  <si>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</si>
  <si>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</si>
  <si>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</si>
  <si>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</si>
  <si>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</si>
  <si>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</si>
  <si>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≤1RT
体积/吨位＞5，放价幅度不可大于15/rt
需提前确认品名，HB/L 品名要和MB/L品名相一致</t>
  </si>
  <si>
    <t>建议价 ≤3RT
体积/吨位＞5，放价幅度不可大于15/rt
需提前确认品名，HB/L 品名要和MB/L品名相一致</t>
  </si>
  <si>
    <t>建议价 &gt;3RT
体积/吨位＞5，放价幅度不可大于15/rt
需提前确认品名，HB/L 品名要和MB/L品名相一致</t>
  </si>
  <si>
    <t>HAMILTON</t>
  </si>
  <si>
    <t>HAMILTON,BERMUDA</t>
  </si>
  <si>
    <t>HAMINA</t>
  </si>
  <si>
    <t>HANNOVER</t>
  </si>
  <si>
    <t>14/14/14/14</t>
  </si>
  <si>
    <t>HARARE</t>
  </si>
  <si>
    <t xml:space="preserve"> MIN 2CBM 
由于目的港圣诞休假，所以每年12月到隔年1月中旬停止开箱</t>
  </si>
  <si>
    <t>HARSTAD</t>
  </si>
  <si>
    <t>HASTINGS</t>
  </si>
  <si>
    <t>HATAY</t>
  </si>
  <si>
    <t>HAUGESUND</t>
  </si>
  <si>
    <t>HEIDELBERG</t>
  </si>
  <si>
    <t>HEILBRONN</t>
  </si>
  <si>
    <t>HELSINGBORG</t>
  </si>
  <si>
    <t>建议价
ETD:12/18起，该转运点货物单票&gt;=10CBM，运价case by case．
超长超高超重需要事先与代理确认费用。</t>
  </si>
  <si>
    <t>HERAKLION</t>
  </si>
  <si>
    <t>建议价,MIN 2CBM
转运点货物：超长或超重，单票确认
转运货，如果在目的港清关，会有T1 EUR120</t>
  </si>
  <si>
    <t>HERMOSILLO</t>
  </si>
  <si>
    <t>HIROSHIMA</t>
  </si>
  <si>
    <t>2/3/5/6/7</t>
  </si>
  <si>
    <t>4/4/1/2/3</t>
  </si>
  <si>
    <t>WHL/KMTC/IAL/SITC/COSCO</t>
  </si>
  <si>
    <t>7/7/7/7/7</t>
  </si>
  <si>
    <t>HOLMESTRAND</t>
  </si>
  <si>
    <t>SITC/KMTC/SITC</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</si>
  <si>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</si>
  <si>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</si>
  <si>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</si>
  <si>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</si>
  <si>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</si>
  <si>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</si>
  <si>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</si>
  <si>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</si>
  <si>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</si>
  <si>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</si>
  <si>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</si>
  <si>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</si>
  <si>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</si>
  <si>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</si>
  <si>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</si>
  <si>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</si>
  <si>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</si>
  <si>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</si>
  <si>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</si>
  <si>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</si>
  <si>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</si>
  <si>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</si>
  <si>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IZMIT</t>
  </si>
  <si>
    <t>JAEN</t>
  </si>
  <si>
    <t>3/6</t>
  </si>
  <si>
    <t>KMTC/CK</t>
  </si>
  <si>
    <t>9/9</t>
  </si>
  <si>
    <t xml:space="preserve">单件超5吨，单边超5米需要提前和代理确认。
</t>
  </si>
  <si>
    <t>KAISTEN</t>
  </si>
  <si>
    <t>KAMPALA</t>
  </si>
  <si>
    <t>KANAZAWA</t>
  </si>
  <si>
    <t>SITC/SNL</t>
  </si>
  <si>
    <t>2/2</t>
  </si>
  <si>
    <t>EBS USD7/RT</t>
  </si>
  <si>
    <t>2/4</t>
  </si>
  <si>
    <t>KARLSRUHE</t>
  </si>
  <si>
    <t>KASSEL</t>
  </si>
  <si>
    <t>KATTUPALLI</t>
  </si>
  <si>
    <t>KAYSERI</t>
  </si>
  <si>
    <t>KAZAN</t>
  </si>
  <si>
    <t>JJ/SNL</t>
  </si>
  <si>
    <t>3/3</t>
  </si>
  <si>
    <t>EBS USD7/RT
長寬高各有任何一邊超過240cm即有超長費USD 5/CBM
over-length surcharge USD 5/CBM
單件貨物超過5噸即有超重費USD 8 /CBM Over-weight surcharge</t>
  </si>
  <si>
    <t>KHARTOUM</t>
  </si>
  <si>
    <t>KIEL</t>
  </si>
  <si>
    <t>在波兰拆箱中专，代理单票拖到KIEV仓库，目的港收费按波兰的来</t>
  </si>
  <si>
    <t>KIGALI</t>
  </si>
  <si>
    <t>45-53</t>
  </si>
  <si>
    <t>MIN 3CBM</t>
  </si>
  <si>
    <t>KINSHASA</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</si>
  <si>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</si>
  <si>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</si>
  <si>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</si>
  <si>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</si>
  <si>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</si>
  <si>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</si>
  <si>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</si>
  <si>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</si>
  <si>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</si>
  <si>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</si>
  <si>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</si>
  <si>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</si>
  <si>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</si>
  <si>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</si>
  <si>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</si>
  <si>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</si>
  <si>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</si>
  <si>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KOUVOLA</t>
  </si>
  <si>
    <t>KRAKOW</t>
  </si>
  <si>
    <t>KRANJ</t>
  </si>
  <si>
    <t>KRISTIANSAND</t>
  </si>
  <si>
    <t>KRISTIANSUND</t>
  </si>
  <si>
    <t>KUMAMOTO</t>
  </si>
  <si>
    <t>KUTAISI</t>
  </si>
  <si>
    <t>L’AQUILA</t>
  </si>
  <si>
    <t>LA CORUNA</t>
  </si>
  <si>
    <t>LA PAZ</t>
  </si>
  <si>
    <t>LAE</t>
  </si>
  <si>
    <t>5/7</t>
  </si>
  <si>
    <t>12-14/7-9</t>
  </si>
  <si>
    <t>MIN 3CBM
单票超过15方，单询是否有附加费</t>
  </si>
  <si>
    <t>LAHTI</t>
  </si>
  <si>
    <t>LAPPEENRANTA</t>
  </si>
  <si>
    <t>LARNAKA</t>
  </si>
  <si>
    <t>MIN 2CBM
LIMASSOL 如运费到付，加收10%</t>
  </si>
  <si>
    <t>LARVIK</t>
  </si>
  <si>
    <t>LAS PALMAS,SPAIN</t>
  </si>
  <si>
    <t>LATINA</t>
  </si>
  <si>
    <t>LAUSANNE</t>
  </si>
  <si>
    <t>MIN2方
需提前确认品名，HB/L 品名要和MB/L品名相一致</t>
  </si>
  <si>
    <t>LAUTOKA</t>
  </si>
  <si>
    <t>5~999</t>
  </si>
  <si>
    <t>LE MANS</t>
  </si>
  <si>
    <t>LECCO</t>
  </si>
  <si>
    <t>case by case与代理确认</t>
  </si>
  <si>
    <t>LEICESTER</t>
  </si>
  <si>
    <t>LEIPZIG</t>
  </si>
  <si>
    <t>LEON</t>
  </si>
  <si>
    <t>LEON,MEX</t>
  </si>
  <si>
    <t>LIBREVILLE</t>
  </si>
  <si>
    <t>LILLE</t>
  </si>
  <si>
    <t>LILLEHAMMER</t>
  </si>
  <si>
    <t>LILONGWE</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</si>
  <si>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</si>
  <si>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</si>
  <si>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</si>
  <si>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</si>
  <si>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</si>
  <si>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</si>
  <si>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</si>
  <si>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</si>
  <si>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</si>
  <si>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</si>
  <si>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t>
  </si>
  <si>
    <t>4/5/1</t>
  </si>
  <si>
    <t>14/14/14</t>
  </si>
  <si>
    <t>单票转运货超过20CBM or 20000LBS，会产生额外转运费USD14/RT or 800LBS</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</si>
  <si>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</si>
  <si>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</si>
  <si>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</si>
  <si>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</si>
  <si>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</si>
  <si>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</si>
  <si>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</si>
  <si>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</si>
  <si>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</si>
  <si>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</si>
  <si>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</si>
  <si>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</si>
  <si>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</si>
  <si>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</si>
  <si>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</si>
  <si>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</si>
  <si>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</si>
  <si>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</si>
  <si>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</si>
  <si>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</si>
  <si>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</si>
  <si>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</si>
  <si>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</si>
  <si>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第三国转运，如果在中转港查验的话查验费只能发货人承担
欧洲拥堵严重，中转港会有延误转运的情况</t>
  </si>
  <si>
    <t>MALAGA</t>
  </si>
  <si>
    <t>重量附加费 $20/TON(TON:M3&gt;=0.75)
Male 所有单证都需要显示 CNEE COMPANY REGISTRATION NUMBER</t>
  </si>
  <si>
    <t>MALMO</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</si>
  <si>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</si>
  <si>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</si>
  <si>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</si>
  <si>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</si>
  <si>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</si>
  <si>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</si>
  <si>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</si>
  <si>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</si>
  <si>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</si>
  <si>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</si>
  <si>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</si>
  <si>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</si>
  <si>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MARSEILLE</t>
  </si>
  <si>
    <t>MASSA CARRARA</t>
  </si>
  <si>
    <t>MATADI</t>
  </si>
  <si>
    <t>95</t>
  </si>
  <si>
    <t xml:space="preserve">需要发货人提供Waiver / CTN  NIF + PR number，如果需要代理提供USD140/BL
第三国转运，如果在中转港查验的话查验费只能发货人承担。
欧洲拥堵严重，中转港会有延误转运的情况
</t>
  </si>
  <si>
    <t>MATERA</t>
  </si>
  <si>
    <t>MATSUYAMA</t>
  </si>
  <si>
    <t>MIN 2CBM,EBS+CIC $9/RT AFR $30/BL</t>
  </si>
  <si>
    <t>15/17</t>
  </si>
  <si>
    <t>MESSINA</t>
  </si>
  <si>
    <t>METZ</t>
  </si>
  <si>
    <t>MILANO</t>
  </si>
  <si>
    <t>MIRI</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</si>
  <si>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</si>
  <si>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</si>
  <si>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</si>
  <si>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</si>
  <si>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</si>
  <si>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</si>
  <si>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</si>
  <si>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</si>
  <si>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</si>
  <si>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</si>
  <si>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</si>
  <si>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35/35/36</t>
  </si>
  <si>
    <t>需要发货人提供Waiver / CTN  NIF + PR number，如果需要代理提供USD60/BL
第三国转运，如果在中转港查验的话查验费只能发货人承担。
欧洲拥堵严重，中转港会有延误转运的情况</t>
  </si>
  <si>
    <t>MONTERREY</t>
  </si>
  <si>
    <t>MONTPELLIER</t>
  </si>
  <si>
    <t>23-28</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</si>
  <si>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</si>
  <si>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</si>
  <si>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</si>
  <si>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</si>
  <si>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</si>
  <si>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</si>
  <si>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</si>
  <si>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</si>
  <si>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</si>
  <si>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</si>
  <si>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</si>
  <si>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</si>
  <si>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</si>
  <si>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</si>
  <si>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</si>
  <si>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</si>
  <si>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</si>
  <si>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</si>
  <si>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P港T港都能去</t>
  </si>
  <si>
    <t>26/29</t>
  </si>
  <si>
    <t>16/16/16</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</si>
  <si>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</si>
  <si>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</si>
  <si>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</si>
  <si>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</si>
  <si>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</si>
  <si>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</si>
  <si>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</si>
  <si>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</si>
  <si>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</si>
  <si>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</si>
  <si>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</si>
  <si>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</si>
  <si>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</si>
  <si>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</si>
  <si>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</si>
  <si>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</si>
  <si>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在波兰拆箱中专，代理单票拖到KIEV仓库，收货人需要到KIEV仓库提货，目的港收费按波兰的来</t>
  </si>
  <si>
    <t>OLDHAM</t>
  </si>
  <si>
    <t>OMSK</t>
  </si>
  <si>
    <t>ONNE</t>
  </si>
  <si>
    <t>ORAN</t>
  </si>
  <si>
    <t>ORENSE</t>
  </si>
  <si>
    <t>ORLEANS</t>
  </si>
  <si>
    <t>OSAKA</t>
  </si>
  <si>
    <t>JJ&amp;CHINJ/JJ/COSCO</t>
  </si>
  <si>
    <t>3-2/3/3</t>
  </si>
  <si>
    <t xml:space="preserve">
货物要有清晰可区分的唛头，提单上也要显示实际唛头</t>
  </si>
  <si>
    <t>SZH/XJZ</t>
  </si>
  <si>
    <t xml:space="preserve">周二SZH 只有OSA  没有CAF 
周六XJZ OSA/KOBE轮
快船不接裸装货物
</t>
  </si>
  <si>
    <t>OSNABRUCK</t>
  </si>
  <si>
    <t>OSTRAVA</t>
  </si>
  <si>
    <t>OUAGADOUGOU</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</si>
  <si>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</si>
  <si>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</si>
  <si>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</si>
  <si>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</si>
  <si>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</si>
  <si>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</si>
  <si>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</si>
  <si>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</si>
  <si>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</si>
  <si>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</si>
  <si>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</si>
  <si>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</si>
  <si>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</si>
  <si>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</si>
  <si>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</si>
  <si>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</si>
  <si>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</si>
  <si>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PERM</t>
  </si>
  <si>
    <t>PERPIGNAN</t>
  </si>
  <si>
    <t>PERUGIA</t>
  </si>
  <si>
    <t>PESARO</t>
  </si>
  <si>
    <t>PESCARA</t>
  </si>
  <si>
    <t>3/5</t>
  </si>
  <si>
    <t>PIACENZA</t>
  </si>
  <si>
    <t xml:space="preserve">建议价  
转运货，如果在目的港清关，会有T1 EUR120
</t>
  </si>
  <si>
    <t>PISA</t>
  </si>
  <si>
    <t>PISTOIA</t>
  </si>
  <si>
    <t>PLOVDIV</t>
  </si>
  <si>
    <t>PLYMOUTH</t>
  </si>
  <si>
    <t>PODGORICA</t>
  </si>
  <si>
    <t>POINTE NOIRE</t>
  </si>
  <si>
    <t>POITIERS</t>
  </si>
  <si>
    <t>PONTEVEDRA</t>
  </si>
  <si>
    <t>PORDENONE</t>
  </si>
  <si>
    <t>PORI</t>
  </si>
  <si>
    <t>PORT GENTIL</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</si>
  <si>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</si>
  <si>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</si>
  <si>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</si>
  <si>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</si>
  <si>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</si>
  <si>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货物必须要有唛头及编号,提单上也需显示唛头。 如拆箱发现货物没有唛头或编号，或货物数量不符将收取100美金的额外费用。</t>
  </si>
  <si>
    <t>PORT MORESBY</t>
  </si>
  <si>
    <t>23</t>
  </si>
  <si>
    <t xml:space="preserve"> 不能高收</t>
  </si>
  <si>
    <t>PORT VILA</t>
  </si>
  <si>
    <t>PORTO</t>
  </si>
  <si>
    <t>POTENZA</t>
  </si>
  <si>
    <t xml:space="preserve">任何形式纺织品将面临海关查验
</t>
  </si>
  <si>
    <t>POZNAN</t>
  </si>
  <si>
    <t>PRAGUE</t>
  </si>
  <si>
    <t>OOCL&amp;CMA</t>
  </si>
  <si>
    <t>PRAIA</t>
  </si>
  <si>
    <t>PRATO</t>
  </si>
  <si>
    <t>PRISTINA</t>
  </si>
  <si>
    <t>41</t>
  </si>
  <si>
    <t>PUEBLA</t>
  </si>
  <si>
    <t>PP 重量附加费 $20/TON(TON:M3&gt;=0.75)   哥斯达黎加所有内陆点必须在中转港colon付清所有local！</t>
  </si>
  <si>
    <t xml:space="preserve">CC加收10%,重量附加费 $20/TON(TON:M3&gt;=0.75)     </t>
  </si>
  <si>
    <t>PUNTA ARENAS</t>
  </si>
  <si>
    <t>QUEENSTOWN</t>
  </si>
  <si>
    <t>QUERETARO</t>
  </si>
  <si>
    <t>QUITO</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</si>
  <si>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</si>
  <si>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</si>
  <si>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</si>
  <si>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</si>
  <si>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</si>
  <si>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</si>
  <si>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</si>
  <si>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</si>
  <si>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</si>
  <si>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</si>
  <si>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</si>
  <si>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</si>
  <si>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</si>
  <si>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</si>
  <si>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</si>
  <si>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</si>
  <si>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</si>
  <si>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 xml:space="preserve"> PP MIN 2CBM,重量附加费 $20/TON(TON:M3&gt;=0.75)</t>
  </si>
  <si>
    <t>ROSTOCK</t>
  </si>
  <si>
    <t>ROTORUA</t>
  </si>
  <si>
    <t>33/31/30</t>
  </si>
  <si>
    <t>建议价 ≤1RT
超过20CBM请务必遵循系统报价,优惠需申请</t>
  </si>
  <si>
    <t>20~999</t>
  </si>
  <si>
    <t>建议价 &gt;3RT
超过20CBM请务必遵循系统报价,优惠需申请</t>
  </si>
  <si>
    <t>5~20</t>
  </si>
  <si>
    <t>ROUBAIX</t>
  </si>
  <si>
    <t>ROUEN</t>
  </si>
  <si>
    <t>ROVIGO</t>
  </si>
  <si>
    <t>RZESZOW</t>
  </si>
  <si>
    <t>MIN 2起收 香港中转的货物不接受裸装货物！</t>
  </si>
  <si>
    <t>SAKAIMINATO</t>
  </si>
  <si>
    <t>SALALAH</t>
  </si>
  <si>
    <t>20/20/20</t>
  </si>
  <si>
    <t>SALAMANCA</t>
  </si>
  <si>
    <t>SALERNO</t>
  </si>
  <si>
    <t>SAMARA</t>
  </si>
  <si>
    <t>SAMSUN</t>
  </si>
  <si>
    <t>SAN SEBASTIAN</t>
  </si>
  <si>
    <t>SANDEFJORD</t>
  </si>
  <si>
    <t>SANDNES</t>
  </si>
  <si>
    <t>SANDVIKA</t>
  </si>
  <si>
    <t>SANTA CRUZ,BOLIVIA</t>
  </si>
  <si>
    <t>SANTANDER</t>
  </si>
  <si>
    <t>SANTO</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</si>
  <si>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</si>
  <si>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</si>
  <si>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</si>
  <si>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</si>
  <si>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</si>
  <si>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</si>
  <si>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</si>
  <si>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</si>
  <si>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</si>
  <si>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</si>
  <si>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</si>
  <si>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</si>
  <si>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</si>
  <si>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</si>
  <si>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</si>
  <si>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</si>
  <si>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</si>
  <si>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</si>
  <si>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</si>
  <si>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</si>
  <si>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</si>
  <si>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</si>
  <si>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</si>
  <si>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</si>
  <si>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</si>
  <si>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</si>
  <si>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</si>
  <si>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</si>
  <si>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</si>
  <si>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</si>
  <si>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</si>
  <si>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</si>
  <si>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</si>
  <si>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</si>
  <si>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</si>
  <si>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</si>
  <si>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</si>
  <si>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</si>
  <si>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 xml:space="preserve">由于目的港圣诞休假，所以每年12月到隔年1月中旬停止开箱
</t>
  </si>
  <si>
    <t>SWINDON</t>
  </si>
  <si>
    <t>OOCL/YML</t>
  </si>
  <si>
    <t>14/19</t>
  </si>
  <si>
    <t>SZCZECIN</t>
  </si>
  <si>
    <t>TAKAMATSU</t>
  </si>
  <si>
    <t>TAKORADI</t>
  </si>
  <si>
    <t xml:space="preserve">第三国转运，如果在汉堡查验的话查验费只能发货人承担
欧洲拥堵严重，中转港会有延误转运的情况
</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</si>
  <si>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</si>
  <si>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</si>
  <si>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</si>
  <si>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</si>
  <si>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</si>
  <si>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</si>
  <si>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</si>
  <si>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</si>
  <si>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</si>
  <si>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</si>
  <si>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</si>
  <si>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</si>
  <si>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</si>
  <si>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</si>
  <si>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</si>
  <si>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</si>
  <si>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</si>
  <si>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</si>
  <si>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</si>
  <si>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</si>
  <si>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</si>
  <si>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</si>
  <si>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</si>
  <si>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</si>
  <si>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</si>
  <si>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</si>
  <si>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</si>
  <si>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</si>
  <si>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</si>
  <si>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</si>
  <si>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</si>
  <si>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</si>
  <si>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</si>
  <si>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</si>
  <si>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</si>
  <si>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</si>
  <si>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</si>
  <si>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</si>
  <si>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</si>
  <si>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</si>
  <si>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</si>
  <si>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15/22</t>
  </si>
  <si>
    <t>VANTAA</t>
  </si>
  <si>
    <t>VARESE</t>
  </si>
  <si>
    <t>VENEZIA</t>
  </si>
  <si>
    <t>VERCELLI</t>
  </si>
  <si>
    <t>VERONA</t>
  </si>
  <si>
    <t>VICENZA</t>
  </si>
  <si>
    <t>VIGO</t>
  </si>
  <si>
    <t>VITERBO</t>
  </si>
  <si>
    <t>VITORIA</t>
  </si>
  <si>
    <t xml:space="preserve">直拼须提供CNEE 信息  去商港 COMMERCIAL  PORT
目的港可以尝试高收，金额不可过高,代理受当地海关监管，如不按合约多收会面临法律追究。
</t>
  </si>
  <si>
    <t>VOLOS</t>
  </si>
  <si>
    <t>WAKEFIELD</t>
  </si>
  <si>
    <t>WALVIS BAY</t>
  </si>
  <si>
    <t>WIESBADEN</t>
  </si>
  <si>
    <t>WIGAN</t>
  </si>
  <si>
    <t>WILHELMSHAVEN</t>
  </si>
  <si>
    <t>WILLEMSTAD,CURACAO</t>
  </si>
  <si>
    <t>WINDHOEK</t>
  </si>
  <si>
    <t>WROCLAW</t>
  </si>
  <si>
    <t>WUPPERTAL</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</si>
  <si>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</si>
  <si>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</si>
  <si>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</si>
  <si>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</si>
  <si>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</si>
  <si>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</si>
  <si>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</si>
  <si>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</si>
  <si>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</si>
  <si>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</si>
  <si>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</si>
  <si>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</si>
  <si>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</si>
  <si>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</si>
  <si>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</si>
  <si>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</si>
  <si>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</si>
  <si>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</si>
  <si>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</si>
  <si>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</si>
  <si>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</si>
  <si>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</si>
  <si>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</si>
  <si>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</si>
  <si>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</si>
  <si>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</si>
  <si>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</si>
  <si>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</si>
  <si>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</si>
  <si>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</si>
  <si>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</si>
  <si>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</si>
  <si>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</si>
  <si>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</si>
  <si>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</si>
  <si>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</si>
  <si>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</si>
  <si>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</si>
  <si>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</si>
  <si>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</si>
  <si>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</si>
  <si>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</si>
  <si>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</si>
  <si>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</si>
  <si>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</si>
  <si>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</si>
  <si>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</si>
  <si>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</si>
  <si>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</si>
  <si>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</si>
  <si>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</si>
  <si>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</si>
  <si>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</si>
  <si>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</si>
  <si>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</si>
  <si>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</si>
  <si>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</si>
  <si>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</si>
  <si>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</si>
  <si>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</si>
  <si>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</si>
  <si>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</si>
  <si>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</si>
  <si>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</si>
  <si>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</si>
  <si>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</si>
  <si>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</si>
  <si>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</si>
  <si>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</si>
  <si>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</si>
  <si>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</si>
  <si>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</si>
  <si>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</si>
  <si>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</si>
  <si>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</si>
  <si>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</si>
  <si>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</si>
  <si>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</si>
  <si>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</si>
  <si>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</si>
  <si>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</si>
  <si>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</si>
  <si>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</si>
  <si>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</si>
  <si>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</si>
  <si>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</si>
  <si>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</si>
  <si>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</si>
  <si>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</si>
  <si>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</si>
  <si>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</si>
  <si>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</si>
  <si>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</si>
  <si>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</si>
  <si>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</si>
  <si>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</si>
  <si>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</si>
  <si>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</si>
  <si>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</si>
  <si>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</si>
  <si>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</si>
  <si>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</si>
  <si>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</si>
  <si>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</si>
  <si>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</si>
  <si>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</si>
  <si>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</si>
  <si>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</si>
  <si>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</si>
  <si>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</si>
  <si>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</si>
  <si>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</si>
  <si>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</si>
  <si>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</si>
  <si>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</si>
  <si>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</si>
  <si>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</si>
  <si>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</si>
  <si>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</si>
  <si>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</si>
  <si>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</si>
  <si>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</si>
  <si>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</si>
  <si>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</si>
  <si>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</si>
  <si>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</si>
  <si>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</si>
  <si>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</si>
  <si>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</si>
  <si>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</si>
  <si>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</si>
  <si>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</si>
  <si>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</si>
  <si>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</si>
  <si>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</si>
  <si>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</si>
  <si>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</si>
  <si>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</si>
  <si>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</si>
  <si>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</si>
  <si>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</si>
  <si>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</si>
  <si>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</si>
  <si>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</si>
  <si>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</si>
  <si>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</si>
  <si>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</si>
  <si>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</si>
  <si>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</si>
  <si>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</si>
  <si>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</si>
  <si>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</si>
  <si>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</si>
  <si>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</si>
  <si>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</si>
  <si>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</si>
  <si>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</si>
  <si>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</si>
  <si>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</si>
  <si>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</si>
  <si>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</si>
  <si>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</si>
  <si>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</si>
  <si>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</si>
  <si>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</si>
  <si>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</si>
  <si>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</si>
  <si>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</si>
  <si>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</si>
  <si>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</si>
  <si>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</si>
  <si>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</si>
  <si>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</si>
  <si>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</si>
  <si>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</si>
  <si>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</si>
  <si>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</si>
  <si>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</si>
  <si>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</si>
  <si>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</si>
  <si>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</si>
  <si>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</si>
  <si>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</si>
  <si>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</si>
  <si>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</si>
  <si>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</si>
  <si>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</si>
  <si>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</si>
  <si>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</si>
  <si>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</si>
  <si>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</si>
  <si>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</si>
  <si>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</si>
  <si>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</si>
  <si>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</si>
  <si>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</si>
  <si>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</si>
  <si>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</si>
  <si>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</si>
  <si>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</si>
  <si>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</si>
  <si>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</si>
  <si>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</si>
  <si>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</si>
  <si>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</si>
  <si>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</si>
  <si>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</si>
  <si>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</si>
  <si>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</si>
  <si>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</si>
  <si>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</si>
  <si>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</si>
  <si>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</si>
  <si>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</si>
  <si>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</si>
  <si>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</si>
  <si>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</si>
  <si>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</si>
  <si>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</si>
  <si>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</si>
  <si>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</si>
  <si>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</si>
  <si>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</si>
  <si>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</si>
  <si>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</si>
  <si>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</si>
  <si>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</si>
  <si>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</si>
  <si>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</si>
  <si>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</si>
  <si>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</si>
  <si>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</si>
  <si>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</si>
  <si>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</si>
  <si>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</si>
  <si>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</si>
  <si>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</si>
  <si>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</si>
  <si>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</si>
  <si>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</si>
  <si>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</si>
  <si>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</si>
  <si>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</si>
  <si>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</si>
  <si>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</si>
  <si>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</si>
  <si>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</si>
  <si>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</si>
  <si>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</si>
  <si>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</si>
  <si>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</si>
  <si>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</si>
  <si>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</si>
  <si>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</si>
  <si>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</si>
  <si>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</si>
  <si>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</si>
  <si>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</si>
  <si>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</si>
  <si>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</si>
  <si>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</si>
  <si>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</si>
  <si>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</si>
  <si>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</si>
  <si>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</si>
  <si>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</si>
  <si>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</si>
  <si>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</si>
  <si>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</si>
  <si>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</si>
  <si>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</si>
  <si>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</si>
  <si>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</si>
  <si>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</si>
  <si>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</si>
  <si>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</si>
  <si>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</si>
  <si>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</si>
  <si>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</si>
  <si>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</si>
  <si>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</si>
  <si>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</si>
  <si>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</si>
  <si>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</si>
  <si>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</si>
  <si>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</si>
  <si>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</si>
  <si>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</si>
  <si>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</si>
  <si>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</si>
  <si>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</si>
  <si>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</si>
  <si>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</si>
  <si>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</si>
  <si>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</si>
  <si>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</si>
  <si>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</si>
  <si>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</si>
  <si>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</si>
  <si>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</si>
  <si>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</si>
  <si>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</si>
  <si>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</si>
  <si>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</si>
  <si>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</si>
  <si>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</si>
  <si>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</si>
  <si>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</si>
  <si>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</si>
  <si>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</si>
  <si>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</si>
  <si>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</si>
  <si>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</si>
  <si>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</si>
  <si>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</si>
  <si>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</si>
  <si>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</si>
  <si>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</si>
  <si>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</si>
  <si>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</si>
  <si>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</si>
  <si>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</si>
  <si>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</si>
  <si>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</si>
  <si>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</si>
  <si>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</si>
  <si>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</si>
  <si>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</si>
  <si>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</si>
  <si>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</si>
  <si>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</si>
  <si>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</si>
  <si>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</si>
  <si>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</si>
  <si>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</si>
  <si>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</si>
  <si>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</si>
  <si>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</si>
  <si>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</si>
  <si>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</si>
  <si>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</si>
  <si>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</si>
  <si>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</si>
  <si>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</si>
  <si>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</si>
  <si>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</si>
  <si>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</si>
  <si>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</si>
  <si>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</si>
  <si>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</si>
  <si>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</si>
  <si>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</si>
  <si>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</si>
  <si>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</si>
  <si>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</si>
  <si>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</si>
  <si>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</si>
  <si>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</si>
  <si>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</si>
  <si>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</si>
  <si>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</si>
  <si>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</si>
  <si>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</si>
  <si>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</si>
  <si>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</si>
  <si>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</si>
  <si>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</si>
  <si>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</si>
  <si>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</si>
  <si>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</si>
  <si>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</si>
  <si>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</si>
  <si>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</si>
  <si>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</si>
  <si>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</si>
  <si>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</si>
  <si>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</si>
  <si>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</si>
  <si>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</si>
  <si>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</si>
  <si>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</si>
  <si>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</si>
  <si>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which is higher,MIN2cbm</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</si>
  <si>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</si>
  <si>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</si>
  <si>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</si>
  <si>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</si>
  <si>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</si>
  <si>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</si>
  <si>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</si>
  <si>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</si>
  <si>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</si>
  <si>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</si>
  <si>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</si>
  <si>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</si>
  <si>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</si>
  <si>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</si>
  <si>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</si>
  <si>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</si>
  <si>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</si>
  <si>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</si>
  <si>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</si>
  <si>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</si>
  <si>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</si>
  <si>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</si>
  <si>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</si>
  <si>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</si>
  <si>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</si>
  <si>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</si>
  <si>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</si>
  <si>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</si>
  <si>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</si>
  <si>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</si>
  <si>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</si>
  <si>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</si>
  <si>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</si>
  <si>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</si>
  <si>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</si>
  <si>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</si>
  <si>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</si>
  <si>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</si>
  <si>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</si>
  <si>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</si>
  <si>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</si>
  <si>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</si>
  <si>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</si>
  <si>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</si>
  <si>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</si>
  <si>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</si>
  <si>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</si>
  <si>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</si>
  <si>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</si>
  <si>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</si>
  <si>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</si>
  <si>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</si>
  <si>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</si>
  <si>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</si>
  <si>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</si>
  <si>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</si>
  <si>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</si>
  <si>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</si>
  <si>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</si>
  <si>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</si>
  <si>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</si>
  <si>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</si>
  <si>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</si>
  <si>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</si>
  <si>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</si>
  <si>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</si>
  <si>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</si>
  <si>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</si>
  <si>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</si>
  <si>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</si>
  <si>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</si>
  <si>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</si>
  <si>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</si>
  <si>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</si>
  <si>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</si>
  <si>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</si>
  <si>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</si>
  <si>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</si>
  <si>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</si>
  <si>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</si>
  <si>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</si>
  <si>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</si>
  <si>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</si>
  <si>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</si>
  <si>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</si>
  <si>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</si>
  <si>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</si>
  <si>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</si>
  <si>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</si>
  <si>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</si>
  <si>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</si>
  <si>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</si>
  <si>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</si>
  <si>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</si>
  <si>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</si>
  <si>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</si>
  <si>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</si>
  <si>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</si>
  <si>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</si>
  <si>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</si>
  <si>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</si>
  <si>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</si>
  <si>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</si>
  <si>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</si>
  <si>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</si>
  <si>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</si>
  <si>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</si>
  <si>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</si>
  <si>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</si>
  <si>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</si>
  <si>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</si>
  <si>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</si>
  <si>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</si>
  <si>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</si>
  <si>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</si>
  <si>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</si>
  <si>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</si>
  <si>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</si>
  <si>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</si>
  <si>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</si>
  <si>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</si>
  <si>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</si>
  <si>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</si>
  <si>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</si>
  <si>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</si>
  <si>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</si>
  <si>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</si>
  <si>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</si>
  <si>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</si>
  <si>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</si>
  <si>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</si>
  <si>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</si>
  <si>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</si>
  <si>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</si>
  <si>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</si>
  <si>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</si>
  <si>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</si>
  <si>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</si>
  <si>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</si>
  <si>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</si>
  <si>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</si>
  <si>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</si>
  <si>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</si>
  <si>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</si>
  <si>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</si>
  <si>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</si>
  <si>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</si>
  <si>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</si>
  <si>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</si>
  <si>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</si>
  <si>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</si>
  <si>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</si>
  <si>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</si>
  <si>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</si>
  <si>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</si>
  <si>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</si>
  <si>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</si>
  <si>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</si>
  <si>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</si>
  <si>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</si>
  <si>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</si>
  <si>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</si>
  <si>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</si>
  <si>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</si>
  <si>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</si>
  <si>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</si>
  <si>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</si>
  <si>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</si>
  <si>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</si>
  <si>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</si>
  <si>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</si>
  <si>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</si>
  <si>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</si>
  <si>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</si>
  <si>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</si>
  <si>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</si>
  <si>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</si>
  <si>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</si>
  <si>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</si>
  <si>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</si>
  <si>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</si>
  <si>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</si>
  <si>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</si>
  <si>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</si>
  <si>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</si>
  <si>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</si>
  <si>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</si>
  <si>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</si>
  <si>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</si>
  <si>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</si>
  <si>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</si>
  <si>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</si>
  <si>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</si>
  <si>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</si>
  <si>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</si>
  <si>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</si>
  <si>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</si>
  <si>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</si>
  <si>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</si>
  <si>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</si>
  <si>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</si>
  <si>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</si>
  <si>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</si>
  <si>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</si>
  <si>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</si>
  <si>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</si>
  <si>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</si>
  <si>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</si>
  <si>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</si>
  <si>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</si>
  <si>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</si>
  <si>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</si>
  <si>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</si>
  <si>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</si>
  <si>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</si>
  <si>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</si>
  <si>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</si>
  <si>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</si>
  <si>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</si>
  <si>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</si>
  <si>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</si>
  <si>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</si>
  <si>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</si>
  <si>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</si>
  <si>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</si>
  <si>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</si>
  <si>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</si>
  <si>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</si>
  <si>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</si>
  <si>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</si>
  <si>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</si>
  <si>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</si>
  <si>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</si>
  <si>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</si>
  <si>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</si>
  <si>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</si>
  <si>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</si>
  <si>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</si>
  <si>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</si>
  <si>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</si>
  <si>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</si>
  <si>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</si>
  <si>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</si>
  <si>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</si>
  <si>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</si>
  <si>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</si>
  <si>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</si>
  <si>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</si>
  <si>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</si>
  <si>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</si>
  <si>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</si>
  <si>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</si>
  <si>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</si>
  <si>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</si>
  <si>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</si>
  <si>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</si>
  <si>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</si>
  <si>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</si>
  <si>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</si>
  <si>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</si>
  <si>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</si>
  <si>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</si>
  <si>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</si>
  <si>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</si>
  <si>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</si>
  <si>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</si>
  <si>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</si>
  <si>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</si>
  <si>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</si>
  <si>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</si>
  <si>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</si>
  <si>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</si>
  <si>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</si>
  <si>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</si>
  <si>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r>
      <rPr>
        <sz val="10"/>
        <color rgb="FFFF0000"/>
        <rFont val="宋体"/>
        <family val="3"/>
        <charset val="134"/>
      </rPr>
      <t>生效日期</t>
    </r>
    <r>
      <rPr>
        <sz val="10"/>
        <color rgb="FFFF0000"/>
        <rFont val="Arial"/>
        <family val="2"/>
      </rPr>
      <t>ETA 2023.1.1</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</si>
  <si>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</si>
  <si>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</si>
  <si>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</si>
  <si>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</si>
  <si>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</si>
  <si>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</si>
  <si>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</si>
  <si>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</si>
  <si>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AS ACTUAL</t>
  </si>
  <si>
    <t>EMERGENCY FEE</t>
  </si>
  <si>
    <t>港口滞箱费</t>
  </si>
  <si>
    <t>DALLAS</t>
  </si>
  <si>
    <t>Doc</t>
  </si>
  <si>
    <t>ISF Validation</t>
  </si>
  <si>
    <t>Isf 审核费</t>
  </si>
  <si>
    <t>if any</t>
  </si>
  <si>
    <t>which is higher
Min 50 Max 250</t>
  </si>
  <si>
    <t>which is higher
Min 15</t>
  </si>
  <si>
    <r>
      <rPr>
        <sz val="10"/>
        <rFont val="Arial"/>
        <family val="2"/>
      </rPr>
      <t>if any</t>
    </r>
    <r>
      <rPr>
        <sz val="10"/>
        <color rgb="FFFF0000"/>
        <rFont val="宋体"/>
        <family val="3"/>
        <charset val="134"/>
      </rPr>
      <t>生效日期</t>
    </r>
    <r>
      <rPr>
        <sz val="10"/>
        <color rgb="FFFF0000"/>
        <rFont val="Arial"/>
        <family val="2"/>
      </rPr>
      <t>ETA 2023.1.1</t>
    </r>
  </si>
  <si>
    <r>
      <rPr>
        <sz val="10"/>
        <rFont val="宋体"/>
        <family val="3"/>
        <charset val="134"/>
      </rPr>
      <t>仓库费</t>
    </r>
  </si>
  <si>
    <t>as actual,if any</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</si>
  <si>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</si>
  <si>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</si>
  <si>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</si>
  <si>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</si>
  <si>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</si>
  <si>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</si>
  <si>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</si>
  <si>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</si>
  <si>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</si>
  <si>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</si>
  <si>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</si>
  <si>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</si>
  <si>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</si>
  <si>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r>
      <rPr>
        <sz val="10"/>
        <color rgb="FFFF0000"/>
        <rFont val="Arial"/>
        <family val="2"/>
      </rPr>
      <t>AS ACTUAL  ETD 11.21</t>
    </r>
    <r>
      <rPr>
        <sz val="10"/>
        <color rgb="FFFF0000"/>
        <rFont val="宋体"/>
        <family val="3"/>
        <charset val="134"/>
      </rPr>
      <t>日开始调整</t>
    </r>
  </si>
  <si>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</si>
  <si>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</si>
  <si>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</si>
  <si>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</si>
  <si>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</si>
  <si>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</si>
  <si>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</si>
  <si>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</si>
  <si>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</si>
  <si>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</si>
  <si>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</si>
  <si>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r>
      <rPr>
        <sz val="10"/>
        <color rgb="FFFF0000"/>
        <rFont val="Arial"/>
        <family val="2"/>
      </rPr>
      <t>ETD 11.21</t>
    </r>
    <r>
      <rPr>
        <sz val="10"/>
        <color rgb="FFFF0000"/>
        <rFont val="宋体"/>
        <family val="3"/>
        <charset val="134"/>
      </rPr>
      <t>日开始调整</t>
    </r>
  </si>
  <si>
    <t>SEATTLE / TACOMA</t>
  </si>
  <si>
    <r>
      <rPr>
        <sz val="10"/>
        <color rgb="FFFF0000"/>
        <rFont val="Arial"/>
        <family val="2"/>
      </rPr>
      <t>ETD 11.15</t>
    </r>
    <r>
      <rPr>
        <sz val="10"/>
        <color rgb="FFFF0000"/>
        <rFont val="宋体"/>
        <family val="3"/>
        <charset val="134"/>
      </rPr>
      <t>日开始调整</t>
    </r>
  </si>
  <si>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</si>
  <si>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</si>
  <si>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</si>
  <si>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</si>
  <si>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</si>
  <si>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</si>
  <si>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</si>
  <si>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</si>
  <si>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</si>
  <si>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</si>
  <si>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</si>
  <si>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</si>
  <si>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</si>
  <si>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</si>
  <si>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</si>
  <si>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叉车费</t>
  </si>
  <si>
    <t>B/L fee (collect by warehouse)</t>
  </si>
  <si>
    <t>Personal Effects</t>
  </si>
  <si>
    <t>which is higher
Min 75</t>
  </si>
  <si>
    <t>Security fee (collect by warehouse)</t>
  </si>
  <si>
    <t>安保费</t>
  </si>
  <si>
    <r>
      <rPr>
        <sz val="10"/>
        <color theme="1"/>
        <rFont val="宋体"/>
        <family val="3"/>
        <charset val="134"/>
      </rPr>
      <t>窗口设备费</t>
    </r>
  </si>
  <si>
    <t>ATLANTA</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</si>
  <si>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</si>
  <si>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</si>
  <si>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</si>
  <si>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</si>
  <si>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</si>
  <si>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</si>
  <si>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</si>
  <si>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Arial"/>
        <family val="2"/>
      </rPr>
      <t xml:space="preserve">which is higher
</t>
    </r>
    <r>
      <rPr>
        <sz val="10"/>
        <color rgb="FFFF0000"/>
        <rFont val="Arial"/>
        <family val="2"/>
      </rPr>
      <t>Min 105</t>
    </r>
  </si>
  <si>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</si>
  <si>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</si>
  <si>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</si>
  <si>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</si>
  <si>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</si>
  <si>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</si>
  <si>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</si>
  <si>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</si>
  <si>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</si>
  <si>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</si>
  <si>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</si>
  <si>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</si>
  <si>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</si>
  <si>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</si>
  <si>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</si>
  <si>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</si>
  <si>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</si>
  <si>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</si>
  <si>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</si>
  <si>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</si>
  <si>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</si>
  <si>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</si>
  <si>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</si>
  <si>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</si>
  <si>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</si>
  <si>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</si>
  <si>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</si>
  <si>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</si>
  <si>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</si>
  <si>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</si>
  <si>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</si>
  <si>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</si>
  <si>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</si>
  <si>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</si>
  <si>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</si>
  <si>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</si>
  <si>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</si>
  <si>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</si>
  <si>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</si>
  <si>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</si>
  <si>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</si>
  <si>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</si>
  <si>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</si>
  <si>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</si>
  <si>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</si>
  <si>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</si>
  <si>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</si>
  <si>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</si>
  <si>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</si>
  <si>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</si>
  <si>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</si>
  <si>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</si>
  <si>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</si>
  <si>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</si>
  <si>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</si>
  <si>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</si>
  <si>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</si>
  <si>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</si>
  <si>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</si>
  <si>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</si>
  <si>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t>B/L FEE</t>
  </si>
  <si>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</si>
  <si>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</si>
  <si>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</si>
  <si>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</si>
  <si>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</si>
  <si>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</si>
  <si>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</si>
  <si>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</si>
  <si>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</si>
  <si>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</si>
  <si>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</si>
  <si>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</si>
  <si>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</si>
  <si>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</si>
  <si>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</si>
  <si>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</si>
  <si>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</si>
  <si>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</si>
  <si>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</si>
  <si>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</si>
  <si>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</si>
  <si>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</si>
  <si>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</si>
  <si>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</si>
  <si>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</si>
  <si>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</si>
  <si>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</si>
  <si>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</si>
  <si>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</si>
  <si>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</si>
  <si>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</si>
  <si>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</si>
  <si>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</si>
  <si>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</si>
  <si>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</si>
  <si>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</si>
  <si>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</si>
  <si>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</si>
  <si>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</si>
  <si>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</si>
  <si>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</si>
  <si>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</si>
  <si>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</si>
  <si>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</si>
  <si>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</si>
  <si>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</si>
  <si>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</si>
  <si>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</si>
  <si>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</si>
  <si>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</si>
  <si>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</si>
  <si>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</si>
  <si>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</si>
  <si>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</si>
  <si>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</si>
  <si>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</si>
  <si>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</si>
  <si>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</si>
  <si>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</si>
  <si>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</si>
  <si>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</si>
  <si>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</si>
  <si>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</si>
  <si>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</si>
  <si>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</si>
  <si>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</si>
  <si>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</si>
  <si>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</si>
  <si>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</si>
  <si>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</si>
  <si>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</si>
  <si>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</si>
  <si>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</si>
  <si>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</si>
  <si>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</si>
  <si>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</si>
  <si>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</si>
  <si>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</si>
  <si>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</si>
  <si>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</si>
  <si>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</si>
  <si>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</si>
  <si>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</si>
  <si>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</si>
  <si>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</si>
  <si>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</si>
  <si>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</si>
  <si>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</si>
  <si>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</si>
  <si>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</si>
  <si>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</si>
  <si>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</si>
  <si>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</si>
  <si>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</si>
  <si>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</si>
  <si>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</si>
  <si>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</si>
  <si>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</si>
  <si>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</si>
  <si>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</si>
  <si>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</si>
  <si>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</si>
  <si>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</si>
  <si>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</si>
  <si>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</si>
  <si>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</si>
  <si>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</si>
  <si>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</si>
  <si>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</si>
  <si>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</si>
  <si>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</si>
  <si>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</si>
  <si>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</si>
  <si>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</si>
  <si>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</si>
  <si>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</si>
  <si>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</si>
  <si>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</si>
  <si>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</si>
  <si>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</si>
  <si>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</si>
  <si>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</si>
  <si>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</si>
  <si>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</si>
  <si>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</si>
  <si>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</si>
  <si>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</si>
  <si>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</si>
  <si>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</si>
  <si>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</si>
  <si>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</si>
  <si>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</si>
  <si>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</si>
  <si>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</si>
  <si>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</si>
  <si>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</si>
  <si>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</si>
  <si>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</si>
  <si>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</si>
  <si>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</si>
  <si>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</si>
  <si>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</si>
  <si>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</si>
  <si>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</si>
  <si>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</si>
  <si>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</si>
  <si>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</si>
  <si>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</si>
  <si>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</si>
  <si>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</si>
  <si>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</si>
  <si>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</si>
  <si>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</si>
  <si>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</si>
  <si>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</si>
  <si>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</si>
  <si>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</si>
  <si>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</si>
  <si>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</si>
  <si>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</si>
  <si>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</si>
  <si>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</si>
  <si>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</si>
  <si>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</si>
  <si>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</si>
  <si>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</si>
  <si>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</si>
  <si>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</si>
  <si>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</si>
  <si>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</si>
  <si>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</si>
  <si>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</si>
  <si>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</si>
  <si>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</si>
  <si>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</si>
  <si>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</si>
  <si>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</si>
  <si>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</si>
  <si>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</si>
  <si>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</si>
  <si>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</si>
  <si>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</si>
  <si>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</si>
  <si>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</si>
  <si>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</si>
  <si>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</si>
  <si>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</si>
  <si>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</si>
  <si>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</si>
  <si>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</si>
  <si>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</si>
  <si>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</si>
  <si>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</si>
  <si>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</si>
  <si>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USD -90 /-80</t>
    <phoneticPr fontId="165" type="noConversion"/>
  </si>
  <si>
    <t>USD 58/ 78</t>
    <phoneticPr fontId="165" type="noConversion"/>
  </si>
  <si>
    <r>
      <t>生效日期</t>
    </r>
    <r>
      <rPr>
        <sz val="10"/>
        <color rgb="FFFF0000"/>
        <rFont val="Arial"/>
        <family val="2"/>
      </rPr>
      <t>ETA 2023.1.1</t>
    </r>
    <phoneticPr fontId="165" type="noConversion"/>
  </si>
  <si>
    <t>CONGESTION SURCHARGE (collect by warehouse)</t>
    <phoneticPr fontId="165" type="noConversion"/>
  </si>
  <si>
    <r>
      <t>etd 2.1</t>
    </r>
    <r>
      <rPr>
        <sz val="10"/>
        <color rgb="FFFF0000"/>
        <rFont val="宋体"/>
        <family val="3"/>
        <charset val="134"/>
      </rPr>
      <t>日开始</t>
    </r>
    <phoneticPr fontId="165" type="noConversion"/>
  </si>
  <si>
    <t>CONGESTION SURCHARGE  (collect by warehouse)</t>
    <phoneticPr fontId="165" type="noConversion"/>
  </si>
  <si>
    <t>EMC</t>
    <phoneticPr fontId="165" type="noConversion"/>
  </si>
  <si>
    <t>39</t>
    <phoneticPr fontId="165" type="noConversion"/>
  </si>
  <si>
    <t xml:space="preserve">    ATLANTA (直拼特推)</t>
    <phoneticPr fontId="165" type="noConversion"/>
  </si>
  <si>
    <t>USD ( 47 ) / ( 37 )</t>
    <phoneticPr fontId="165" type="noConversion"/>
  </si>
  <si>
    <t>USD ( 151) / ( 151 )</t>
    <phoneticPr fontId="165" type="noConversion"/>
  </si>
  <si>
    <t>USD ( 102 ) / ( 102 )</t>
    <phoneticPr fontId="165" type="noConversion"/>
  </si>
  <si>
    <t>USD ( 58 ) / ( 58 )</t>
    <phoneticPr fontId="165" type="noConversion"/>
  </si>
  <si>
    <t>USD ( 53 ) / (53 )</t>
    <phoneticPr fontId="165" type="noConversion"/>
  </si>
  <si>
    <t>USD （19） / （19）</t>
    <phoneticPr fontId="165" type="noConversion"/>
  </si>
  <si>
    <t>USD 8 / 8</t>
    <phoneticPr fontId="165" type="noConversion"/>
  </si>
  <si>
    <t>USD ( 37 ) / ( 37 )</t>
    <phoneticPr fontId="165" type="noConversion"/>
  </si>
  <si>
    <t>USD ( 27 ) / ( 27 )</t>
    <phoneticPr fontId="165" type="noConversion"/>
  </si>
  <si>
    <t>USD ( 7 ) / ( 7 )</t>
    <phoneticPr fontId="165" type="noConversion"/>
  </si>
  <si>
    <t>USD 26 / 26</t>
    <phoneticPr fontId="165" type="noConversion"/>
  </si>
  <si>
    <t>二</t>
    <phoneticPr fontId="165" type="noConversion"/>
  </si>
  <si>
    <t>USD ( 25 ) / ( 20 )</t>
    <phoneticPr fontId="165" type="noConversion"/>
  </si>
  <si>
    <t xml:space="preserve">  OSLO </t>
    <phoneticPr fontId="165" type="noConversion"/>
  </si>
  <si>
    <t xml:space="preserve">  BERGEN </t>
    <phoneticPr fontId="165" type="noConversion"/>
  </si>
  <si>
    <t xml:space="preserve">  STAVANGER</t>
    <phoneticPr fontId="165" type="noConversion"/>
  </si>
  <si>
    <t xml:space="preserve">  HELSINKI </t>
    <phoneticPr fontId="165" type="noConversion"/>
  </si>
  <si>
    <t>USD ( 10 ) / ( 5 )</t>
    <phoneticPr fontId="165" type="noConversion"/>
  </si>
  <si>
    <t>USD 10 / 15</t>
    <phoneticPr fontId="165" type="noConversion"/>
  </si>
  <si>
    <t>USD ( 117 ) / ( 112 )</t>
    <phoneticPr fontId="165" type="noConversion"/>
  </si>
  <si>
    <t>USD ( 62 ) / ( 57 )</t>
    <phoneticPr fontId="165" type="noConversion"/>
  </si>
  <si>
    <t>USD ( 62 ) / ( 57 )</t>
    <phoneticPr fontId="165" type="noConversion"/>
  </si>
  <si>
    <t>USD ( 62 ) / ( 57 )</t>
    <phoneticPr fontId="165" type="noConversion"/>
  </si>
  <si>
    <t>USD ( 17 ) / ( 12 )</t>
    <phoneticPr fontId="165" type="noConversion"/>
  </si>
  <si>
    <t>USD ( 57 ) / ( 52 )</t>
    <phoneticPr fontId="165" type="noConversion"/>
  </si>
  <si>
    <t>USD ( 57 ) / ( 52 )</t>
    <phoneticPr fontId="165" type="noConversion"/>
  </si>
  <si>
    <t>USD ( 122 ) / ( 117 )</t>
    <phoneticPr fontId="165" type="noConversion"/>
  </si>
  <si>
    <t>which is higher, Min 96</t>
    <phoneticPr fontId="165" type="noConversion"/>
  </si>
  <si>
    <t>日</t>
    <phoneticPr fontId="165" type="noConversion"/>
  </si>
  <si>
    <r>
      <rPr>
        <sz val="10"/>
        <color rgb="FFFF0000"/>
        <rFont val="Arial"/>
        <family val="2"/>
      </rPr>
      <t>0 TO 24999</t>
    </r>
    <r>
      <rPr>
        <sz val="10"/>
        <rFont val="Arial"/>
        <family val="2"/>
      </rPr>
      <t>Min 97 Max 550,</t>
    </r>
    <r>
      <rPr>
        <sz val="10"/>
        <color rgb="FFFF0000"/>
        <rFont val="Arial"/>
        <family val="2"/>
      </rPr>
      <t xml:space="preserve">, </t>
    </r>
    <r>
      <rPr>
        <sz val="10"/>
        <rFont val="Arial"/>
        <family val="2"/>
      </rPr>
      <t xml:space="preserve"> ,which is higher </t>
    </r>
    <r>
      <rPr>
        <sz val="10"/>
        <color rgb="FFFF0000"/>
        <rFont val="宋体"/>
        <family val="3"/>
        <charset val="134"/>
      </rPr>
      <t>生效日期：</t>
    </r>
    <r>
      <rPr>
        <sz val="10"/>
        <color rgb="FFFF0000"/>
        <rFont val="Arial"/>
        <family val="2"/>
      </rPr>
      <t>ETD 2.17</t>
    </r>
    <phoneticPr fontId="165" type="noConversion"/>
  </si>
  <si>
    <t xml:space="preserve">USD 5 / 15 </t>
    <phoneticPr fontId="165" type="noConversion"/>
  </si>
  <si>
    <t>USD 18 / 28</t>
    <phoneticPr fontId="165" type="noConversion"/>
  </si>
  <si>
    <t>USD 16 / 26</t>
    <phoneticPr fontId="165" type="noConversion"/>
  </si>
  <si>
    <t>USD 8 / 29</t>
    <phoneticPr fontId="165" type="noConversion"/>
  </si>
  <si>
    <t>USD 55 / 85</t>
    <phoneticPr fontId="165" type="noConversion"/>
  </si>
  <si>
    <t>USD 97 / 117</t>
    <phoneticPr fontId="165" type="noConversion"/>
  </si>
  <si>
    <t>USD 145 / 165</t>
    <phoneticPr fontId="165" type="noConversion"/>
  </si>
  <si>
    <t>二/五</t>
    <phoneticPr fontId="165" type="noConversion"/>
  </si>
  <si>
    <t>ANTANANARIVO</t>
  </si>
  <si>
    <t>EMC/EVG</t>
  </si>
  <si>
    <t>4/6</t>
  </si>
  <si>
    <t>5/2</t>
  </si>
  <si>
    <t>cma&amp;HAPAG-LIOYD&amp;COSCO/MSK/MCC/SAF</t>
  </si>
  <si>
    <t>KMTC/MSC</t>
  </si>
  <si>
    <t>只能放西班牙的IFS代理出运</t>
  </si>
  <si>
    <t>OOCL&amp;MSC</t>
  </si>
  <si>
    <t>YML&amp;HMM/EMC/EVG/EMC/EVG</t>
  </si>
  <si>
    <t>MATSAPHA</t>
  </si>
  <si>
    <t>MERIDA</t>
  </si>
  <si>
    <t>18/18</t>
  </si>
  <si>
    <t>仅外co，不开箱，如订舱及时通知操作外co</t>
  </si>
  <si>
    <t>POINTE-A-PITRE</t>
  </si>
  <si>
    <t xml:space="preserve">实际提货在SAN JOSE！CC加收10%,重量附加费 $20/TON(TON:M3&gt;=0.75)         </t>
  </si>
  <si>
    <t>HAL&amp;SNKO</t>
  </si>
  <si>
    <t>周二的船不保证航次，双周班，如果开小箱代理只能用MMK
直拼须提供CNEE 信息  去商港 COMMERCIAL  PORT
目的港可以尝试高收，金额不可过高,代理受当地海关监管，如不按合约多收会面临法律追究</t>
  </si>
  <si>
    <t xml:space="preserve">周二的船不保证航次，双周班，如果开小箱代理只能用MMK
直拼须提供CNEE 信息  去商港 COMMERCIAL  PORT
目的港可以尝试高收，金额不可过高,代理受当地海关监管，如不按合约多收会面临法律追究。
</t>
  </si>
  <si>
    <t>USD 40 / 70</t>
    <phoneticPr fontId="165" type="noConversion"/>
  </si>
  <si>
    <t>二</t>
    <phoneticPr fontId="165" type="noConversion"/>
  </si>
  <si>
    <t>USD ( 100 ) / ( 95 )</t>
    <phoneticPr fontId="165" type="noConversion"/>
  </si>
  <si>
    <t>USD ( 180 ) / (175 )</t>
    <phoneticPr fontId="165" type="noConversion"/>
  </si>
  <si>
    <t>建议价
boxline波兰通知说如果是Drum的货物都必须强制打托，不然会导致退运。</t>
  </si>
  <si>
    <t>建议价 ≤1RT
boxline波兰通知说如果是Drum的货物都必须强制打托，不然会导致退运。</t>
  </si>
  <si>
    <t>建议价 ≤3RT
boxline波兰通知说如果是Drum的货物都必须强制打托，不然会导致退运。</t>
  </si>
  <si>
    <t>MARSAXLOKK</t>
  </si>
  <si>
    <t>3~10</t>
  </si>
  <si>
    <t>USD （112） / (102)</t>
    <phoneticPr fontId="165" type="noConversion"/>
  </si>
  <si>
    <t>USD （117） / (107)</t>
    <phoneticPr fontId="165" type="noConversion"/>
  </si>
  <si>
    <t>USD （61） / （56）</t>
    <phoneticPr fontId="165" type="noConversion"/>
  </si>
  <si>
    <t>USD （117） / (107)</t>
    <phoneticPr fontId="165" type="noConversion"/>
  </si>
  <si>
    <t>USD （102） / (92)</t>
    <phoneticPr fontId="165" type="noConversion"/>
  </si>
  <si>
    <t>USD 105 / 145</t>
    <phoneticPr fontId="165" type="noConversion"/>
  </si>
  <si>
    <t>USD 105 / 145</t>
    <phoneticPr fontId="165" type="noConversion"/>
  </si>
  <si>
    <t>USD （68） / （63）</t>
    <phoneticPr fontId="165" type="noConversion"/>
  </si>
  <si>
    <t>USD ( 160 ) / ( 150 )</t>
    <phoneticPr fontId="165" type="noConversion"/>
  </si>
  <si>
    <t>USD ( 122 ) / （ 117 ）</t>
    <phoneticPr fontId="165" type="noConversion"/>
  </si>
  <si>
    <t>USD ( 160 ) / ( 150 )</t>
    <phoneticPr fontId="165" type="noConversion"/>
  </si>
  <si>
    <t>USD ( 91 ) / (  81 )</t>
    <phoneticPr fontId="165" type="noConversion"/>
  </si>
  <si>
    <t>USD ( 140 ) / ( 130 )</t>
    <phoneticPr fontId="165" type="noConversion"/>
  </si>
  <si>
    <t>USD ( 145 ) / ( 135 )</t>
    <phoneticPr fontId="165" type="noConversion"/>
  </si>
  <si>
    <t>USD ( 110 ) / ( 100 )</t>
    <phoneticPr fontId="165" type="noConversion"/>
  </si>
  <si>
    <t>USD ( 110 ) / ( 100 )</t>
    <phoneticPr fontId="165" type="noConversion"/>
  </si>
  <si>
    <t>USD 110 / 120</t>
    <phoneticPr fontId="165" type="noConversion"/>
  </si>
  <si>
    <t>USD 171 / 176</t>
    <phoneticPr fontId="165" type="noConversion"/>
  </si>
  <si>
    <t>USD （21） / （16)</t>
    <phoneticPr fontId="165" type="noConversion"/>
  </si>
  <si>
    <t>USD ( 63 ) / ( 53 )</t>
    <phoneticPr fontId="165" type="noConversion"/>
  </si>
  <si>
    <t xml:space="preserve"> USD 27 / 37</t>
    <phoneticPr fontId="165" type="noConversion"/>
  </si>
  <si>
    <t>USD ( 26 ) / ( 16 )</t>
    <phoneticPr fontId="165" type="noConversion"/>
  </si>
  <si>
    <t>USD ( 50 ) / ( 45 )</t>
    <phoneticPr fontId="165" type="noConversion"/>
  </si>
  <si>
    <t>USD ( 50 ) / ( 45 )</t>
    <phoneticPr fontId="165" type="noConversion"/>
  </si>
  <si>
    <t>USD 135 / 145</t>
    <phoneticPr fontId="165" type="noConversion"/>
  </si>
  <si>
    <t>USD ( 65 ) / ( 60 )</t>
    <phoneticPr fontId="165" type="noConversion"/>
  </si>
  <si>
    <t>USD ( 76 ) / ( 71 )</t>
    <phoneticPr fontId="165" type="noConversion"/>
  </si>
  <si>
    <t>USD ( 75 ) / ( 70 )</t>
    <phoneticPr fontId="165" type="noConversion"/>
  </si>
  <si>
    <t>USD ( 75 ) / ( 70 )</t>
    <phoneticPr fontId="165" type="noConversion"/>
  </si>
  <si>
    <t>USD ( 90 ) / ( 85 )</t>
    <phoneticPr fontId="165" type="noConversion"/>
  </si>
  <si>
    <t>USD ( 80 ) / ( 75 )</t>
    <phoneticPr fontId="165" type="noConversion"/>
  </si>
  <si>
    <t>USD ( 65 ) / ( 60 )</t>
    <phoneticPr fontId="165" type="noConversion"/>
  </si>
  <si>
    <t>USD ( 55 ) / ( 50 )</t>
    <phoneticPr fontId="165" type="noConversion"/>
  </si>
  <si>
    <t>USD 237 / 242</t>
    <phoneticPr fontId="165" type="noConversion"/>
  </si>
  <si>
    <t>Min 30</t>
    <phoneticPr fontId="165" type="noConversion"/>
  </si>
  <si>
    <t xml:space="preserve">■  不含 AMS: USD 25 / BL,  </t>
    <phoneticPr fontId="165" type="noConversion"/>
  </si>
  <si>
    <t>USD 130/150</t>
    <phoneticPr fontId="165" type="noConversion"/>
  </si>
  <si>
    <t xml:space="preserve">■  不含AMS: USD 25 / BL, </t>
    <phoneticPr fontId="165" type="noConversion"/>
  </si>
  <si>
    <t>USD 80 / 110</t>
    <phoneticPr fontId="165" type="noConversion"/>
  </si>
  <si>
    <t>■  不含AMS: USD 25 / BL,</t>
    <phoneticPr fontId="165" type="noConversion"/>
  </si>
  <si>
    <t>USD 50/ 160</t>
    <phoneticPr fontId="165" type="noConversion"/>
  </si>
  <si>
    <t>USD 40 / 60</t>
    <phoneticPr fontId="165" type="noConversion"/>
  </si>
  <si>
    <t>USD 30/ /50</t>
    <phoneticPr fontId="165" type="noConversion"/>
  </si>
  <si>
    <t>USD 60 / 170</t>
    <phoneticPr fontId="165" type="noConversion"/>
  </si>
  <si>
    <t>USD 30/ /60</t>
    <phoneticPr fontId="165" type="noConversion"/>
  </si>
  <si>
    <t>USD 80 / 110</t>
    <phoneticPr fontId="165" type="noConversion"/>
  </si>
  <si>
    <t>USD 70 / 100</t>
    <phoneticPr fontId="165" type="noConversion"/>
  </si>
  <si>
    <t>USD 40 / 80</t>
    <phoneticPr fontId="165" type="noConversion"/>
  </si>
  <si>
    <t>USD 322 / 352</t>
    <phoneticPr fontId="165" type="noConversion"/>
  </si>
  <si>
    <t>USD 372 / 402</t>
    <phoneticPr fontId="165" type="noConversion"/>
  </si>
  <si>
    <t>USD 312 / 342</t>
    <phoneticPr fontId="165" type="noConversion"/>
  </si>
  <si>
    <t>USD 436 / 456</t>
    <phoneticPr fontId="165" type="noConversion"/>
  </si>
  <si>
    <t>USD413/ 443</t>
    <phoneticPr fontId="165" type="noConversion"/>
  </si>
  <si>
    <t xml:space="preserve">■  不含AMS: USD 25 / BL, </t>
    <phoneticPr fontId="165" type="noConversion"/>
  </si>
  <si>
    <t>USD 65/ 75</t>
    <phoneticPr fontId="165" type="noConversion"/>
  </si>
  <si>
    <t>■  不含ACI: USD 25 / BL，如果单票大于等于5吨的，价格需要CASE BY CASE确认</t>
    <phoneticPr fontId="165" type="noConversion"/>
  </si>
  <si>
    <t>USD ( 41 ) / ( 41)</t>
    <phoneticPr fontId="165" type="noConversion"/>
  </si>
  <si>
    <t>USD ( 31 ) / ( 31 )</t>
    <phoneticPr fontId="165" type="noConversion"/>
  </si>
  <si>
    <t>USD ( 57 ) / ( 47 )</t>
    <phoneticPr fontId="165" type="noConversion"/>
  </si>
  <si>
    <t>USD (20 ) /( 10 )</t>
    <phoneticPr fontId="165" type="noConversion"/>
  </si>
  <si>
    <t>USD ( 30 ) / ( 20 )</t>
    <phoneticPr fontId="165" type="noConversion"/>
  </si>
  <si>
    <t>USD 18 / 28</t>
    <phoneticPr fontId="165" type="noConversion"/>
  </si>
  <si>
    <t>USD 24 / 29</t>
    <phoneticPr fontId="165" type="noConversion"/>
  </si>
  <si>
    <t>USD 11 / 16</t>
    <phoneticPr fontId="165" type="noConversion"/>
  </si>
  <si>
    <t>USD 15/ 20</t>
    <phoneticPr fontId="165" type="noConversion"/>
  </si>
  <si>
    <t xml:space="preserve">USD 58 / 63 </t>
    <phoneticPr fontId="165" type="noConversion"/>
  </si>
  <si>
    <t>USD ( 438 ) / ( 433 )</t>
    <phoneticPr fontId="165" type="noConversion"/>
  </si>
  <si>
    <t>USD ( 118 ) / ( 113 )</t>
    <phoneticPr fontId="165" type="noConversion"/>
  </si>
  <si>
    <t>USD 8 / 13</t>
    <phoneticPr fontId="165" type="noConversion"/>
  </si>
  <si>
    <t>USD ( 92 ) / ( 87 )</t>
    <phoneticPr fontId="165" type="noConversion"/>
  </si>
  <si>
    <t>USD ( 32 ) / ( 27 )</t>
    <phoneticPr fontId="165" type="noConversion"/>
  </si>
  <si>
    <t>USD ( 172 ) / ( 167 )</t>
    <phoneticPr fontId="165" type="noConversion"/>
  </si>
  <si>
    <t>USD  （37）  / （32）</t>
    <phoneticPr fontId="165" type="noConversion"/>
  </si>
  <si>
    <t>USD 10 / 15</t>
    <phoneticPr fontId="165" type="noConversion"/>
  </si>
  <si>
    <t>USD 130 / 145</t>
    <phoneticPr fontId="165" type="noConversion"/>
  </si>
  <si>
    <t>USD 141 / 156 (+USD50/BILL)</t>
    <phoneticPr fontId="165" type="noConversion"/>
  </si>
  <si>
    <t>USD 73/ 83 (+USD50/BILL)</t>
    <phoneticPr fontId="165" type="noConversion"/>
  </si>
  <si>
    <t>USD 73 / 78</t>
    <phoneticPr fontId="165" type="noConversion"/>
  </si>
  <si>
    <t>USD 188 /203</t>
    <phoneticPr fontId="165" type="noConversion"/>
  </si>
  <si>
    <t>USD 293 / 358</t>
    <phoneticPr fontId="165" type="noConversion"/>
  </si>
  <si>
    <t>USD 153 / 168</t>
    <phoneticPr fontId="165" type="noConversion"/>
  </si>
  <si>
    <t>USD 118 / 133</t>
    <phoneticPr fontId="165" type="noConversion"/>
  </si>
  <si>
    <t>USD 168 / 211</t>
    <phoneticPr fontId="165" type="noConversion"/>
  </si>
  <si>
    <t>USD 178 / 188</t>
    <phoneticPr fontId="165" type="noConversion"/>
  </si>
  <si>
    <t>USD 158 / 163</t>
    <phoneticPr fontId="165" type="noConversion"/>
  </si>
  <si>
    <t>USD 148 / 158</t>
    <phoneticPr fontId="165" type="noConversion"/>
  </si>
  <si>
    <t>USD 208 / 223</t>
    <phoneticPr fontId="165" type="noConversion"/>
  </si>
  <si>
    <t>USD 103 / 118</t>
    <phoneticPr fontId="165" type="noConversion"/>
  </si>
  <si>
    <t xml:space="preserve">USD 38  / 58 </t>
    <phoneticPr fontId="165" type="noConversion"/>
  </si>
  <si>
    <t>USD 63 / 83</t>
    <phoneticPr fontId="165" type="noConversion"/>
  </si>
  <si>
    <t>USD 32 / 52</t>
    <phoneticPr fontId="165" type="noConversion"/>
  </si>
  <si>
    <t>USD 166 / 171</t>
    <phoneticPr fontId="165" type="noConversion"/>
  </si>
  <si>
    <t>USD 263 / 268</t>
    <phoneticPr fontId="165" type="noConversion"/>
  </si>
  <si>
    <t>USD 148 / 158</t>
    <phoneticPr fontId="165" type="noConversion"/>
  </si>
  <si>
    <t>USD 90/ 160</t>
    <phoneticPr fontId="165" type="noConversion"/>
  </si>
  <si>
    <t xml:space="preserve"> AFR $30/BL</t>
  </si>
  <si>
    <t>MIN 2CBM</t>
  </si>
  <si>
    <t xml:space="preserve">
从ETD:9/3开始， 泰国海关规定所有货物上必须要有唛头，必须与提单上唛头保持一致， 并要求实际货物唛头有每件货物的对应序号，否则会有罚金THB 50000 泰铢. </t>
  </si>
  <si>
    <t xml:space="preserve">PP  </t>
  </si>
  <si>
    <t>RCLD/KMTC/KMTC</t>
  </si>
  <si>
    <t xml:space="preserve">MIN 5CBM,必须以托盘/木箱包装形式出运,目的港不得高收   强制熏蒸； 如果碰到布头等超长的货物，不适合打托的物品，麻烦跟代理确认下：以散货出运，上海预付“目的港额外费用“！！！
</t>
  </si>
  <si>
    <t xml:space="preserve">基本不开 同行有开 一个月一班左右   </t>
  </si>
  <si>
    <t>指定PENANSHIN 代理
目的港不得高收</t>
  </si>
  <si>
    <t>单件超3M 3T 需要和代理确认额外费用</t>
  </si>
  <si>
    <t>指定ATLRON代理！MIN 2CBM！目的港不得高收</t>
  </si>
  <si>
    <t xml:space="preserve">   单票转运货超过20CBM or 20000LBS，会产生额外转运费USD14/RT or 800LBS</t>
  </si>
  <si>
    <t xml:space="preserve"> 靠TANJUNG PRIOK码头 
</t>
  </si>
  <si>
    <t>周二基本不开
单票超过15方，目的港会有附加费
GLOBAL 可以接大立方</t>
  </si>
  <si>
    <t xml:space="preserve">周二基本不开
≤1RT,重量附加费 $20/TON(TON:M3&gt;=0.75)
单票超过15方，单询是否有附加费
GLOBAL 可以接大立方
</t>
  </si>
  <si>
    <t>目的港不得高收</t>
  </si>
  <si>
    <t xml:space="preserve">  单票转运货超过20CBM or 20000LBS，会产生额外转运费USD14/RT or 800LBS</t>
  </si>
  <si>
    <t xml:space="preserve"> 票转运货超过20CBM or 20000LBS，会产生额外转运费USD14/RT or 800LBS</t>
  </si>
  <si>
    <t xml:space="preserve"> 单票转运货超过20CBM or 20000LBS，会产生额外转运费USD14/RT or 800LBS</t>
  </si>
  <si>
    <t>ETD12/23 货物上一定要显示唛头。单票转运货超过20CBM or 20000LBS，会产生额外转运费USD14/RT or 800LBS</t>
  </si>
  <si>
    <t xml:space="preserve"> ETD12/23 货物上一定要显示唛头。单票转运货超过20CBM or 20000LBS，会产生额外转运费USD14/RT or 800LBS</t>
  </si>
  <si>
    <t>目的港不得高收
SINGAPORE中转，只能用PENANSHIN代理</t>
  </si>
  <si>
    <t>注意：DOCK FEE加拿大代理都只能帮忙在local收,然后由代理把dock fee的成本付给仓库,不接受在仓库里收.</t>
  </si>
  <si>
    <t>MIN 2CBM, AFR $30/BL</t>
  </si>
  <si>
    <t>L</t>
  </si>
  <si>
    <t xml:space="preserve">  单票转运货超过20CBM or 20000LBS，会产生额外转运费USD13/RT or 800LBS</t>
  </si>
  <si>
    <t>周3几乎开不出，吸货用</t>
  </si>
  <si>
    <t xml:space="preserve">目的港不得高收   </t>
  </si>
  <si>
    <t>MIN 2CBM，目的港不得高收</t>
  </si>
  <si>
    <t xml:space="preserve"> 靠TANJUNG PERAK码头 </t>
  </si>
  <si>
    <t xml:space="preserve">
注意：DOCK FEE加拿大代理都只能帮忙在local收,然后由代理把dock fee的成本付给仓库,不接受在仓库里收.
</t>
  </si>
  <si>
    <t>MIN 2CBM,  AFR $30/BL</t>
  </si>
  <si>
    <t>+$50/bill</t>
  </si>
  <si>
    <t xml:space="preserve">USD 35 / 40 </t>
    <phoneticPr fontId="165" type="noConversion"/>
  </si>
  <si>
    <t>USD ( 97 ) / ( 92 )</t>
    <phoneticPr fontId="165" type="noConversion"/>
  </si>
  <si>
    <t>USD ( 87 ) / ( 82 )</t>
    <phoneticPr fontId="165" type="noConversion"/>
  </si>
  <si>
    <t>USD ( 62 ) / ( 52 )</t>
    <phoneticPr fontId="165" type="noConversion"/>
  </si>
  <si>
    <t>USD 70 / 80</t>
    <phoneticPr fontId="165" type="noConversion"/>
  </si>
  <si>
    <t>USD -62 / -52</t>
    <phoneticPr fontId="165" type="noConversion"/>
  </si>
  <si>
    <t>USD -62 /-52</t>
    <phoneticPr fontId="165" type="noConversion"/>
  </si>
  <si>
    <t>USD -9 / 11</t>
    <phoneticPr fontId="165" type="noConversion"/>
  </si>
  <si>
    <t>USD 113 / 133</t>
    <phoneticPr fontId="165" type="noConversion"/>
  </si>
  <si>
    <t>USD 38 / 58</t>
    <phoneticPr fontId="165" type="noConversion"/>
  </si>
  <si>
    <t>USD 109 / 129</t>
    <phoneticPr fontId="165" type="noConversion"/>
  </si>
  <si>
    <t>USD 149 / 169</t>
    <phoneticPr fontId="165" type="noConversion"/>
  </si>
  <si>
    <t>USD 79 / 99</t>
    <phoneticPr fontId="165" type="noConversion"/>
  </si>
  <si>
    <t>USD 285 / 305</t>
    <phoneticPr fontId="165" type="noConversion"/>
  </si>
  <si>
    <t>USD 34 / 54</t>
    <phoneticPr fontId="165" type="noConversion"/>
  </si>
  <si>
    <t>USD 139 / 159</t>
    <phoneticPr fontId="165" type="noConversion"/>
  </si>
  <si>
    <t>USD 106 / 126</t>
    <phoneticPr fontId="165" type="noConversion"/>
  </si>
  <si>
    <t>USD 186 / 206</t>
    <phoneticPr fontId="165" type="noConversion"/>
  </si>
  <si>
    <t>USD 249 / 269</t>
    <phoneticPr fontId="165" type="noConversion"/>
  </si>
  <si>
    <t>USD 39 / 59</t>
    <phoneticPr fontId="165" type="noConversion"/>
  </si>
  <si>
    <t>USD 266 / 286</t>
    <phoneticPr fontId="165" type="noConversion"/>
  </si>
  <si>
    <t>USD 127 / 147</t>
    <phoneticPr fontId="165" type="noConversion"/>
  </si>
  <si>
    <t>USD 77 / 97</t>
    <phoneticPr fontId="165" type="noConversion"/>
  </si>
  <si>
    <t>USD 104 / 124</t>
    <phoneticPr fontId="165" type="noConversion"/>
  </si>
  <si>
    <t>USD 34 / 54</t>
    <phoneticPr fontId="165" type="noConversion"/>
  </si>
  <si>
    <t>USD 110 / 130</t>
    <phoneticPr fontId="165" type="noConversion"/>
  </si>
  <si>
    <t>USD 89 / 109</t>
    <phoneticPr fontId="165" type="noConversion"/>
  </si>
  <si>
    <t>USD 69 / 89</t>
    <phoneticPr fontId="165" type="noConversion"/>
  </si>
  <si>
    <t>USD 249 / 269</t>
    <phoneticPr fontId="165" type="noConversion"/>
  </si>
  <si>
    <t>USD 39 / 59</t>
    <phoneticPr fontId="165" type="noConversion"/>
  </si>
  <si>
    <t>USD 238 / 258</t>
    <phoneticPr fontId="165" type="noConversion"/>
  </si>
  <si>
    <t>USD 54 / 64</t>
    <phoneticPr fontId="165" type="noConversion"/>
  </si>
  <si>
    <t>USD 91 /111</t>
    <phoneticPr fontId="165" type="noConversion"/>
  </si>
  <si>
    <t>USD 79 / 99</t>
    <phoneticPr fontId="165" type="noConversion"/>
  </si>
  <si>
    <t>USD 340 / 360</t>
    <phoneticPr fontId="165" type="noConversion"/>
  </si>
  <si>
    <t>USD 69 / 79</t>
    <phoneticPr fontId="165" type="noConversion"/>
  </si>
  <si>
    <t>USD 96 / 116</t>
    <phoneticPr fontId="165" type="noConversion"/>
  </si>
  <si>
    <t>USD 116 / 136</t>
    <phoneticPr fontId="165" type="noConversion"/>
  </si>
  <si>
    <t>USD 79 / 99</t>
    <phoneticPr fontId="165" type="noConversion"/>
  </si>
  <si>
    <t>USD 300 / 320</t>
    <phoneticPr fontId="165" type="noConversion"/>
  </si>
  <si>
    <t>USD 79 / 99</t>
    <phoneticPr fontId="165" type="noConversion"/>
  </si>
  <si>
    <t>USD 99 / 119</t>
    <phoneticPr fontId="165" type="noConversion"/>
  </si>
  <si>
    <t>USD 137 / 157</t>
    <phoneticPr fontId="165" type="noConversion"/>
  </si>
  <si>
    <t>USD 3 / 8</t>
    <phoneticPr fontId="165" type="noConversion"/>
  </si>
  <si>
    <t>USD 12 / 17</t>
    <phoneticPr fontId="165" type="noConversion"/>
  </si>
  <si>
    <t xml:space="preserve">USD 9/ 14 </t>
    <phoneticPr fontId="165" type="noConversion"/>
  </si>
  <si>
    <t xml:space="preserve">USD 5 / 10 </t>
    <phoneticPr fontId="165" type="noConversion"/>
  </si>
  <si>
    <t>USD ( 152 ) / ( 147 )</t>
    <phoneticPr fontId="165" type="noConversion"/>
  </si>
  <si>
    <t>一/四/六</t>
    <phoneticPr fontId="165" type="noConversion"/>
  </si>
  <si>
    <t>二</t>
    <phoneticPr fontId="165" type="noConversion"/>
  </si>
  <si>
    <t>IAL</t>
    <phoneticPr fontId="165" type="noConversion"/>
  </si>
  <si>
    <t>USD （ 20 ） / （ 15 ）</t>
    <phoneticPr fontId="165" type="noConversion"/>
  </si>
  <si>
    <t>USD （ 7 ） / 3</t>
    <phoneticPr fontId="165" type="noConversion"/>
  </si>
  <si>
    <t>USD 3 / 8</t>
    <phoneticPr fontId="165" type="noConversion"/>
  </si>
  <si>
    <t>USD （ 17 ） / （ 7 ）</t>
    <phoneticPr fontId="165" type="noConversion"/>
  </si>
  <si>
    <t>USD 110 / 150</t>
    <phoneticPr fontId="165" type="noConversion"/>
  </si>
  <si>
    <t>USD （ 27 ） / （ 17 ）</t>
    <phoneticPr fontId="165" type="noConversion"/>
  </si>
  <si>
    <t>USD 1 / 21</t>
    <phoneticPr fontId="165" type="noConversion"/>
  </si>
  <si>
    <t>USD 11 / 31</t>
    <phoneticPr fontId="165" type="noConversion"/>
  </si>
  <si>
    <t>USD 230 / 235</t>
    <phoneticPr fontId="165" type="noConversion"/>
  </si>
  <si>
    <t>USD 295 / 300</t>
    <phoneticPr fontId="165" type="noConversion"/>
  </si>
  <si>
    <t>提前一周的周5截ACID等信息
开船日2021/10/1起每票要显示ACID,实际发货人的税号和CNEE的税号
出口到埃及的货物货值超过USD100000的必须做信用证</t>
  </si>
  <si>
    <t>只去西港,提前一周的周2截ACID等信息
开船日2021/10/1起每票要显示ACID,实际发货人的税号和CNEE的税号
出口到埃及的货物货值超过USD100000的必须做信用证</t>
  </si>
  <si>
    <r>
      <t xml:space="preserve">USD 55/ </t>
    </r>
    <r>
      <rPr>
        <sz val="10"/>
        <color rgb="FF008A3E"/>
        <rFont val="黑体"/>
        <family val="3"/>
        <charset val="134"/>
      </rPr>
      <t>65</t>
    </r>
    <phoneticPr fontId="165" type="noConversion"/>
  </si>
  <si>
    <r>
      <t xml:space="preserve">USD 45/ </t>
    </r>
    <r>
      <rPr>
        <sz val="10"/>
        <color rgb="FF008A3E"/>
        <rFont val="黑体"/>
        <family val="3"/>
        <charset val="134"/>
      </rPr>
      <t>55</t>
    </r>
    <phoneticPr fontId="165" type="noConversion"/>
  </si>
  <si>
    <r>
      <t>USD 40 /</t>
    </r>
    <r>
      <rPr>
        <sz val="10"/>
        <color rgb="FF008A3E"/>
        <rFont val="黑体"/>
        <family val="3"/>
        <charset val="134"/>
      </rPr>
      <t>50</t>
    </r>
    <phoneticPr fontId="165" type="noConversion"/>
  </si>
  <si>
    <r>
      <t xml:space="preserve">USD 30/ </t>
    </r>
    <r>
      <rPr>
        <sz val="10"/>
        <color rgb="FF008A3E"/>
        <rFont val="黑体"/>
        <family val="3"/>
        <charset val="134"/>
      </rPr>
      <t>40</t>
    </r>
    <phoneticPr fontId="165" type="noConversion"/>
  </si>
  <si>
    <r>
      <t xml:space="preserve">USD 30/ </t>
    </r>
    <r>
      <rPr>
        <sz val="10"/>
        <color rgb="FF008A3E"/>
        <rFont val="黑体"/>
        <family val="3"/>
        <charset val="134"/>
      </rPr>
      <t>40</t>
    </r>
    <phoneticPr fontId="165" type="noConversion"/>
  </si>
  <si>
    <t>USD 0 /10</t>
    <phoneticPr fontId="165" type="noConversion"/>
  </si>
  <si>
    <t>USD 37 / 42</t>
    <phoneticPr fontId="165" type="noConversion"/>
  </si>
  <si>
    <t xml:space="preserve">    SIHANOUKVILLE ( PP ) </t>
    <phoneticPr fontId="165" type="noConversion"/>
  </si>
  <si>
    <t>USD 28 / 33</t>
    <phoneticPr fontId="165" type="noConversion"/>
  </si>
  <si>
    <t xml:space="preserve">USD 0 / 5 </t>
    <phoneticPr fontId="165" type="noConversion"/>
  </si>
  <si>
    <t xml:space="preserve">USD 0 / 5 </t>
    <phoneticPr fontId="165" type="noConversion"/>
  </si>
  <si>
    <t xml:space="preserve">USD 20 / 25 </t>
    <phoneticPr fontId="165" type="noConversion"/>
  </si>
  <si>
    <t>USD 97 / 102</t>
    <phoneticPr fontId="165" type="noConversion"/>
  </si>
  <si>
    <t>USD （55） / （50）</t>
    <phoneticPr fontId="165" type="noConversion"/>
  </si>
  <si>
    <t>USD （30） / （25)</t>
    <phoneticPr fontId="165" type="noConversion"/>
  </si>
  <si>
    <t>USD 70 / 75</t>
    <phoneticPr fontId="165" type="noConversion"/>
  </si>
  <si>
    <t>USD 86 / 91</t>
    <phoneticPr fontId="165" type="noConversion"/>
  </si>
  <si>
    <t xml:space="preserve"> USD 7 / 12</t>
    <phoneticPr fontId="165" type="noConversion"/>
  </si>
  <si>
    <t xml:space="preserve">USD 0 / 5 </t>
    <phoneticPr fontId="165" type="noConversion"/>
  </si>
  <si>
    <t>USD 25 / 30</t>
    <phoneticPr fontId="165" type="noConversion"/>
  </si>
  <si>
    <t xml:space="preserve">USD 23 / 28 </t>
    <phoneticPr fontId="165" type="noConversion"/>
  </si>
  <si>
    <t>USD 10 / 15</t>
    <phoneticPr fontId="165" type="noConversion"/>
  </si>
  <si>
    <t>USD 10 / 15</t>
    <phoneticPr fontId="165" type="noConversion"/>
  </si>
  <si>
    <t>USD ( 90 ) / ( 85 )</t>
    <phoneticPr fontId="165" type="noConversion"/>
  </si>
  <si>
    <t>USD ( 74 ) / ( 69 )</t>
    <phoneticPr fontId="165" type="noConversion"/>
  </si>
  <si>
    <t>USD ( 45 ) / ( 40 )</t>
    <phoneticPr fontId="165" type="noConversion"/>
  </si>
  <si>
    <t>USD ( 20 ) / ( 15 )</t>
    <phoneticPr fontId="165" type="noConversion"/>
  </si>
  <si>
    <t>USD ( 78 ) / ( 73 )</t>
    <phoneticPr fontId="165" type="noConversion"/>
  </si>
  <si>
    <t>USD ( 24 ) / ( 19 )</t>
    <phoneticPr fontId="165" type="noConversion"/>
  </si>
  <si>
    <t>USD ( 122 ) / ( 117 )</t>
    <phoneticPr fontId="165" type="noConversion"/>
  </si>
  <si>
    <t>USD ( 127 ) / ( 122 )</t>
    <phoneticPr fontId="165" type="noConversion"/>
  </si>
  <si>
    <t>USD ( 89 ) / ( 84 )</t>
    <phoneticPr fontId="165" type="noConversion"/>
  </si>
  <si>
    <t>USD ( 112 ) / ( 107 )</t>
    <phoneticPr fontId="165" type="noConversion"/>
  </si>
  <si>
    <t>USD ( 72 ) / ( 67 )</t>
    <phoneticPr fontId="165" type="noConversion"/>
  </si>
  <si>
    <t>USD ( 115 ) / ( 110 )</t>
    <phoneticPr fontId="165" type="noConversion"/>
  </si>
  <si>
    <t>USD ( 15 ) / ( 10 )</t>
    <phoneticPr fontId="165" type="noConversion"/>
  </si>
  <si>
    <t>USD 12 / 17</t>
    <phoneticPr fontId="165" type="noConversion"/>
  </si>
  <si>
    <t>USD 13 / 18</t>
    <phoneticPr fontId="165" type="noConversion"/>
  </si>
  <si>
    <t>四</t>
    <phoneticPr fontId="165" type="noConversion"/>
  </si>
  <si>
    <t>5.3/18日起，澳新非跌价usd5-30/rt不等</t>
    <phoneticPr fontId="165" type="noConversion"/>
  </si>
  <si>
    <t>1.3/18日起，CEBU 直拼跌usd15/RT ，西哈努克跌usd5/RT</t>
    <phoneticPr fontId="165" type="noConversion"/>
  </si>
  <si>
    <t>2.LA普船 NY 重货跌usd10/T</t>
    <phoneticPr fontId="165" type="noConversion"/>
  </si>
  <si>
    <t>3.san jose 跌usd10/RT</t>
    <phoneticPr fontId="165" type="noConversion"/>
  </si>
  <si>
    <t>4.欧地部分港口跌价usd5/RT</t>
    <phoneticPr fontId="165" type="noConversion"/>
  </si>
  <si>
    <t>USD （ 71 ） /  ( 61 )</t>
    <phoneticPr fontId="165" type="noConversion"/>
  </si>
  <si>
    <t>USD （ 31 ） / （ 21 ）</t>
    <phoneticPr fontId="165" type="noConversion"/>
  </si>
  <si>
    <t>USD 2 / 22</t>
    <phoneticPr fontId="165" type="noConversion"/>
  </si>
  <si>
    <t>USD （ 24 ） / （ 4 ）</t>
    <phoneticPr fontId="165" type="noConversion"/>
  </si>
  <si>
    <t>USD 6 / 26</t>
    <phoneticPr fontId="165" type="noConversion"/>
  </si>
  <si>
    <t xml:space="preserve">USD 18 / 28 </t>
    <phoneticPr fontId="165" type="noConversion"/>
  </si>
  <si>
    <t>USD 38 / 43</t>
    <phoneticPr fontId="165" type="noConversion"/>
  </si>
  <si>
    <t>USD 263 / 268</t>
    <phoneticPr fontId="165" type="noConversion"/>
  </si>
  <si>
    <t>USD 248 / 253</t>
    <phoneticPr fontId="165" type="noConversion"/>
  </si>
  <si>
    <t>USD 113 / 133</t>
    <phoneticPr fontId="165" type="noConversion"/>
  </si>
  <si>
    <t>USD 132 / 530</t>
    <phoneticPr fontId="165" type="noConversion"/>
  </si>
  <si>
    <t>USD 36 / 41</t>
    <phoneticPr fontId="165" type="noConversion"/>
  </si>
  <si>
    <t>USD 14 / 24</t>
    <phoneticPr fontId="165" type="noConversion"/>
  </si>
  <si>
    <t>USD （31） / （21）</t>
    <phoneticPr fontId="165" type="noConversion"/>
  </si>
  <si>
    <t>USD 43 / 53</t>
    <phoneticPr fontId="165" type="noConversion"/>
  </si>
  <si>
    <t>USD （2） / 8</t>
    <phoneticPr fontId="165" type="noConversion"/>
  </si>
  <si>
    <t>USD 80 / 90</t>
    <phoneticPr fontId="165" type="noConversion"/>
  </si>
  <si>
    <t>USD 125 / 135</t>
    <phoneticPr fontId="165" type="noConversion"/>
  </si>
  <si>
    <t>USD 370 / 380</t>
    <phoneticPr fontId="165" type="noConversion"/>
  </si>
  <si>
    <t>USD 350 / 360</t>
    <phoneticPr fontId="165" type="noConversion"/>
  </si>
  <si>
    <t>USD 470 / 476</t>
    <phoneticPr fontId="165" type="noConversion"/>
  </si>
  <si>
    <t>CC加收10%</t>
  </si>
  <si>
    <t>CC加收10%,</t>
  </si>
  <si>
    <t>MIN 2CBM,AMS $25/BL,CC加收10%</t>
  </si>
  <si>
    <t>AMS $25/BL,CC加收10%</t>
  </si>
  <si>
    <t>COSCO SH</t>
  </si>
  <si>
    <t>MIN 2CBM,CC加收10%,</t>
  </si>
  <si>
    <t>化工品必须提前同时提供MSDS和鉴定证书审核！ CC加收10%,)ETD1/12起，提单不可仅显示TO ORDER，可以TO ORDER+银行名，通知人要具体；ETD1/1所以去CALLAO的货物，包括转运货必须熏蒸。并且转运货到中转港要重新称重。</t>
  </si>
  <si>
    <t xml:space="preserve">CC加收10%,重量附加费 </t>
  </si>
  <si>
    <t xml:space="preserve">pp </t>
  </si>
  <si>
    <t>PP MIN 2CBM</t>
  </si>
  <si>
    <t>转三程，需要经过arica转运！化工品必须提前同时提供MSDS和鉴定证书审核！ 单票超过6tons或者10cbm OR 单件超过2ton OR 尺寸超过 5m长*2.2m宽*2.2m高,case by case
CC加收10%</t>
  </si>
  <si>
    <t>在Managua 提货！！CC加收10%,</t>
  </si>
  <si>
    <t>MIN 2CBM,AMS $25/BL,CC加收10%,</t>
  </si>
  <si>
    <t xml:space="preserve"> CC加收10%,</t>
  </si>
  <si>
    <t xml:space="preserve">PP </t>
  </si>
  <si>
    <t>AMS $25/BL,CC加收10%,</t>
  </si>
  <si>
    <t>CC加收10% 重量附加费
ITAJA=NAVEGANTES</t>
  </si>
  <si>
    <t xml:space="preserve">CC加收10% 
ITAJAI=NAVEGANTES </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</si>
  <si>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</si>
  <si>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 xml:space="preserve">PP   </t>
  </si>
  <si>
    <t>转三程，需要经过arica转运！化工品必须提前同时提供MSDS和鉴定证书审核！ 单票超过6tons或者10cbm OR 单件超过2ton OR 尺寸超过 5m长*2.2m宽*2.2m高,case by case
CC加收10%,</t>
  </si>
  <si>
    <t>化工品必须提前同时提供MSDS和鉴定证书审核！ CC加收10%,ETD1/1所以去CALLAO的货物，包括转运货必须熏蒸。并且转运货到中转港要重新称重。</t>
  </si>
  <si>
    <t>PP 
仅针对这个港口，因当地找的代理是foreign公司,所以只接受以美金支付目的港费用
如果客人只能付当地币或者其他币种,那所有的local需起运港预付.</t>
  </si>
  <si>
    <t>PORT HARCOURT</t>
  </si>
  <si>
    <t>报价仅参考具体转运费需要单票和代理确认后才能出运！ MIN 2CBM,CC加收10%</t>
  </si>
  <si>
    <t xml:space="preserve">
CC加收10%,</t>
  </si>
  <si>
    <t>距离paranagua很近！！可以建议客人走这个点！！！CC加收10%,</t>
  </si>
  <si>
    <t>ESL</t>
  </si>
  <si>
    <t>Min USD250/BL</t>
  </si>
  <si>
    <t>which is higher
Min 125</t>
    <phoneticPr fontId="165" type="noConversion"/>
  </si>
  <si>
    <r>
      <t xml:space="preserve">which is higher
</t>
    </r>
    <r>
      <rPr>
        <sz val="10"/>
        <color rgb="FFFF0000"/>
        <rFont val="Arial"/>
        <family val="2"/>
      </rPr>
      <t>Min 60</t>
    </r>
    <r>
      <rPr>
        <sz val="10"/>
        <color theme="1"/>
        <rFont val="Arial"/>
        <family val="2"/>
      </rPr>
      <t xml:space="preserve"> Max 250  </t>
    </r>
    <r>
      <rPr>
        <sz val="10"/>
        <color rgb="FFFF0000"/>
        <rFont val="宋体"/>
        <family val="3"/>
        <charset val="134"/>
      </rPr>
      <t>生效日期</t>
    </r>
    <r>
      <rPr>
        <sz val="10"/>
        <color rgb="FFFF0000"/>
        <rFont val="Arial"/>
        <family val="2"/>
      </rPr>
      <t>ETA 2023.1.1</t>
    </r>
    <phoneticPr fontId="165" type="noConversion"/>
  </si>
  <si>
    <r>
      <t xml:space="preserve">which is higher
Min 20  </t>
    </r>
    <r>
      <rPr>
        <sz val="10"/>
        <color rgb="FFFF0000"/>
        <rFont val="宋体"/>
        <family val="3"/>
        <charset val="134"/>
      </rPr>
      <t>生效日期</t>
    </r>
    <r>
      <rPr>
        <sz val="10"/>
        <color rgb="FFFF0000"/>
        <rFont val="Arial"/>
        <family val="2"/>
      </rPr>
      <t>ETA 2023.1.1</t>
    </r>
    <phoneticPr fontId="165" type="noConversion"/>
  </si>
  <si>
    <t>USD</t>
    <phoneticPr fontId="165" type="noConversion"/>
  </si>
  <si>
    <r>
      <t xml:space="preserve">24999 LBS OR MORE,NO MAX,which is higher </t>
    </r>
    <r>
      <rPr>
        <sz val="10"/>
        <color rgb="FFFF0000"/>
        <rFont val="宋体"/>
        <family val="3"/>
        <charset val="134"/>
      </rPr>
      <t>生效日期：</t>
    </r>
    <r>
      <rPr>
        <sz val="10"/>
        <color rgb="FFFF0000"/>
        <rFont val="Arial"/>
        <family val="2"/>
      </rPr>
      <t>ETD 2.17</t>
    </r>
    <phoneticPr fontId="165" type="noConversion"/>
  </si>
  <si>
    <t>PALLETS MIN USD225,which is higher</t>
    <phoneticPr fontId="165" type="noConversion"/>
  </si>
  <si>
    <t>WINDOWS FEE (collect by warehouse)</t>
    <phoneticPr fontId="165" type="noConversion"/>
  </si>
  <si>
    <r>
      <t xml:space="preserve">which is higher
</t>
    </r>
    <r>
      <rPr>
        <sz val="10"/>
        <color rgb="FFFF0000"/>
        <rFont val="Arial"/>
        <family val="2"/>
      </rPr>
      <t>Min 80</t>
    </r>
    <phoneticPr fontId="165" type="noConversion"/>
  </si>
  <si>
    <t>MIN40</t>
    <phoneticPr fontId="165" type="noConversion"/>
  </si>
  <si>
    <r>
      <t>as actual</t>
    </r>
    <r>
      <rPr>
        <sz val="10"/>
        <rFont val="宋体"/>
        <family val="3"/>
        <charset val="134"/>
      </rPr>
      <t>，</t>
    </r>
    <r>
      <rPr>
        <sz val="10"/>
        <color rgb="FFFF0000"/>
        <rFont val="宋体"/>
        <family val="3"/>
        <charset val="134"/>
      </rPr>
      <t>预计usd200-300 船公司代收代付费用</t>
    </r>
    <phoneticPr fontId="16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</si>
</sst>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43" formatCode="_ * #,##0.00_ ;_ * \-#,##0.00_ ;_ * &quot;-&quot;??_ ;_ @_ "/>
    <numFmt numFmtId="176" formatCode="&quot;?&quot;\,##0.00_);\(&quot;?&quot;\,##0.00\)"/>
    <numFmt numFmtId="177" formatCode="_(&quot;$&quot;* #,##0.0_);_(&quot;$&quot;* \(#,##0.0\);_(&quot;$&quot;* &quot;-&quot;??_);_(@_)"/>
    <numFmt numFmtId="179" formatCode="&quot;L.&quot;\ #,##0;\-&quot;L.&quot;\ #,##0"/>
    <numFmt numFmtId="181" formatCode="_ \¥* #,##0.00_ ;_ \¥* \-#,##0.00_ ;_ \¥* &quot;-&quot;??_ ;_ @_ "/>
    <numFmt numFmtId="182" formatCode="dd/mm"/>
    <numFmt numFmtId="183" formatCode="&quot;L.&quot;\ #,##0;[Red]\-&quot;L.&quot;\ #,##0"/>
    <numFmt numFmtId="184" formatCode="_(* #,##0.00_);_(* \(#,##0.00\);_(* &quot;-&quot;??_);_(@_)"/>
    <numFmt numFmtId="185" formatCode="#,##0;\-#,##0;&quot;-&quot;"/>
    <numFmt numFmtId="186" formatCode="mm/dd/yy"/>
    <numFmt numFmtId="187" formatCode="_(&quot;$&quot;* #,##0.00_);_(&quot;$&quot;* \(#,##0.00\);_(&quot;$&quot;* &quot;-&quot;??_);_(@_)"/>
    <numFmt numFmtId="188" formatCode="_(&quot;$&quot;* #,##0_);_(&quot;$&quot;* \(#,##0\);_(&quot;$&quot;* &quot;-&quot;??_);_(@_)"/>
    <numFmt numFmtId="189" formatCode="_-* #,##0_-;\-* #,##0_-;_-* &quot;-&quot;_-;_-@_-"/>
    <numFmt numFmtId="190" formatCode="mmm\ dd\,\ yy"/>
    <numFmt numFmtId="191" formatCode="mm/dd/yy_)"/>
    <numFmt numFmtId="192" formatCode="&quot;?#,##0.00;[Red]\-&quot;&quot;?&quot;#,##0.00"/>
    <numFmt numFmtId="195" formatCode="[$-F800]dddd\,\ mmmm\ dd\,\ yyyy"/>
  </numFmts>
  <fonts count="169">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
      <color rgb="FFFF0000"/>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charset val="134"/>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charset val="134"/>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sz val="8"/>
      <name val="Times New Roman"/>
      <family val="1"/>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sz val="10"/>
      <color rgb="FF008A3E"/>
      <name val="黑体"/>
      <family val="3"/>
      <charset val="134"/>
    </font>
    <font>
      <b/>
      <sz val="9"/>
      <color rgb="FFFF0000"/>
      <name val="Tahoma"/>
      <family val="2"/>
    </font>
  </fonts>
  <fills count="4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s>
  <borders count="73">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thin">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right style="thick">
        <color auto="1"/>
      </right>
      <top style="thin">
        <color auto="1"/>
      </top>
      <bottom style="thin">
        <color auto="1"/>
      </bottom>
      <diagonal/>
    </border>
  </borders>
  <cellStyleXfs count="850">
    <xf numFmtId="195" fontId="0" fillId="0" borderId="0">
      <alignment vertical="center"/>
    </xf>
    <xf numFmtId="49" fontId="96" fillId="13" borderId="0">
      <alignment horizontal="left" vertical="top"/>
    </xf>
    <xf numFmtId="195" fontId="97" fillId="0" borderId="0">
      <alignment vertical="center"/>
    </xf>
    <xf numFmtId="195" fontId="98" fillId="0" borderId="0">
      <alignment vertical="center"/>
    </xf>
    <xf numFmtId="195" fontId="98" fillId="0" borderId="0">
      <alignment vertical="center"/>
    </xf>
    <xf numFmtId="195" fontId="99" fillId="18" borderId="0" applyNumberFormat="0" applyBorder="0" applyAlignment="0" applyProtection="0"/>
    <xf numFmtId="195" fontId="2" fillId="0" borderId="0">
      <alignment vertical="center"/>
    </xf>
    <xf numFmtId="195" fontId="99" fillId="19" borderId="0" applyNumberFormat="0" applyBorder="0" applyAlignment="0" applyProtection="0"/>
    <xf numFmtId="195" fontId="2" fillId="0" borderId="0"/>
    <xf numFmtId="195" fontId="100" fillId="20" borderId="62" applyNumberFormat="0" applyAlignment="0" applyProtection="0"/>
    <xf numFmtId="195" fontId="101" fillId="0" borderId="0"/>
    <xf numFmtId="43" fontId="98" fillId="0" borderId="0" applyFont="0" applyFill="0" applyBorder="0" applyAlignment="0" applyProtection="0">
      <alignment vertical="center"/>
    </xf>
    <xf numFmtId="195" fontId="99" fillId="21" borderId="0" applyNumberFormat="0" applyBorder="0" applyAlignment="0" applyProtection="0"/>
    <xf numFmtId="195" fontId="102" fillId="0" borderId="0" applyNumberFormat="0" applyFill="0" applyBorder="0" applyAlignment="0" applyProtection="0">
      <alignment vertical="top"/>
      <protection locked="0"/>
    </xf>
    <xf numFmtId="195" fontId="98" fillId="0" borderId="0">
      <alignment vertical="center"/>
    </xf>
    <xf numFmtId="195" fontId="98" fillId="0" borderId="0">
      <alignment vertical="center"/>
    </xf>
    <xf numFmtId="195" fontId="103" fillId="22" borderId="0" applyNumberFormat="0" applyBorder="0" applyAlignment="0" applyProtection="0"/>
    <xf numFmtId="195" fontId="2" fillId="0" borderId="0">
      <alignment vertical="top"/>
    </xf>
    <xf numFmtId="195" fontId="9" fillId="0" borderId="0"/>
    <xf numFmtId="195" fontId="98" fillId="0" borderId="0">
      <alignment vertical="center"/>
    </xf>
    <xf numFmtId="195" fontId="104" fillId="21" borderId="0" applyNumberFormat="0" applyBorder="0" applyAlignment="0" applyProtection="0">
      <alignment vertical="center"/>
    </xf>
    <xf numFmtId="195" fontId="2" fillId="0" borderId="0">
      <alignment vertical="center"/>
    </xf>
    <xf numFmtId="195" fontId="2" fillId="0" borderId="0">
      <alignment vertical="center"/>
    </xf>
    <xf numFmtId="195" fontId="99" fillId="23" borderId="0" applyNumberFormat="0" applyBorder="0" applyAlignment="0" applyProtection="0"/>
    <xf numFmtId="195" fontId="2" fillId="0" borderId="0"/>
    <xf numFmtId="195" fontId="104" fillId="18" borderId="0" applyNumberFormat="0" applyBorder="0" applyAlignment="0" applyProtection="0">
      <alignment vertical="center"/>
    </xf>
    <xf numFmtId="195" fontId="2" fillId="0" borderId="0"/>
    <xf numFmtId="195" fontId="103" fillId="24" borderId="0" applyNumberFormat="0" applyBorder="0" applyAlignment="0" applyProtection="0"/>
    <xf numFmtId="195" fontId="97" fillId="24" borderId="0" applyNumberFormat="0" applyBorder="0" applyAlignment="0" applyProtection="0">
      <alignment vertical="center"/>
    </xf>
    <xf numFmtId="195" fontId="99" fillId="21" borderId="0" applyNumberFormat="0" applyBorder="0" applyAlignment="0" applyProtection="0"/>
    <xf numFmtId="195" fontId="105" fillId="0" borderId="0" applyNumberFormat="0" applyAlignment="0">
      <alignment horizontal="left"/>
    </xf>
    <xf numFmtId="195" fontId="2" fillId="0" borderId="0"/>
    <xf numFmtId="43" fontId="98" fillId="0" borderId="0" applyFont="0" applyFill="0" applyBorder="0" applyAlignment="0" applyProtection="0">
      <alignment vertical="center"/>
    </xf>
    <xf numFmtId="195" fontId="9" fillId="0" borderId="0"/>
    <xf numFmtId="195" fontId="106" fillId="0" borderId="0" applyNumberFormat="0" applyFill="0" applyBorder="0" applyAlignment="0" applyProtection="0"/>
    <xf numFmtId="195" fontId="98" fillId="0" borderId="0">
      <alignment vertical="center"/>
    </xf>
    <xf numFmtId="195" fontId="104" fillId="18" borderId="0" applyNumberFormat="0" applyBorder="0" applyAlignment="0" applyProtection="0">
      <alignment vertical="center"/>
    </xf>
    <xf numFmtId="195" fontId="9" fillId="0" borderId="0"/>
    <xf numFmtId="195" fontId="107" fillId="0" borderId="63" applyNumberFormat="0" applyFill="0" applyAlignment="0" applyProtection="0"/>
    <xf numFmtId="195" fontId="108" fillId="0" borderId="0"/>
    <xf numFmtId="195" fontId="99" fillId="21" borderId="0" applyNumberFormat="0" applyBorder="0" applyAlignment="0" applyProtection="0"/>
    <xf numFmtId="195" fontId="99" fillId="21" borderId="0" applyNumberFormat="0" applyBorder="0" applyAlignment="0" applyProtection="0"/>
    <xf numFmtId="195" fontId="98" fillId="0" borderId="0">
      <alignment vertical="center"/>
    </xf>
    <xf numFmtId="195" fontId="98" fillId="0" borderId="0"/>
    <xf numFmtId="195" fontId="103" fillId="25" borderId="0" applyNumberFormat="0" applyBorder="0" applyAlignment="0" applyProtection="0"/>
    <xf numFmtId="195" fontId="98" fillId="0" borderId="0">
      <alignment vertical="center"/>
    </xf>
    <xf numFmtId="195" fontId="98" fillId="0" borderId="0">
      <alignment vertical="center"/>
    </xf>
    <xf numFmtId="195" fontId="109" fillId="20" borderId="62" applyNumberFormat="0" applyAlignment="0" applyProtection="0">
      <alignment vertical="center"/>
    </xf>
    <xf numFmtId="195" fontId="97" fillId="24" borderId="0" applyNumberFormat="0" applyBorder="0" applyAlignment="0" applyProtection="0">
      <alignment vertical="center"/>
    </xf>
    <xf numFmtId="195" fontId="110" fillId="26" borderId="0" applyNumberFormat="0" applyBorder="0" applyAlignment="0" applyProtection="0">
      <alignment vertical="center"/>
    </xf>
    <xf numFmtId="49" fontId="96" fillId="13" borderId="0">
      <alignment horizontal="right" vertical="center"/>
    </xf>
    <xf numFmtId="195" fontId="103" fillId="27" borderId="0" applyNumberFormat="0" applyBorder="0" applyAlignment="0" applyProtection="0"/>
    <xf numFmtId="195" fontId="97" fillId="27" borderId="0" applyNumberFormat="0" applyBorder="0" applyAlignment="0" applyProtection="0">
      <alignment vertical="center"/>
    </xf>
    <xf numFmtId="195" fontId="98" fillId="0" borderId="0">
      <alignment vertical="center"/>
    </xf>
    <xf numFmtId="195" fontId="97" fillId="0" borderId="0">
      <alignment vertical="center"/>
    </xf>
    <xf numFmtId="195" fontId="2" fillId="28" borderId="64" applyNumberFormat="0" applyFont="0" applyAlignment="0" applyProtection="0">
      <alignment vertical="center"/>
    </xf>
    <xf numFmtId="195" fontId="111" fillId="29" borderId="62" applyNumberFormat="0" applyAlignment="0" applyProtection="0"/>
    <xf numFmtId="195" fontId="97" fillId="22" borderId="0" applyNumberFormat="0" applyBorder="0" applyAlignment="0" applyProtection="0">
      <alignment vertical="center"/>
    </xf>
    <xf numFmtId="195" fontId="97" fillId="22" borderId="0" applyNumberFormat="0" applyBorder="0" applyAlignment="0" applyProtection="0">
      <alignment vertical="center"/>
    </xf>
    <xf numFmtId="195" fontId="97" fillId="30" borderId="0" applyNumberFormat="0" applyBorder="0" applyAlignment="0" applyProtection="0">
      <alignment vertical="center"/>
    </xf>
    <xf numFmtId="195" fontId="112" fillId="31" borderId="0" applyNumberFormat="0" applyBorder="0" applyAlignment="0" applyProtection="0"/>
    <xf numFmtId="195" fontId="97" fillId="26" borderId="0" applyNumberFormat="0" applyBorder="0" applyAlignment="0" applyProtection="0">
      <alignment vertical="center"/>
    </xf>
    <xf numFmtId="195" fontId="97" fillId="26" borderId="0" applyNumberFormat="0" applyBorder="0" applyAlignment="0" applyProtection="0">
      <alignment vertical="center"/>
    </xf>
    <xf numFmtId="195" fontId="113" fillId="0" borderId="63" applyNumberFormat="0" applyFill="0" applyAlignment="0" applyProtection="0">
      <alignment vertical="center"/>
    </xf>
    <xf numFmtId="49" fontId="96" fillId="13" borderId="0">
      <alignment horizontal="left" vertical="center"/>
    </xf>
    <xf numFmtId="195" fontId="103" fillId="27" borderId="0" applyNumberFormat="0" applyBorder="0" applyAlignment="0" applyProtection="0"/>
    <xf numFmtId="195" fontId="97" fillId="27" borderId="0" applyNumberFormat="0" applyBorder="0" applyAlignment="0" applyProtection="0">
      <alignment vertical="center"/>
    </xf>
    <xf numFmtId="195" fontId="114" fillId="29" borderId="50" applyNumberFormat="0" applyAlignment="0" applyProtection="0">
      <alignment vertical="center"/>
    </xf>
    <xf numFmtId="195" fontId="103" fillId="30" borderId="0" applyNumberFormat="0" applyBorder="0" applyAlignment="0" applyProtection="0"/>
    <xf numFmtId="195" fontId="98" fillId="0" borderId="0">
      <alignment vertical="center"/>
    </xf>
    <xf numFmtId="195" fontId="2" fillId="0" borderId="0">
      <alignment vertical="center"/>
    </xf>
    <xf numFmtId="195" fontId="115" fillId="0" borderId="0"/>
    <xf numFmtId="195" fontId="116" fillId="0" borderId="65" applyNumberFormat="0" applyFill="0" applyAlignment="0" applyProtection="0">
      <alignment vertical="center"/>
    </xf>
    <xf numFmtId="195" fontId="104" fillId="32" borderId="0" applyNumberFormat="0" applyBorder="0" applyAlignment="0" applyProtection="0">
      <alignment vertical="center"/>
    </xf>
    <xf numFmtId="195" fontId="97" fillId="22" borderId="0" applyNumberFormat="0" applyBorder="0" applyAlignment="0" applyProtection="0">
      <alignment vertical="center"/>
    </xf>
    <xf numFmtId="195" fontId="116" fillId="0" borderId="65" applyNumberFormat="0" applyFill="0" applyAlignment="0" applyProtection="0">
      <alignment vertical="center"/>
    </xf>
    <xf numFmtId="195" fontId="103" fillId="27" borderId="0" applyNumberFormat="0" applyBorder="0" applyAlignment="0" applyProtection="0"/>
    <xf numFmtId="195" fontId="97" fillId="0" borderId="0">
      <alignment vertical="center"/>
    </xf>
    <xf numFmtId="49" fontId="96" fillId="13" borderId="0">
      <alignment horizontal="center" vertical="center"/>
    </xf>
    <xf numFmtId="195" fontId="97" fillId="27" borderId="0" applyNumberFormat="0" applyBorder="0" applyAlignment="0" applyProtection="0">
      <alignment vertical="center"/>
    </xf>
    <xf numFmtId="195" fontId="97" fillId="27" borderId="0" applyNumberFormat="0" applyBorder="0" applyAlignment="0" applyProtection="0">
      <alignment vertical="center"/>
    </xf>
    <xf numFmtId="195" fontId="100" fillId="20" borderId="62" applyNumberFormat="0" applyAlignment="0" applyProtection="0"/>
    <xf numFmtId="195" fontId="97" fillId="0" borderId="0">
      <alignment vertical="center"/>
    </xf>
    <xf numFmtId="195" fontId="100" fillId="20" borderId="62" applyNumberFormat="0" applyAlignment="0" applyProtection="0"/>
    <xf numFmtId="195" fontId="103" fillId="26" borderId="0" applyNumberFormat="0" applyBorder="0" applyAlignment="0" applyProtection="0"/>
    <xf numFmtId="195" fontId="107" fillId="0" borderId="63" applyNumberFormat="0" applyFill="0" applyAlignment="0" applyProtection="0"/>
    <xf numFmtId="195" fontId="100" fillId="20" borderId="62" applyNumberFormat="0" applyAlignment="0" applyProtection="0"/>
    <xf numFmtId="195" fontId="2" fillId="0" borderId="0"/>
    <xf numFmtId="195" fontId="2" fillId="0" borderId="0">
      <alignment vertical="center"/>
    </xf>
    <xf numFmtId="195" fontId="97" fillId="0" borderId="0">
      <alignment vertical="center"/>
    </xf>
    <xf numFmtId="195" fontId="65" fillId="0" borderId="0">
      <alignment vertical="top"/>
    </xf>
    <xf numFmtId="195" fontId="104" fillId="33" borderId="0" applyNumberFormat="0" applyBorder="0" applyAlignment="0" applyProtection="0">
      <alignment vertical="center"/>
    </xf>
    <xf numFmtId="195" fontId="97" fillId="27" borderId="0" applyNumberFormat="0" applyBorder="0" applyAlignment="0" applyProtection="0">
      <alignment vertical="center"/>
    </xf>
    <xf numFmtId="195" fontId="103" fillId="27" borderId="0" applyNumberFormat="0" applyBorder="0" applyAlignment="0" applyProtection="0"/>
    <xf numFmtId="195" fontId="2" fillId="0" borderId="0"/>
    <xf numFmtId="49" fontId="96" fillId="13" borderId="0">
      <alignment horizontal="center" vertical="center"/>
    </xf>
    <xf numFmtId="195" fontId="103" fillId="22" borderId="0" applyNumberFormat="0" applyBorder="0" applyAlignment="0" applyProtection="0"/>
    <xf numFmtId="195" fontId="97" fillId="22" borderId="0" applyNumberFormat="0" applyBorder="0" applyAlignment="0" applyProtection="0">
      <alignment vertical="center"/>
    </xf>
    <xf numFmtId="195" fontId="103" fillId="22" borderId="0" applyNumberFormat="0" applyBorder="0" applyAlignment="0" applyProtection="0"/>
    <xf numFmtId="195" fontId="97" fillId="22" borderId="0" applyNumberFormat="0" applyBorder="0" applyAlignment="0" applyProtection="0">
      <alignment vertical="center"/>
    </xf>
    <xf numFmtId="182" fontId="108" fillId="0" borderId="0" applyFont="0" applyFill="0" applyBorder="0" applyAlignment="0" applyProtection="0"/>
    <xf numFmtId="195" fontId="103" fillId="22" borderId="0" applyNumberFormat="0" applyBorder="0" applyAlignment="0" applyProtection="0"/>
    <xf numFmtId="195" fontId="97" fillId="26" borderId="0" applyNumberFormat="0" applyBorder="0" applyAlignment="0" applyProtection="0">
      <alignment vertical="center"/>
    </xf>
    <xf numFmtId="195" fontId="103" fillId="26" borderId="0" applyNumberFormat="0" applyBorder="0" applyAlignment="0" applyProtection="0"/>
    <xf numFmtId="195" fontId="97" fillId="26" borderId="0" applyNumberFormat="0" applyBorder="0" applyAlignment="0" applyProtection="0">
      <alignment vertical="center"/>
    </xf>
    <xf numFmtId="195" fontId="113" fillId="0" borderId="0" applyNumberFormat="0" applyFill="0" applyBorder="0" applyAlignment="0" applyProtection="0">
      <alignment vertical="center"/>
    </xf>
    <xf numFmtId="195" fontId="104" fillId="34" borderId="0" applyNumberFormat="0" applyBorder="0" applyAlignment="0" applyProtection="0">
      <alignment vertical="center"/>
    </xf>
    <xf numFmtId="195" fontId="104" fillId="34" borderId="0" applyNumberFormat="0" applyBorder="0" applyAlignment="0" applyProtection="0">
      <alignment vertical="center"/>
    </xf>
    <xf numFmtId="195" fontId="103" fillId="26" borderId="0" applyNumberFormat="0" applyBorder="0" applyAlignment="0" applyProtection="0"/>
    <xf numFmtId="195" fontId="97" fillId="26" borderId="0" applyNumberFormat="0" applyBorder="0" applyAlignment="0" applyProtection="0">
      <alignment vertical="center"/>
    </xf>
    <xf numFmtId="195" fontId="104" fillId="34" borderId="0" applyNumberFormat="0" applyBorder="0" applyAlignment="0" applyProtection="0">
      <alignment vertical="center"/>
    </xf>
    <xf numFmtId="195" fontId="103" fillId="26" borderId="0" applyNumberFormat="0" applyBorder="0" applyAlignment="0" applyProtection="0"/>
    <xf numFmtId="195" fontId="97" fillId="24" borderId="0" applyNumberFormat="0" applyBorder="0" applyAlignment="0" applyProtection="0">
      <alignment vertical="center"/>
    </xf>
    <xf numFmtId="195" fontId="97" fillId="24" borderId="0" applyNumberFormat="0" applyBorder="0" applyAlignment="0" applyProtection="0">
      <alignment vertical="center"/>
    </xf>
    <xf numFmtId="195" fontId="97" fillId="24" borderId="0" applyNumberFormat="0" applyBorder="0" applyAlignment="0" applyProtection="0">
      <alignment vertical="center"/>
    </xf>
    <xf numFmtId="195" fontId="103" fillId="24" borderId="0" applyNumberFormat="0" applyBorder="0" applyAlignment="0" applyProtection="0"/>
    <xf numFmtId="195" fontId="2" fillId="0" borderId="0"/>
    <xf numFmtId="195" fontId="104" fillId="18" borderId="0" applyNumberFormat="0" applyBorder="0" applyAlignment="0" applyProtection="0">
      <alignment vertical="center"/>
    </xf>
    <xf numFmtId="195" fontId="103" fillId="24" borderId="0" applyNumberFormat="0" applyBorder="0" applyAlignment="0" applyProtection="0"/>
    <xf numFmtId="195" fontId="97" fillId="24" borderId="0" applyNumberFormat="0" applyBorder="0" applyAlignment="0" applyProtection="0">
      <alignment vertical="center"/>
    </xf>
    <xf numFmtId="195" fontId="2" fillId="0" borderId="0"/>
    <xf numFmtId="195" fontId="104" fillId="18" borderId="0" applyNumberFormat="0" applyBorder="0" applyAlignment="0" applyProtection="0">
      <alignment vertical="center"/>
    </xf>
    <xf numFmtId="195" fontId="103" fillId="24" borderId="0" applyNumberFormat="0" applyBorder="0" applyAlignment="0" applyProtection="0"/>
    <xf numFmtId="195" fontId="97" fillId="35" borderId="0" applyNumberFormat="0" applyBorder="0" applyAlignment="0" applyProtection="0">
      <alignment vertical="center"/>
    </xf>
    <xf numFmtId="195" fontId="97" fillId="35" borderId="0" applyNumberFormat="0" applyBorder="0" applyAlignment="0" applyProtection="0">
      <alignment vertical="center"/>
    </xf>
    <xf numFmtId="195" fontId="97" fillId="35" borderId="0" applyNumberFormat="0" applyBorder="0" applyAlignment="0" applyProtection="0">
      <alignment vertical="center"/>
    </xf>
    <xf numFmtId="195" fontId="117" fillId="22" borderId="0" applyNumberFormat="0" applyBorder="0" applyAlignment="0" applyProtection="0">
      <alignment vertical="center"/>
    </xf>
    <xf numFmtId="195" fontId="103" fillId="35" borderId="0" applyNumberFormat="0" applyBorder="0" applyAlignment="0" applyProtection="0"/>
    <xf numFmtId="195" fontId="104" fillId="32" borderId="0" applyNumberFormat="0" applyBorder="0" applyAlignment="0" applyProtection="0">
      <alignment vertical="center"/>
    </xf>
    <xf numFmtId="195" fontId="103" fillId="35" borderId="0" applyNumberFormat="0" applyBorder="0" applyAlignment="0" applyProtection="0"/>
    <xf numFmtId="195" fontId="97" fillId="35" borderId="0" applyNumberFormat="0" applyBorder="0" applyAlignment="0" applyProtection="0">
      <alignment vertical="center"/>
    </xf>
    <xf numFmtId="195" fontId="104" fillId="32" borderId="0" applyNumberFormat="0" applyBorder="0" applyAlignment="0" applyProtection="0">
      <alignment vertical="center"/>
    </xf>
    <xf numFmtId="195" fontId="103" fillId="35" borderId="0" applyNumberFormat="0" applyBorder="0" applyAlignment="0" applyProtection="0"/>
    <xf numFmtId="195" fontId="97" fillId="35" borderId="0" applyNumberFormat="0" applyBorder="0" applyAlignment="0" applyProtection="0">
      <alignment vertical="center"/>
    </xf>
    <xf numFmtId="195" fontId="118" fillId="0" borderId="0" applyNumberFormat="0" applyFill="0" applyBorder="0" applyAlignment="0" applyProtection="0">
      <alignment vertical="top"/>
      <protection locked="0"/>
    </xf>
    <xf numFmtId="195" fontId="104" fillId="32" borderId="0" applyNumberFormat="0" applyBorder="0" applyAlignment="0" applyProtection="0">
      <alignment vertical="center"/>
    </xf>
    <xf numFmtId="195" fontId="103" fillId="35" borderId="0" applyNumberFormat="0" applyBorder="0" applyAlignment="0" applyProtection="0"/>
    <xf numFmtId="195" fontId="97" fillId="20" borderId="0" applyNumberFormat="0" applyBorder="0" applyAlignment="0" applyProtection="0">
      <alignment vertical="center"/>
    </xf>
    <xf numFmtId="195" fontId="97" fillId="20" borderId="0" applyNumberFormat="0" applyBorder="0" applyAlignment="0" applyProtection="0">
      <alignment vertical="center"/>
    </xf>
    <xf numFmtId="195" fontId="97" fillId="20" borderId="0" applyNumberFormat="0" applyBorder="0" applyAlignment="0" applyProtection="0">
      <alignment vertical="center"/>
    </xf>
    <xf numFmtId="195" fontId="97" fillId="25" borderId="0" applyNumberFormat="0" applyBorder="0" applyAlignment="0" applyProtection="0">
      <alignment vertical="center"/>
    </xf>
    <xf numFmtId="195" fontId="103" fillId="20" borderId="0" applyNumberFormat="0" applyBorder="0" applyAlignment="0" applyProtection="0"/>
    <xf numFmtId="195" fontId="104" fillId="23" borderId="0" applyNumberFormat="0" applyBorder="0" applyAlignment="0" applyProtection="0">
      <alignment vertical="center"/>
    </xf>
    <xf numFmtId="195" fontId="119" fillId="31" borderId="0" applyNumberFormat="0" applyBorder="0" applyAlignment="0" applyProtection="0">
      <alignment vertical="center"/>
    </xf>
    <xf numFmtId="195" fontId="103" fillId="20" borderId="0" applyNumberFormat="0" applyBorder="0" applyAlignment="0" applyProtection="0"/>
    <xf numFmtId="195" fontId="97" fillId="20" borderId="0" applyNumberFormat="0" applyBorder="0" applyAlignment="0" applyProtection="0">
      <alignment vertical="center"/>
    </xf>
    <xf numFmtId="195" fontId="104" fillId="23" borderId="0" applyNumberFormat="0" applyBorder="0" applyAlignment="0" applyProtection="0">
      <alignment vertical="center"/>
    </xf>
    <xf numFmtId="195" fontId="103" fillId="20" borderId="0" applyNumberFormat="0" applyBorder="0" applyAlignment="0" applyProtection="0"/>
    <xf numFmtId="195" fontId="97" fillId="20" borderId="0" applyNumberFormat="0" applyBorder="0" applyAlignment="0" applyProtection="0">
      <alignment vertical="center"/>
    </xf>
    <xf numFmtId="195" fontId="97" fillId="25" borderId="0" applyNumberFormat="0" applyBorder="0" applyAlignment="0" applyProtection="0">
      <alignment vertical="center"/>
    </xf>
    <xf numFmtId="195" fontId="102" fillId="0" borderId="0" applyNumberFormat="0" applyFill="0" applyBorder="0" applyAlignment="0" applyProtection="0">
      <alignment vertical="top"/>
      <protection locked="0"/>
    </xf>
    <xf numFmtId="195" fontId="104" fillId="23" borderId="0" applyNumberFormat="0" applyBorder="0" applyAlignment="0" applyProtection="0">
      <alignment vertical="center"/>
    </xf>
    <xf numFmtId="195" fontId="103" fillId="20" borderId="0" applyNumberFormat="0" applyBorder="0" applyAlignment="0" applyProtection="0"/>
    <xf numFmtId="195" fontId="97" fillId="25" borderId="0" applyNumberFormat="0" applyBorder="0" applyAlignment="0" applyProtection="0">
      <alignment vertical="center"/>
    </xf>
    <xf numFmtId="195" fontId="2" fillId="0" borderId="0">
      <alignment vertical="center"/>
    </xf>
    <xf numFmtId="49" fontId="120" fillId="13" borderId="0">
      <alignment horizontal="center" vertical="center"/>
    </xf>
    <xf numFmtId="195" fontId="97" fillId="27" borderId="0" applyNumberFormat="0" applyBorder="0" applyAlignment="0" applyProtection="0">
      <alignment vertical="center"/>
    </xf>
    <xf numFmtId="195" fontId="2" fillId="0" borderId="0"/>
    <xf numFmtId="195" fontId="97" fillId="27" borderId="0" applyNumberFormat="0" applyBorder="0" applyAlignment="0" applyProtection="0">
      <alignment vertical="center"/>
    </xf>
    <xf numFmtId="195" fontId="121" fillId="22" borderId="0" applyNumberFormat="0" applyBorder="0" applyAlignment="0" applyProtection="0"/>
    <xf numFmtId="195" fontId="2" fillId="0" borderId="0"/>
    <xf numFmtId="195" fontId="9" fillId="28" borderId="64" applyNumberFormat="0" applyFont="0" applyAlignment="0" applyProtection="0">
      <alignment vertical="center"/>
    </xf>
    <xf numFmtId="195" fontId="97" fillId="27" borderId="0" applyNumberFormat="0" applyBorder="0" applyAlignment="0" applyProtection="0">
      <alignment vertical="center"/>
    </xf>
    <xf numFmtId="195" fontId="121" fillId="22" borderId="0" applyNumberFormat="0" applyBorder="0" applyAlignment="0" applyProtection="0"/>
    <xf numFmtId="195" fontId="97" fillId="18" borderId="0" applyNumberFormat="0" applyBorder="0" applyAlignment="0" applyProtection="0">
      <alignment vertical="center"/>
    </xf>
    <xf numFmtId="195" fontId="97" fillId="22" borderId="0" applyNumberFormat="0" applyBorder="0" applyAlignment="0" applyProtection="0">
      <alignment vertical="center"/>
    </xf>
    <xf numFmtId="195" fontId="97" fillId="22" borderId="0" applyNumberFormat="0" applyBorder="0" applyAlignment="0" applyProtection="0">
      <alignment vertical="center"/>
    </xf>
    <xf numFmtId="195" fontId="97" fillId="22" borderId="0" applyNumberFormat="0" applyBorder="0" applyAlignment="0" applyProtection="0">
      <alignment vertical="center"/>
    </xf>
    <xf numFmtId="195" fontId="2" fillId="0" borderId="0">
      <alignment vertical="center"/>
    </xf>
    <xf numFmtId="195" fontId="97" fillId="26" borderId="0" applyNumberFormat="0" applyBorder="0" applyAlignment="0" applyProtection="0">
      <alignment vertical="center"/>
    </xf>
    <xf numFmtId="195" fontId="122" fillId="0" borderId="0" applyNumberFormat="0" applyFill="0" applyBorder="0" applyAlignment="0" applyProtection="0"/>
    <xf numFmtId="195" fontId="97" fillId="26" borderId="0" applyNumberFormat="0" applyBorder="0" applyAlignment="0" applyProtection="0">
      <alignment vertical="center"/>
    </xf>
    <xf numFmtId="195" fontId="123" fillId="0" borderId="66" applyNumberFormat="0" applyFill="0" applyAlignment="0" applyProtection="0"/>
    <xf numFmtId="195" fontId="97" fillId="26" borderId="0" applyNumberFormat="0" applyBorder="0" applyAlignment="0" applyProtection="0">
      <alignment vertical="center"/>
    </xf>
    <xf numFmtId="195" fontId="123" fillId="0" borderId="66" applyNumberFormat="0" applyFill="0" applyAlignment="0" applyProtection="0"/>
    <xf numFmtId="195" fontId="97" fillId="0" borderId="0">
      <alignment vertical="center"/>
    </xf>
    <xf numFmtId="195" fontId="97" fillId="24" borderId="0" applyNumberFormat="0" applyBorder="0" applyAlignment="0" applyProtection="0">
      <alignment vertical="center"/>
    </xf>
    <xf numFmtId="195" fontId="97" fillId="24" borderId="0" applyNumberFormat="0" applyBorder="0" applyAlignment="0" applyProtection="0">
      <alignment vertical="center"/>
    </xf>
    <xf numFmtId="195" fontId="97" fillId="24" borderId="0" applyNumberFormat="0" applyBorder="0" applyAlignment="0" applyProtection="0">
      <alignment vertical="center"/>
    </xf>
    <xf numFmtId="195" fontId="97" fillId="0" borderId="0">
      <alignment vertical="center"/>
    </xf>
    <xf numFmtId="195" fontId="97" fillId="35" borderId="0" applyNumberFormat="0" applyBorder="0" applyAlignment="0" applyProtection="0">
      <alignment vertical="center"/>
    </xf>
    <xf numFmtId="195" fontId="97" fillId="35" borderId="0" applyNumberFormat="0" applyBorder="0" applyAlignment="0" applyProtection="0">
      <alignment vertical="center"/>
    </xf>
    <xf numFmtId="195" fontId="97" fillId="35" borderId="0" applyNumberFormat="0" applyBorder="0" applyAlignment="0" applyProtection="0">
      <alignment vertical="center"/>
    </xf>
    <xf numFmtId="195" fontId="97" fillId="20" borderId="0" applyNumberFormat="0" applyBorder="0" applyAlignment="0" applyProtection="0">
      <alignment vertical="center"/>
    </xf>
    <xf numFmtId="195" fontId="97" fillId="24" borderId="0" applyNumberFormat="0" applyBorder="0" applyAlignment="0" applyProtection="0">
      <alignment vertical="center"/>
    </xf>
    <xf numFmtId="195" fontId="97" fillId="20" borderId="0" applyNumberFormat="0" applyBorder="0" applyAlignment="0" applyProtection="0">
      <alignment vertical="center"/>
    </xf>
    <xf numFmtId="195" fontId="97" fillId="24" borderId="0" applyNumberFormat="0" applyBorder="0" applyAlignment="0" applyProtection="0">
      <alignment vertical="center"/>
    </xf>
    <xf numFmtId="195" fontId="97" fillId="20" borderId="0" applyNumberFormat="0" applyBorder="0" applyAlignment="0" applyProtection="0">
      <alignment vertical="center"/>
    </xf>
    <xf numFmtId="195" fontId="98" fillId="0" borderId="0">
      <alignment vertical="center"/>
    </xf>
    <xf numFmtId="195" fontId="98" fillId="0" borderId="0">
      <alignment vertical="center"/>
    </xf>
    <xf numFmtId="195" fontId="97" fillId="25" borderId="0" applyNumberFormat="0" applyBorder="0" applyAlignment="0" applyProtection="0">
      <alignment vertical="center"/>
    </xf>
    <xf numFmtId="195" fontId="98" fillId="0" borderId="0"/>
    <xf numFmtId="195" fontId="2" fillId="0" borderId="0">
      <alignment vertical="center"/>
    </xf>
    <xf numFmtId="195" fontId="97" fillId="25" borderId="0" applyNumberFormat="0" applyBorder="0" applyAlignment="0" applyProtection="0">
      <alignment vertical="center"/>
    </xf>
    <xf numFmtId="195" fontId="2" fillId="0" borderId="0">
      <alignment vertical="center"/>
    </xf>
    <xf numFmtId="195" fontId="103" fillId="25" borderId="0" applyNumberFormat="0" applyBorder="0" applyAlignment="0" applyProtection="0"/>
    <xf numFmtId="195" fontId="98" fillId="0" borderId="0"/>
    <xf numFmtId="195" fontId="98" fillId="0" borderId="0">
      <alignment vertical="center"/>
    </xf>
    <xf numFmtId="195" fontId="103" fillId="25" borderId="0" applyNumberFormat="0" applyBorder="0" applyAlignment="0" applyProtection="0"/>
    <xf numFmtId="195" fontId="2" fillId="0" borderId="0">
      <alignment vertical="center"/>
    </xf>
    <xf numFmtId="195" fontId="98" fillId="0" borderId="0">
      <alignment vertical="center"/>
    </xf>
    <xf numFmtId="195" fontId="98" fillId="0" borderId="0"/>
    <xf numFmtId="195" fontId="103" fillId="25" borderId="0" applyNumberFormat="0" applyBorder="0" applyAlignment="0" applyProtection="0"/>
    <xf numFmtId="195" fontId="98" fillId="0" borderId="0">
      <alignment vertical="center"/>
    </xf>
    <xf numFmtId="195" fontId="98" fillId="0" borderId="0">
      <alignment vertical="center"/>
    </xf>
    <xf numFmtId="195" fontId="97" fillId="18" borderId="0" applyNumberFormat="0" applyBorder="0" applyAlignment="0" applyProtection="0">
      <alignment vertical="center"/>
    </xf>
    <xf numFmtId="195" fontId="97" fillId="18" borderId="0" applyNumberFormat="0" applyBorder="0" applyAlignment="0" applyProtection="0">
      <alignment vertical="center"/>
    </xf>
    <xf numFmtId="195" fontId="103" fillId="18" borderId="0" applyNumberFormat="0" applyBorder="0" applyAlignment="0" applyProtection="0"/>
    <xf numFmtId="195" fontId="103" fillId="18" borderId="0" applyNumberFormat="0" applyBorder="0" applyAlignment="0" applyProtection="0"/>
    <xf numFmtId="41" fontId="124" fillId="0" borderId="0" applyFont="0" applyFill="0" applyBorder="0" applyAlignment="0" applyProtection="0"/>
    <xf numFmtId="195" fontId="103" fillId="18" borderId="0" applyNumberFormat="0" applyBorder="0" applyAlignment="0" applyProtection="0"/>
    <xf numFmtId="195" fontId="103" fillId="18" borderId="0" applyNumberFormat="0" applyBorder="0" applyAlignment="0" applyProtection="0"/>
    <xf numFmtId="195" fontId="98" fillId="0" borderId="0">
      <alignment vertical="center"/>
    </xf>
    <xf numFmtId="195" fontId="98" fillId="0" borderId="0">
      <alignment vertical="center"/>
    </xf>
    <xf numFmtId="195" fontId="97" fillId="32" borderId="0" applyNumberFormat="0" applyBorder="0" applyAlignment="0" applyProtection="0">
      <alignment vertical="center"/>
    </xf>
    <xf numFmtId="195" fontId="97" fillId="32" borderId="0" applyNumberFormat="0" applyBorder="0" applyAlignment="0" applyProtection="0">
      <alignment vertical="center"/>
    </xf>
    <xf numFmtId="195" fontId="2" fillId="0" borderId="0"/>
    <xf numFmtId="195" fontId="103" fillId="32" borderId="0" applyNumberFormat="0" applyBorder="0" applyAlignment="0" applyProtection="0"/>
    <xf numFmtId="176" fontId="108" fillId="0" borderId="0" applyFont="0" applyFill="0" applyBorder="0" applyAlignment="0" applyProtection="0"/>
    <xf numFmtId="195" fontId="103" fillId="32" borderId="0" applyNumberFormat="0" applyBorder="0" applyAlignment="0" applyProtection="0"/>
    <xf numFmtId="195" fontId="103" fillId="32" borderId="0" applyNumberFormat="0" applyBorder="0" applyAlignment="0" applyProtection="0"/>
    <xf numFmtId="195" fontId="103" fillId="32" borderId="0" applyNumberFormat="0" applyBorder="0" applyAlignment="0" applyProtection="0"/>
    <xf numFmtId="195" fontId="98" fillId="0" borderId="0">
      <alignment vertical="center"/>
    </xf>
    <xf numFmtId="195" fontId="98" fillId="0" borderId="0">
      <alignment vertical="center"/>
    </xf>
    <xf numFmtId="195" fontId="97" fillId="24" borderId="0" applyNumberFormat="0" applyBorder="0" applyAlignment="0" applyProtection="0">
      <alignment vertical="center"/>
    </xf>
    <xf numFmtId="195" fontId="125" fillId="0" borderId="0"/>
    <xf numFmtId="195" fontId="97" fillId="24" borderId="0" applyNumberFormat="0" applyBorder="0" applyAlignment="0" applyProtection="0">
      <alignment vertical="center"/>
    </xf>
    <xf numFmtId="195" fontId="103" fillId="24" borderId="0" applyNumberFormat="0" applyBorder="0" applyAlignment="0" applyProtection="0"/>
    <xf numFmtId="195" fontId="103" fillId="24" borderId="0" applyNumberFormat="0" applyBorder="0" applyAlignment="0" applyProtection="0"/>
    <xf numFmtId="195" fontId="108" fillId="0" borderId="0"/>
    <xf numFmtId="195" fontId="103" fillId="24" borderId="0" applyNumberFormat="0" applyBorder="0" applyAlignment="0" applyProtection="0"/>
    <xf numFmtId="195" fontId="103" fillId="24" borderId="0" applyNumberFormat="0" applyBorder="0" applyAlignment="0" applyProtection="0"/>
    <xf numFmtId="195" fontId="126" fillId="0" borderId="0" applyNumberFormat="0" applyFill="0" applyBorder="0" applyAlignment="0" applyProtection="0">
      <alignment vertical="center"/>
    </xf>
    <xf numFmtId="195" fontId="98" fillId="0" borderId="0">
      <alignment vertical="center"/>
    </xf>
    <xf numFmtId="195" fontId="98" fillId="0" borderId="0">
      <alignment vertical="center"/>
    </xf>
    <xf numFmtId="195" fontId="2" fillId="0" borderId="0"/>
    <xf numFmtId="195" fontId="97" fillId="25" borderId="0" applyNumberFormat="0" applyBorder="0" applyAlignment="0" applyProtection="0">
      <alignment vertical="center"/>
    </xf>
    <xf numFmtId="195" fontId="104" fillId="34" borderId="0" applyNumberFormat="0" applyBorder="0" applyAlignment="0" applyProtection="0">
      <alignment vertical="center"/>
    </xf>
    <xf numFmtId="195" fontId="97" fillId="25" borderId="0" applyNumberFormat="0" applyBorder="0" applyAlignment="0" applyProtection="0">
      <alignment vertical="center"/>
    </xf>
    <xf numFmtId="195" fontId="103" fillId="25" borderId="0" applyNumberFormat="0" applyBorder="0" applyAlignment="0" applyProtection="0"/>
    <xf numFmtId="195" fontId="103" fillId="25" borderId="0" applyNumberFormat="0" applyBorder="0" applyAlignment="0" applyProtection="0"/>
    <xf numFmtId="195" fontId="103" fillId="25" borderId="0" applyNumberFormat="0" applyBorder="0" applyAlignment="0" applyProtection="0"/>
    <xf numFmtId="195" fontId="2" fillId="0" borderId="0"/>
    <xf numFmtId="195" fontId="103" fillId="25" borderId="0" applyNumberFormat="0" applyBorder="0" applyAlignment="0" applyProtection="0"/>
    <xf numFmtId="195" fontId="126" fillId="0" borderId="0" applyNumberFormat="0" applyFill="0" applyBorder="0" applyAlignment="0" applyProtection="0">
      <alignment vertical="center"/>
    </xf>
    <xf numFmtId="195" fontId="98" fillId="0" borderId="0">
      <alignment vertical="center"/>
    </xf>
    <xf numFmtId="195" fontId="98" fillId="0" borderId="0">
      <alignment vertical="center"/>
    </xf>
    <xf numFmtId="195" fontId="97" fillId="30" borderId="0" applyNumberFormat="0" applyBorder="0" applyAlignment="0" applyProtection="0">
      <alignment vertical="center"/>
    </xf>
    <xf numFmtId="195" fontId="2" fillId="0" borderId="0"/>
    <xf numFmtId="195" fontId="104" fillId="18" borderId="0" applyNumberFormat="0" applyBorder="0" applyAlignment="0" applyProtection="0">
      <alignment vertical="center"/>
    </xf>
    <xf numFmtId="195" fontId="97" fillId="30" borderId="0" applyNumberFormat="0" applyBorder="0" applyAlignment="0" applyProtection="0">
      <alignment vertical="center"/>
    </xf>
    <xf numFmtId="195" fontId="103" fillId="30" borderId="0" applyNumberFormat="0" applyBorder="0" applyAlignment="0" applyProtection="0"/>
    <xf numFmtId="195" fontId="103" fillId="30" borderId="0" applyNumberFormat="0" applyBorder="0" applyAlignment="0" applyProtection="0"/>
    <xf numFmtId="195" fontId="97" fillId="0" borderId="0">
      <alignment vertical="center"/>
    </xf>
    <xf numFmtId="195" fontId="103" fillId="30" borderId="0" applyNumberFormat="0" applyBorder="0" applyAlignment="0" applyProtection="0"/>
    <xf numFmtId="195" fontId="127" fillId="26" borderId="0" applyNumberFormat="0" applyBorder="0" applyAlignment="0" applyProtection="0"/>
    <xf numFmtId="195" fontId="2" fillId="0" borderId="0"/>
    <xf numFmtId="195" fontId="97" fillId="25" borderId="0" applyNumberFormat="0" applyBorder="0" applyAlignment="0" applyProtection="0">
      <alignment vertical="center"/>
    </xf>
    <xf numFmtId="195" fontId="2" fillId="0" borderId="0"/>
    <xf numFmtId="195" fontId="97" fillId="25" borderId="0" applyNumberFormat="0" applyBorder="0" applyAlignment="0" applyProtection="0">
      <alignment vertical="center"/>
    </xf>
    <xf numFmtId="195" fontId="97" fillId="25" borderId="0" applyNumberFormat="0" applyBorder="0" applyAlignment="0" applyProtection="0">
      <alignment vertical="center"/>
    </xf>
    <xf numFmtId="195" fontId="104" fillId="19" borderId="0" applyNumberFormat="0" applyBorder="0" applyAlignment="0" applyProtection="0">
      <alignment vertical="center"/>
    </xf>
    <xf numFmtId="195" fontId="2" fillId="0" borderId="0">
      <alignment vertical="center"/>
    </xf>
    <xf numFmtId="195" fontId="97" fillId="25" borderId="0" applyNumberFormat="0" applyBorder="0" applyAlignment="0" applyProtection="0">
      <alignment vertical="center"/>
    </xf>
    <xf numFmtId="195" fontId="97" fillId="0" borderId="0">
      <alignment vertical="center"/>
    </xf>
    <xf numFmtId="195" fontId="104" fillId="33" borderId="0" applyNumberFormat="0" applyBorder="0" applyAlignment="0" applyProtection="0">
      <alignment vertical="center"/>
    </xf>
    <xf numFmtId="195" fontId="98" fillId="0" borderId="0">
      <alignment vertical="center"/>
    </xf>
    <xf numFmtId="195" fontId="97" fillId="25" borderId="0" applyNumberFormat="0" applyBorder="0" applyAlignment="0" applyProtection="0">
      <alignment vertical="center"/>
    </xf>
    <xf numFmtId="195" fontId="104" fillId="36" borderId="0" applyNumberFormat="0" applyBorder="0" applyAlignment="0" applyProtection="0">
      <alignment vertical="center"/>
    </xf>
    <xf numFmtId="195" fontId="2" fillId="0" borderId="0">
      <alignment vertical="center"/>
    </xf>
    <xf numFmtId="195" fontId="97" fillId="25" borderId="0" applyNumberFormat="0" applyBorder="0" applyAlignment="0" applyProtection="0">
      <alignment vertical="center"/>
    </xf>
    <xf numFmtId="195" fontId="97" fillId="18" borderId="0" applyNumberFormat="0" applyBorder="0" applyAlignment="0" applyProtection="0">
      <alignment vertical="center"/>
    </xf>
    <xf numFmtId="43" fontId="124" fillId="0" borderId="0" applyFont="0" applyFill="0" applyBorder="0" applyAlignment="0" applyProtection="0"/>
    <xf numFmtId="195" fontId="97" fillId="18" borderId="0" applyNumberFormat="0" applyBorder="0" applyAlignment="0" applyProtection="0">
      <alignment vertical="center"/>
    </xf>
    <xf numFmtId="195" fontId="121" fillId="22" borderId="0" applyNumberFormat="0" applyBorder="0" applyAlignment="0" applyProtection="0"/>
    <xf numFmtId="195" fontId="97" fillId="18" borderId="0" applyNumberFormat="0" applyBorder="0" applyAlignment="0" applyProtection="0">
      <alignment vertical="center"/>
    </xf>
    <xf numFmtId="195" fontId="97" fillId="18" borderId="0" applyNumberFormat="0" applyBorder="0" applyAlignment="0" applyProtection="0">
      <alignment vertical="center"/>
    </xf>
    <xf numFmtId="195" fontId="97" fillId="18" borderId="0" applyNumberFormat="0" applyBorder="0" applyAlignment="0" applyProtection="0">
      <alignment vertical="center"/>
    </xf>
    <xf numFmtId="195" fontId="97" fillId="32" borderId="0" applyNumberFormat="0" applyBorder="0" applyAlignment="0" applyProtection="0">
      <alignment vertical="center"/>
    </xf>
    <xf numFmtId="195" fontId="97" fillId="32" borderId="0" applyNumberFormat="0" applyBorder="0" applyAlignment="0" applyProtection="0">
      <alignment vertical="center"/>
    </xf>
    <xf numFmtId="195" fontId="97" fillId="32" borderId="0" applyNumberFormat="0" applyBorder="0" applyAlignment="0" applyProtection="0">
      <alignment vertical="center"/>
    </xf>
    <xf numFmtId="195" fontId="97" fillId="32" borderId="0" applyNumberFormat="0" applyBorder="0" applyAlignment="0" applyProtection="0">
      <alignment vertical="center"/>
    </xf>
    <xf numFmtId="195" fontId="2" fillId="0" borderId="0">
      <alignment vertical="center"/>
    </xf>
    <xf numFmtId="195" fontId="97" fillId="32" borderId="0" applyNumberFormat="0" applyBorder="0" applyAlignment="0" applyProtection="0">
      <alignment vertical="center"/>
    </xf>
    <xf numFmtId="195" fontId="97" fillId="32" borderId="0" applyNumberFormat="0" applyBorder="0" applyAlignment="0" applyProtection="0">
      <alignment vertical="center"/>
    </xf>
    <xf numFmtId="43" fontId="98" fillId="0" borderId="0" applyFont="0" applyFill="0" applyBorder="0" applyAlignment="0" applyProtection="0">
      <alignment vertical="center"/>
    </xf>
    <xf numFmtId="195" fontId="97" fillId="24" borderId="0" applyNumberFormat="0" applyBorder="0" applyAlignment="0" applyProtection="0">
      <alignment vertical="center"/>
    </xf>
    <xf numFmtId="195" fontId="113" fillId="0" borderId="0" applyNumberFormat="0" applyFill="0" applyBorder="0" applyAlignment="0" applyProtection="0">
      <alignment vertical="center"/>
    </xf>
    <xf numFmtId="195" fontId="128" fillId="37" borderId="67" applyNumberFormat="0" applyAlignment="0" applyProtection="0">
      <alignment vertical="center"/>
    </xf>
    <xf numFmtId="195" fontId="116" fillId="0" borderId="65" applyNumberFormat="0" applyFill="0" applyAlignment="0" applyProtection="0">
      <alignment vertical="center"/>
    </xf>
    <xf numFmtId="43" fontId="98" fillId="0" borderId="0" applyFont="0" applyFill="0" applyBorder="0" applyAlignment="0" applyProtection="0">
      <alignment vertical="center"/>
    </xf>
    <xf numFmtId="195" fontId="97" fillId="24" borderId="0" applyNumberFormat="0" applyBorder="0" applyAlignment="0" applyProtection="0">
      <alignment vertical="center"/>
    </xf>
    <xf numFmtId="195" fontId="97" fillId="0" borderId="0">
      <alignment vertical="center"/>
    </xf>
    <xf numFmtId="195" fontId="97" fillId="24" borderId="0" applyNumberFormat="0" applyBorder="0" applyAlignment="0" applyProtection="0">
      <alignment vertical="center"/>
    </xf>
    <xf numFmtId="195" fontId="97" fillId="25" borderId="0" applyNumberFormat="0" applyBorder="0" applyAlignment="0" applyProtection="0">
      <alignment vertical="center"/>
    </xf>
    <xf numFmtId="195" fontId="97" fillId="25" borderId="0" applyNumberFormat="0" applyBorder="0" applyAlignment="0" applyProtection="0">
      <alignment vertical="center"/>
    </xf>
    <xf numFmtId="195" fontId="97" fillId="25" borderId="0" applyNumberFormat="0" applyBorder="0" applyAlignment="0" applyProtection="0">
      <alignment vertical="center"/>
    </xf>
    <xf numFmtId="195" fontId="111" fillId="29" borderId="62" applyNumberFormat="0" applyAlignment="0" applyProtection="0"/>
    <xf numFmtId="195" fontId="119" fillId="31" borderId="0" applyNumberFormat="0" applyBorder="0" applyAlignment="0" applyProtection="0">
      <alignment vertical="center"/>
    </xf>
    <xf numFmtId="195" fontId="129" fillId="37" borderId="67" applyNumberFormat="0" applyAlignment="0" applyProtection="0"/>
    <xf numFmtId="195" fontId="97" fillId="30" borderId="0" applyNumberFormat="0" applyBorder="0" applyAlignment="0" applyProtection="0">
      <alignment vertical="center"/>
    </xf>
    <xf numFmtId="195" fontId="99" fillId="33" borderId="0" applyNumberFormat="0" applyBorder="0" applyAlignment="0" applyProtection="0"/>
    <xf numFmtId="195" fontId="97" fillId="30" borderId="0" applyNumberFormat="0" applyBorder="0" applyAlignment="0" applyProtection="0">
      <alignment vertical="center"/>
    </xf>
    <xf numFmtId="195" fontId="9" fillId="0" borderId="0" applyFont="0" applyFill="0" applyBorder="0" applyAlignment="0" applyProtection="0"/>
    <xf numFmtId="195" fontId="97" fillId="0" borderId="0">
      <alignment vertical="center"/>
    </xf>
    <xf numFmtId="181" fontId="9" fillId="0" borderId="0" applyFont="0" applyFill="0" applyBorder="0" applyAlignment="0" applyProtection="0"/>
    <xf numFmtId="195" fontId="97" fillId="30" borderId="0" applyNumberFormat="0" applyBorder="0" applyAlignment="0" applyProtection="0">
      <alignment vertical="center"/>
    </xf>
    <xf numFmtId="195" fontId="97" fillId="30" borderId="0" applyNumberFormat="0" applyBorder="0" applyAlignment="0" applyProtection="0">
      <alignment vertical="center"/>
    </xf>
    <xf numFmtId="195" fontId="97" fillId="30" borderId="0" applyNumberFormat="0" applyBorder="0" applyAlignment="0" applyProtection="0">
      <alignment vertical="center"/>
    </xf>
    <xf numFmtId="195" fontId="104" fillId="23" borderId="0" applyNumberFormat="0" applyBorder="0" applyAlignment="0" applyProtection="0">
      <alignment vertical="center"/>
    </xf>
    <xf numFmtId="195" fontId="112" fillId="31" borderId="0" applyNumberFormat="0" applyBorder="0" applyAlignment="0" applyProtection="0"/>
    <xf numFmtId="195" fontId="104" fillId="34" borderId="0" applyNumberFormat="0" applyBorder="0" applyAlignment="0" applyProtection="0">
      <alignment vertical="center"/>
    </xf>
    <xf numFmtId="195" fontId="99" fillId="34" borderId="0" applyNumberFormat="0" applyBorder="0" applyAlignment="0" applyProtection="0"/>
    <xf numFmtId="195" fontId="99" fillId="34" borderId="0" applyNumberFormat="0" applyBorder="0" applyAlignment="0" applyProtection="0"/>
    <xf numFmtId="40" fontId="130" fillId="0" borderId="0" applyBorder="0">
      <alignment horizontal="right"/>
    </xf>
    <xf numFmtId="195" fontId="99" fillId="34" borderId="0" applyNumberFormat="0" applyBorder="0" applyAlignment="0" applyProtection="0"/>
    <xf numFmtId="195" fontId="97" fillId="0" borderId="0">
      <alignment vertical="center"/>
    </xf>
    <xf numFmtId="195" fontId="99" fillId="34" borderId="0" applyNumberFormat="0" applyBorder="0" applyAlignment="0" applyProtection="0"/>
    <xf numFmtId="195" fontId="97" fillId="0" borderId="0">
      <alignment vertical="center"/>
    </xf>
    <xf numFmtId="195" fontId="2" fillId="0" borderId="0"/>
    <xf numFmtId="195" fontId="104" fillId="18" borderId="0" applyNumberFormat="0" applyBorder="0" applyAlignment="0" applyProtection="0">
      <alignment vertical="center"/>
    </xf>
    <xf numFmtId="195" fontId="131" fillId="0" borderId="0" applyNumberFormat="0" applyFill="0" applyBorder="0" applyAlignment="0" applyProtection="0"/>
    <xf numFmtId="195" fontId="97" fillId="0" borderId="0">
      <alignment vertical="center"/>
    </xf>
    <xf numFmtId="195" fontId="98" fillId="0" borderId="0">
      <alignment vertical="center"/>
    </xf>
    <xf numFmtId="195" fontId="98" fillId="0" borderId="0">
      <alignment vertical="center"/>
    </xf>
    <xf numFmtId="195" fontId="99" fillId="18" borderId="0" applyNumberFormat="0" applyBorder="0" applyAlignment="0" applyProtection="0"/>
    <xf numFmtId="195" fontId="98" fillId="0" borderId="0">
      <alignment vertical="center"/>
    </xf>
    <xf numFmtId="195" fontId="98" fillId="0" borderId="0">
      <alignment vertical="center"/>
    </xf>
    <xf numFmtId="195" fontId="98" fillId="0" borderId="0">
      <alignment vertical="center"/>
    </xf>
    <xf numFmtId="195" fontId="99" fillId="18" borderId="0" applyNumberFormat="0" applyBorder="0" applyAlignment="0" applyProtection="0"/>
    <xf numFmtId="195" fontId="97" fillId="0" borderId="0">
      <alignment vertical="center"/>
    </xf>
    <xf numFmtId="195" fontId="98" fillId="0" borderId="0">
      <alignment vertical="center"/>
    </xf>
    <xf numFmtId="195" fontId="98" fillId="0" borderId="0">
      <alignment vertical="center"/>
    </xf>
    <xf numFmtId="195" fontId="99" fillId="18" borderId="0" applyNumberFormat="0" applyBorder="0" applyAlignment="0" applyProtection="0"/>
    <xf numFmtId="195" fontId="97" fillId="0" borderId="0">
      <alignment vertical="center"/>
    </xf>
    <xf numFmtId="195" fontId="97" fillId="0" borderId="0">
      <alignment vertical="center"/>
    </xf>
    <xf numFmtId="195" fontId="104" fillId="32" borderId="0" applyNumberFormat="0" applyBorder="0" applyAlignment="0" applyProtection="0">
      <alignment vertical="center"/>
    </xf>
    <xf numFmtId="195" fontId="131" fillId="0" borderId="0" applyNumberFormat="0" applyFill="0" applyBorder="0" applyAlignment="0" applyProtection="0"/>
    <xf numFmtId="195" fontId="98" fillId="0" borderId="0">
      <alignment vertical="center"/>
    </xf>
    <xf numFmtId="195" fontId="2" fillId="0" borderId="0"/>
    <xf numFmtId="195" fontId="99" fillId="32" borderId="0" applyNumberFormat="0" applyBorder="0" applyAlignment="0" applyProtection="0"/>
    <xf numFmtId="195" fontId="117" fillId="22" borderId="0" applyNumberFormat="0" applyBorder="0" applyAlignment="0" applyProtection="0">
      <alignment vertical="center"/>
    </xf>
    <xf numFmtId="195" fontId="98" fillId="0" borderId="0">
      <alignment vertical="center"/>
    </xf>
    <xf numFmtId="195" fontId="2" fillId="0" borderId="0"/>
    <xf numFmtId="195" fontId="99" fillId="32" borderId="0" applyNumberFormat="0" applyBorder="0" applyAlignment="0" applyProtection="0"/>
    <xf numFmtId="195" fontId="98" fillId="0" borderId="0">
      <alignment vertical="center"/>
    </xf>
    <xf numFmtId="195" fontId="2" fillId="0" borderId="0"/>
    <xf numFmtId="195" fontId="99" fillId="32" borderId="0" applyNumberFormat="0" applyBorder="0" applyAlignment="0" applyProtection="0"/>
    <xf numFmtId="195" fontId="98" fillId="0" borderId="0">
      <alignment vertical="center"/>
    </xf>
    <xf numFmtId="195" fontId="99" fillId="32" borderId="0" applyNumberFormat="0" applyBorder="0" applyAlignment="0" applyProtection="0"/>
    <xf numFmtId="195" fontId="104" fillId="23" borderId="0" applyNumberFormat="0" applyBorder="0" applyAlignment="0" applyProtection="0">
      <alignment vertical="center"/>
    </xf>
    <xf numFmtId="195" fontId="131" fillId="0" borderId="0" applyNumberFormat="0" applyFill="0" applyBorder="0" applyAlignment="0" applyProtection="0"/>
    <xf numFmtId="195" fontId="132" fillId="0" borderId="0"/>
    <xf numFmtId="195" fontId="97" fillId="0" borderId="0">
      <alignment vertical="center"/>
    </xf>
    <xf numFmtId="195" fontId="97" fillId="0" borderId="0">
      <alignment vertical="center"/>
    </xf>
    <xf numFmtId="195" fontId="65" fillId="0" borderId="0"/>
    <xf numFmtId="195" fontId="99" fillId="23" borderId="0" applyNumberFormat="0" applyBorder="0" applyAlignment="0" applyProtection="0"/>
    <xf numFmtId="195" fontId="99" fillId="23" borderId="0" applyNumberFormat="0" applyBorder="0" applyAlignment="0" applyProtection="0"/>
    <xf numFmtId="195" fontId="99" fillId="23" borderId="0" applyNumberFormat="0" applyBorder="0" applyAlignment="0" applyProtection="0"/>
    <xf numFmtId="195" fontId="2" fillId="0" borderId="0">
      <alignment vertical="center"/>
    </xf>
    <xf numFmtId="195" fontId="99" fillId="23" borderId="0" applyNumberFormat="0" applyBorder="0" applyAlignment="0" applyProtection="0"/>
    <xf numFmtId="195" fontId="2" fillId="0" borderId="0">
      <alignment vertical="center"/>
    </xf>
    <xf numFmtId="195" fontId="104" fillId="23" borderId="0" applyNumberFormat="0" applyBorder="0" applyAlignment="0" applyProtection="0">
      <alignment vertical="center"/>
    </xf>
    <xf numFmtId="195" fontId="97" fillId="0" borderId="0">
      <alignment vertical="center"/>
    </xf>
    <xf numFmtId="195" fontId="104" fillId="38" borderId="0" applyNumberFormat="0" applyBorder="0" applyAlignment="0" applyProtection="0">
      <alignment vertical="center"/>
    </xf>
    <xf numFmtId="195" fontId="131" fillId="0" borderId="0" applyNumberFormat="0" applyFill="0" applyBorder="0" applyAlignment="0" applyProtection="0"/>
    <xf numFmtId="195" fontId="104" fillId="23" borderId="0" applyNumberFormat="0" applyBorder="0" applyAlignment="0" applyProtection="0">
      <alignment vertical="center"/>
    </xf>
    <xf numFmtId="195" fontId="99" fillId="38" borderId="0" applyNumberFormat="0" applyBorder="0" applyAlignment="0" applyProtection="0"/>
    <xf numFmtId="195" fontId="97" fillId="0" borderId="0">
      <alignment vertical="center"/>
    </xf>
    <xf numFmtId="195" fontId="104" fillId="38" borderId="0" applyNumberFormat="0" applyBorder="0" applyAlignment="0" applyProtection="0">
      <alignment vertical="center"/>
    </xf>
    <xf numFmtId="195" fontId="99" fillId="38" borderId="0" applyNumberFormat="0" applyBorder="0" applyAlignment="0" applyProtection="0"/>
    <xf numFmtId="195" fontId="99" fillId="38" borderId="0" applyNumberFormat="0" applyBorder="0" applyAlignment="0" applyProtection="0"/>
    <xf numFmtId="195" fontId="97" fillId="0" borderId="0">
      <alignment vertical="center"/>
    </xf>
    <xf numFmtId="195" fontId="99" fillId="38" borderId="0" applyNumberFormat="0" applyBorder="0" applyAlignment="0" applyProtection="0"/>
    <xf numFmtId="195" fontId="104" fillId="23" borderId="0" applyNumberFormat="0" applyBorder="0" applyAlignment="0" applyProtection="0">
      <alignment vertical="center"/>
    </xf>
    <xf numFmtId="195" fontId="104" fillId="39" borderId="0" applyNumberFormat="0" applyBorder="0" applyAlignment="0" applyProtection="0">
      <alignment vertical="center"/>
    </xf>
    <xf numFmtId="195" fontId="99" fillId="39" borderId="0" applyNumberFormat="0" applyBorder="0" applyAlignment="0" applyProtection="0"/>
    <xf numFmtId="195" fontId="99" fillId="39" borderId="0" applyNumberFormat="0" applyBorder="0" applyAlignment="0" applyProtection="0"/>
    <xf numFmtId="195" fontId="104" fillId="19" borderId="0" applyNumberFormat="0" applyBorder="0" applyAlignment="0" applyProtection="0">
      <alignment vertical="center"/>
    </xf>
    <xf numFmtId="195" fontId="99" fillId="39" borderId="0" applyNumberFormat="0" applyBorder="0" applyAlignment="0" applyProtection="0"/>
    <xf numFmtId="195" fontId="133" fillId="0" borderId="0" applyNumberFormat="0" applyFill="0" applyBorder="0" applyAlignment="0" applyProtection="0">
      <alignment vertical="center"/>
    </xf>
    <xf numFmtId="195" fontId="2" fillId="0" borderId="0">
      <alignment vertical="center"/>
    </xf>
    <xf numFmtId="195" fontId="104" fillId="19" borderId="0" applyNumberFormat="0" applyBorder="0" applyAlignment="0" applyProtection="0">
      <alignment vertical="center"/>
    </xf>
    <xf numFmtId="195" fontId="99" fillId="39" borderId="0" applyNumberFormat="0" applyBorder="0" applyAlignment="0" applyProtection="0"/>
    <xf numFmtId="195" fontId="107" fillId="0" borderId="0" applyNumberFormat="0" applyFill="0" applyBorder="0" applyAlignment="0" applyProtection="0"/>
    <xf numFmtId="195" fontId="104" fillId="34" borderId="0" applyNumberFormat="0" applyBorder="0" applyAlignment="0" applyProtection="0">
      <alignment vertical="center"/>
    </xf>
    <xf numFmtId="195" fontId="134" fillId="0" borderId="0" applyNumberFormat="0" applyFill="0" applyBorder="0" applyAlignment="0" applyProtection="0">
      <alignment vertical="top"/>
      <protection locked="0"/>
    </xf>
    <xf numFmtId="195" fontId="104" fillId="32" borderId="0" applyNumberFormat="0" applyBorder="0" applyAlignment="0" applyProtection="0">
      <alignment vertical="center"/>
    </xf>
    <xf numFmtId="195" fontId="104" fillId="23" borderId="0" applyNumberFormat="0" applyBorder="0" applyAlignment="0" applyProtection="0">
      <alignment vertical="center"/>
    </xf>
    <xf numFmtId="195" fontId="104" fillId="38" borderId="0" applyNumberFormat="0" applyBorder="0" applyAlignment="0" applyProtection="0">
      <alignment vertical="center"/>
    </xf>
    <xf numFmtId="195" fontId="104" fillId="38" borderId="0" applyNumberFormat="0" applyBorder="0" applyAlignment="0" applyProtection="0">
      <alignment vertical="center"/>
    </xf>
    <xf numFmtId="195" fontId="104" fillId="38" borderId="0" applyNumberFormat="0" applyBorder="0" applyAlignment="0" applyProtection="0">
      <alignment vertical="center"/>
    </xf>
    <xf numFmtId="195" fontId="104" fillId="38" borderId="0" applyNumberFormat="0" applyBorder="0" applyAlignment="0" applyProtection="0">
      <alignment vertical="center"/>
    </xf>
    <xf numFmtId="195" fontId="104" fillId="39" borderId="0" applyNumberFormat="0" applyBorder="0" applyAlignment="0" applyProtection="0">
      <alignment vertical="center"/>
    </xf>
    <xf numFmtId="195" fontId="122" fillId="0" borderId="39">
      <alignment horizontal="left" vertical="center"/>
    </xf>
    <xf numFmtId="195" fontId="97" fillId="0" borderId="0">
      <alignment vertical="center"/>
    </xf>
    <xf numFmtId="195" fontId="104" fillId="39" borderId="0" applyNumberFormat="0" applyBorder="0" applyAlignment="0" applyProtection="0">
      <alignment vertical="center"/>
    </xf>
    <xf numFmtId="195" fontId="104" fillId="39" borderId="0" applyNumberFormat="0" applyBorder="0" applyAlignment="0" applyProtection="0">
      <alignment vertical="center"/>
    </xf>
    <xf numFmtId="195" fontId="104" fillId="39" borderId="0" applyNumberFormat="0" applyBorder="0" applyAlignment="0" applyProtection="0">
      <alignment vertical="center"/>
    </xf>
    <xf numFmtId="195" fontId="104" fillId="39" borderId="0" applyNumberFormat="0" applyBorder="0" applyAlignment="0" applyProtection="0">
      <alignment vertical="center"/>
    </xf>
    <xf numFmtId="195" fontId="2" fillId="0" borderId="0">
      <alignment vertical="center"/>
    </xf>
    <xf numFmtId="195" fontId="99" fillId="19" borderId="0" applyNumberFormat="0" applyBorder="0" applyAlignment="0" applyProtection="0"/>
    <xf numFmtId="195" fontId="2" fillId="0" borderId="0"/>
    <xf numFmtId="195" fontId="99" fillId="19" borderId="0" applyNumberFormat="0" applyBorder="0" applyAlignment="0" applyProtection="0"/>
    <xf numFmtId="195" fontId="97" fillId="0" borderId="0">
      <alignment vertical="center"/>
    </xf>
    <xf numFmtId="195" fontId="99" fillId="19" borderId="0" applyNumberFormat="0" applyBorder="0" applyAlignment="0" applyProtection="0"/>
    <xf numFmtId="195" fontId="99" fillId="33" borderId="0" applyNumberFormat="0" applyBorder="0" applyAlignment="0" applyProtection="0"/>
    <xf numFmtId="195" fontId="99" fillId="33" borderId="0" applyNumberFormat="0" applyBorder="0" applyAlignment="0" applyProtection="0"/>
    <xf numFmtId="195" fontId="99" fillId="33" borderId="0" applyNumberFormat="0" applyBorder="0" applyAlignment="0" applyProtection="0"/>
    <xf numFmtId="195" fontId="99" fillId="36" borderId="0" applyNumberFormat="0" applyBorder="0" applyAlignment="0" applyProtection="0"/>
    <xf numFmtId="195" fontId="135" fillId="0" borderId="0" applyNumberFormat="0" applyFill="0" applyBorder="0" applyAlignment="0" applyProtection="0"/>
    <xf numFmtId="195" fontId="99" fillId="36" borderId="0" applyNumberFormat="0" applyBorder="0" applyAlignment="0" applyProtection="0"/>
    <xf numFmtId="195" fontId="135" fillId="0" borderId="0" applyNumberFormat="0" applyFill="0" applyBorder="0" applyAlignment="0" applyProtection="0"/>
    <xf numFmtId="195" fontId="9" fillId="0" borderId="68" applyNumberFormat="0" applyFont="0" applyFill="0" applyAlignment="0" applyProtection="0"/>
    <xf numFmtId="195" fontId="133" fillId="0" borderId="0" applyNumberFormat="0" applyFill="0" applyBorder="0" applyAlignment="0" applyProtection="0">
      <alignment vertical="center"/>
    </xf>
    <xf numFmtId="195" fontId="99" fillId="36" borderId="0" applyNumberFormat="0" applyBorder="0" applyAlignment="0" applyProtection="0"/>
    <xf numFmtId="195" fontId="133" fillId="0" borderId="0" applyNumberFormat="0" applyFill="0" applyBorder="0" applyAlignment="0" applyProtection="0">
      <alignment vertical="center"/>
    </xf>
    <xf numFmtId="195" fontId="99" fillId="36" borderId="0" applyNumberFormat="0" applyBorder="0" applyAlignment="0" applyProtection="0"/>
    <xf numFmtId="195" fontId="104" fillId="23" borderId="0" applyNumberFormat="0" applyBorder="0" applyAlignment="0" applyProtection="0">
      <alignment vertical="center"/>
    </xf>
    <xf numFmtId="195" fontId="99" fillId="23" borderId="0" applyNumberFormat="0" applyBorder="0" applyAlignment="0" applyProtection="0"/>
    <xf numFmtId="195" fontId="104" fillId="21" borderId="0" applyNumberFormat="0" applyBorder="0" applyAlignment="0" applyProtection="0">
      <alignment vertical="center"/>
    </xf>
    <xf numFmtId="195" fontId="99" fillId="23" borderId="0" applyNumberFormat="0" applyBorder="0" applyAlignment="0" applyProtection="0"/>
    <xf numFmtId="195" fontId="99" fillId="23" borderId="0" applyNumberFormat="0" applyBorder="0" applyAlignment="0" applyProtection="0"/>
    <xf numFmtId="195" fontId="104" fillId="38" borderId="0" applyNumberFormat="0" applyBorder="0" applyAlignment="0" applyProtection="0">
      <alignment vertical="center"/>
    </xf>
    <xf numFmtId="195" fontId="99" fillId="38" borderId="0" applyNumberFormat="0" applyBorder="0" applyAlignment="0" applyProtection="0"/>
    <xf numFmtId="195" fontId="99" fillId="38" borderId="0" applyNumberFormat="0" applyBorder="0" applyAlignment="0" applyProtection="0"/>
    <xf numFmtId="195" fontId="99" fillId="38" borderId="0" applyNumberFormat="0" applyBorder="0" applyAlignment="0" applyProtection="0"/>
    <xf numFmtId="195" fontId="136" fillId="0" borderId="69" applyNumberFormat="0" applyFill="0" applyAlignment="0" applyProtection="0">
      <alignment vertical="center"/>
    </xf>
    <xf numFmtId="195" fontId="99" fillId="38" borderId="0" applyNumberFormat="0" applyBorder="0" applyAlignment="0" applyProtection="0"/>
    <xf numFmtId="195" fontId="2" fillId="0" borderId="0"/>
    <xf numFmtId="195" fontId="121" fillId="22" borderId="0" applyNumberFormat="0" applyBorder="0" applyAlignment="0" applyProtection="0"/>
    <xf numFmtId="195" fontId="2" fillId="0" borderId="0"/>
    <xf numFmtId="185" fontId="65" fillId="0" borderId="0" applyFill="0" applyBorder="0" applyAlignment="0"/>
    <xf numFmtId="195" fontId="137" fillId="29" borderId="62" applyNumberFormat="0" applyAlignment="0" applyProtection="0">
      <alignment vertical="center"/>
    </xf>
    <xf numFmtId="195" fontId="98" fillId="0" borderId="0">
      <alignment vertical="center"/>
    </xf>
    <xf numFmtId="195" fontId="98" fillId="0" borderId="0">
      <alignment vertical="center"/>
    </xf>
    <xf numFmtId="195" fontId="2" fillId="28" borderId="64" applyNumberFormat="0" applyFont="0" applyAlignment="0" applyProtection="0">
      <alignment vertical="center"/>
    </xf>
    <xf numFmtId="195" fontId="111" fillId="29" borderId="62" applyNumberFormat="0" applyAlignment="0" applyProtection="0"/>
    <xf numFmtId="195" fontId="9" fillId="28" borderId="64" applyNumberFormat="0" applyAlignment="0" applyProtection="0">
      <alignment vertical="center"/>
    </xf>
    <xf numFmtId="195" fontId="111" fillId="29" borderId="62" applyNumberFormat="0" applyAlignment="0" applyProtection="0"/>
    <xf numFmtId="195" fontId="97" fillId="0" borderId="0">
      <alignment vertical="center"/>
    </xf>
    <xf numFmtId="195" fontId="98" fillId="0" borderId="0">
      <alignment vertical="center"/>
    </xf>
    <xf numFmtId="195" fontId="128" fillId="37" borderId="67" applyNumberFormat="0" applyAlignment="0" applyProtection="0">
      <alignment vertical="center"/>
    </xf>
    <xf numFmtId="195" fontId="2" fillId="0" borderId="0"/>
    <xf numFmtId="195" fontId="129" fillId="37" borderId="67" applyNumberFormat="0" applyAlignment="0" applyProtection="0"/>
    <xf numFmtId="195" fontId="98" fillId="0" borderId="0">
      <alignment vertical="center"/>
    </xf>
    <xf numFmtId="195" fontId="129" fillId="37" borderId="67" applyNumberFormat="0" applyAlignment="0" applyProtection="0"/>
    <xf numFmtId="195" fontId="2" fillId="0" borderId="0"/>
    <xf numFmtId="195" fontId="129" fillId="37" borderId="67" applyNumberFormat="0" applyAlignment="0" applyProtection="0"/>
    <xf numFmtId="195" fontId="2" fillId="0" borderId="0"/>
    <xf numFmtId="3" fontId="9" fillId="0" borderId="0" applyFont="0" applyFill="0" applyBorder="0" applyAlignment="0" applyProtection="0"/>
    <xf numFmtId="183" fontId="108" fillId="0" borderId="0" applyFont="0" applyFill="0" applyBorder="0" applyAlignment="0" applyProtection="0"/>
    <xf numFmtId="195" fontId="138" fillId="0" borderId="0" applyNumberFormat="0" applyAlignment="0">
      <alignment horizontal="left"/>
    </xf>
    <xf numFmtId="195" fontId="2" fillId="0" borderId="0"/>
    <xf numFmtId="195" fontId="2" fillId="0" borderId="0"/>
    <xf numFmtId="195" fontId="9" fillId="0" borderId="0" applyFont="0" applyFill="0" applyBorder="0" applyAlignment="0" applyProtection="0"/>
    <xf numFmtId="195" fontId="98" fillId="0" borderId="0"/>
    <xf numFmtId="195" fontId="2" fillId="0" borderId="0"/>
    <xf numFmtId="195" fontId="9" fillId="0" borderId="0" applyFont="0" applyFill="0" applyBorder="0" applyAlignment="0" applyProtection="0"/>
    <xf numFmtId="195" fontId="139" fillId="0" borderId="66" applyNumberFormat="0" applyFill="0" applyAlignment="0" applyProtection="0">
      <alignment vertical="center"/>
    </xf>
    <xf numFmtId="195" fontId="104" fillId="19" borderId="0" applyNumberFormat="0" applyBorder="0" applyAlignment="0" applyProtection="0">
      <alignment vertical="center"/>
    </xf>
    <xf numFmtId="195" fontId="106" fillId="0" borderId="0" applyNumberFormat="0" applyFill="0" applyBorder="0" applyAlignment="0" applyProtection="0"/>
    <xf numFmtId="195" fontId="106" fillId="0" borderId="0" applyNumberFormat="0" applyFill="0" applyBorder="0" applyAlignment="0" applyProtection="0"/>
    <xf numFmtId="195" fontId="106" fillId="0" borderId="0" applyNumberFormat="0" applyFill="0" applyBorder="0" applyAlignment="0" applyProtection="0"/>
    <xf numFmtId="195" fontId="2" fillId="0" borderId="0">
      <alignment vertical="center"/>
    </xf>
    <xf numFmtId="2" fontId="9" fillId="0" borderId="0" applyFont="0" applyFill="0" applyBorder="0" applyAlignment="0" applyProtection="0"/>
    <xf numFmtId="195" fontId="98" fillId="0" borderId="0">
      <alignment vertical="center"/>
    </xf>
    <xf numFmtId="195" fontId="110" fillId="26" borderId="0" applyNumberFormat="0" applyBorder="0" applyAlignment="0" applyProtection="0">
      <alignment vertical="center"/>
    </xf>
    <xf numFmtId="195" fontId="2" fillId="0" borderId="0"/>
    <xf numFmtId="195" fontId="127" fillId="26" borderId="0" applyNumberFormat="0" applyBorder="0" applyAlignment="0" applyProtection="0"/>
    <xf numFmtId="195" fontId="2" fillId="0" borderId="0">
      <alignment vertical="center"/>
    </xf>
    <xf numFmtId="195" fontId="127" fillId="26" borderId="0" applyNumberFormat="0" applyBorder="0" applyAlignment="0" applyProtection="0"/>
    <xf numFmtId="195" fontId="2" fillId="0" borderId="0">
      <alignment vertical="center"/>
    </xf>
    <xf numFmtId="195" fontId="2" fillId="0" borderId="0">
      <alignment vertical="center"/>
    </xf>
    <xf numFmtId="195" fontId="127" fillId="26" borderId="0" applyNumberFormat="0" applyBorder="0" applyAlignment="0" applyProtection="0"/>
    <xf numFmtId="195" fontId="2" fillId="0" borderId="0">
      <alignment vertical="center"/>
    </xf>
    <xf numFmtId="195" fontId="2" fillId="0" borderId="0">
      <alignment vertical="center"/>
    </xf>
    <xf numFmtId="49" fontId="96" fillId="13" borderId="0">
      <alignment horizontal="right" vertical="top"/>
    </xf>
    <xf numFmtId="195" fontId="139" fillId="0" borderId="66" applyNumberFormat="0" applyFill="0" applyAlignment="0" applyProtection="0">
      <alignment vertical="center"/>
    </xf>
    <xf numFmtId="195" fontId="98" fillId="0" borderId="0">
      <alignment vertical="center"/>
    </xf>
    <xf numFmtId="38" fontId="140" fillId="29" borderId="0" applyNumberFormat="0" applyBorder="0" applyAlignment="0" applyProtection="0"/>
    <xf numFmtId="195" fontId="104" fillId="38" borderId="0" applyNumberFormat="0" applyBorder="0" applyAlignment="0" applyProtection="0">
      <alignment vertical="center"/>
    </xf>
    <xf numFmtId="195" fontId="122" fillId="0" borderId="70" applyNumberFormat="0" applyAlignment="0" applyProtection="0">
      <alignment horizontal="left" vertical="center"/>
    </xf>
    <xf numFmtId="195" fontId="97" fillId="0" borderId="0">
      <alignment vertical="center"/>
    </xf>
    <xf numFmtId="195" fontId="141" fillId="0" borderId="0" applyNumberFormat="0" applyFill="0" applyBorder="0" applyAlignment="0" applyProtection="0"/>
    <xf numFmtId="195" fontId="142" fillId="0" borderId="71" applyNumberFormat="0" applyFill="0" applyAlignment="0" applyProtection="0"/>
    <xf numFmtId="195" fontId="142" fillId="0" borderId="71" applyNumberFormat="0" applyFill="0" applyAlignment="0" applyProtection="0"/>
    <xf numFmtId="195" fontId="142" fillId="0" borderId="71" applyNumberFormat="0" applyFill="0" applyAlignment="0" applyProtection="0"/>
    <xf numFmtId="49" fontId="143" fillId="13" borderId="0">
      <alignment horizontal="center" vertical="center"/>
    </xf>
    <xf numFmtId="195" fontId="97" fillId="0" borderId="0">
      <alignment vertical="center"/>
    </xf>
    <xf numFmtId="195" fontId="142" fillId="0" borderId="71" applyNumberFormat="0" applyFill="0" applyAlignment="0" applyProtection="0"/>
    <xf numFmtId="49" fontId="96" fillId="13" borderId="0">
      <alignment horizontal="left" vertical="top"/>
    </xf>
    <xf numFmtId="195" fontId="123" fillId="0" borderId="66" applyNumberFormat="0" applyFill="0" applyAlignment="0" applyProtection="0"/>
    <xf numFmtId="195" fontId="123" fillId="0" borderId="66" applyNumberFormat="0" applyFill="0" applyAlignment="0" applyProtection="0"/>
    <xf numFmtId="195" fontId="107" fillId="0" borderId="63" applyNumberFormat="0" applyFill="0" applyAlignment="0" applyProtection="0"/>
    <xf numFmtId="195" fontId="100" fillId="20" borderId="62" applyNumberFormat="0" applyAlignment="0" applyProtection="0"/>
    <xf numFmtId="195" fontId="107" fillId="0" borderId="63" applyNumberFormat="0" applyFill="0" applyAlignment="0" applyProtection="0"/>
    <xf numFmtId="195" fontId="107" fillId="0" borderId="0" applyNumberFormat="0" applyFill="0" applyBorder="0" applyAlignment="0" applyProtection="0"/>
    <xf numFmtId="195" fontId="107" fillId="0" borderId="0" applyNumberFormat="0" applyFill="0" applyBorder="0" applyAlignment="0" applyProtection="0"/>
    <xf numFmtId="195" fontId="107" fillId="0" borderId="0" applyNumberFormat="0" applyFill="0" applyBorder="0" applyAlignment="0" applyProtection="0"/>
    <xf numFmtId="10" fontId="140" fillId="28" borderId="4" applyNumberFormat="0" applyBorder="0" applyAlignment="0" applyProtection="0"/>
    <xf numFmtId="195" fontId="128" fillId="37" borderId="67" applyNumberFormat="0" applyAlignment="0" applyProtection="0">
      <alignment vertical="center"/>
    </xf>
    <xf numFmtId="195" fontId="144" fillId="0" borderId="65" applyNumberFormat="0" applyFill="0" applyAlignment="0" applyProtection="0"/>
    <xf numFmtId="195" fontId="98" fillId="0" borderId="0">
      <alignment vertical="center"/>
    </xf>
    <xf numFmtId="195" fontId="14" fillId="0" borderId="0">
      <alignment vertical="center"/>
    </xf>
    <xf numFmtId="195" fontId="144" fillId="0" borderId="65" applyNumberFormat="0" applyFill="0" applyAlignment="0" applyProtection="0"/>
    <xf numFmtId="195" fontId="98" fillId="0" borderId="0">
      <alignment vertical="center"/>
    </xf>
    <xf numFmtId="195" fontId="98" fillId="0" borderId="0">
      <alignment vertical="center"/>
    </xf>
    <xf numFmtId="195" fontId="2" fillId="0" borderId="0"/>
    <xf numFmtId="195" fontId="144" fillId="0" borderId="65" applyNumberFormat="0" applyFill="0" applyAlignment="0" applyProtection="0"/>
    <xf numFmtId="195" fontId="98" fillId="0" borderId="0">
      <alignment vertical="center"/>
    </xf>
    <xf numFmtId="195" fontId="9" fillId="0" borderId="0"/>
    <xf numFmtId="195" fontId="2" fillId="0" borderId="0"/>
    <xf numFmtId="195" fontId="144" fillId="0" borderId="65" applyNumberFormat="0" applyFill="0" applyAlignment="0" applyProtection="0"/>
    <xf numFmtId="195" fontId="2" fillId="0" borderId="0">
      <alignment vertical="center"/>
    </xf>
    <xf numFmtId="195" fontId="98" fillId="0" borderId="0">
      <alignment vertical="center"/>
    </xf>
    <xf numFmtId="195" fontId="20" fillId="0" borderId="0"/>
    <xf numFmtId="195" fontId="112" fillId="31" borderId="0" applyNumberFormat="0" applyBorder="0" applyAlignment="0" applyProtection="0"/>
    <xf numFmtId="195" fontId="20" fillId="0" borderId="0"/>
    <xf numFmtId="195" fontId="112" fillId="31" borderId="0" applyNumberFormat="0" applyBorder="0" applyAlignment="0" applyProtection="0"/>
    <xf numFmtId="195" fontId="145" fillId="0" borderId="0"/>
    <xf numFmtId="195" fontId="146" fillId="0" borderId="0" applyNumberFormat="0" applyFill="0" applyBorder="0" applyAlignment="0" applyProtection="0">
      <alignment vertical="center"/>
    </xf>
    <xf numFmtId="195" fontId="9" fillId="28" borderId="64" applyNumberFormat="0" applyFont="0" applyAlignment="0" applyProtection="0"/>
    <xf numFmtId="195" fontId="146" fillId="0" borderId="0" applyNumberFormat="0" applyFill="0" applyBorder="0" applyAlignment="0" applyProtection="0">
      <alignment vertical="center"/>
    </xf>
    <xf numFmtId="195" fontId="9" fillId="28" borderId="64" applyNumberFormat="0" applyFont="0" applyAlignment="0" applyProtection="0"/>
    <xf numFmtId="181" fontId="2" fillId="0" borderId="0" applyFont="0" applyFill="0" applyBorder="0" applyAlignment="0" applyProtection="0">
      <alignment vertical="center"/>
    </xf>
    <xf numFmtId="195" fontId="2" fillId="0" borderId="0"/>
    <xf numFmtId="195" fontId="114" fillId="29" borderId="50" applyNumberFormat="0" applyAlignment="0" applyProtection="0">
      <alignment vertical="center"/>
    </xf>
    <xf numFmtId="195" fontId="104" fillId="36" borderId="0" applyNumberFormat="0" applyBorder="0" applyAlignment="0" applyProtection="0">
      <alignment vertical="center"/>
    </xf>
    <xf numFmtId="195" fontId="97" fillId="0" borderId="0">
      <alignment vertical="center"/>
    </xf>
    <xf numFmtId="195" fontId="147" fillId="29" borderId="50" applyNumberFormat="0" applyAlignment="0" applyProtection="0"/>
    <xf numFmtId="195" fontId="104" fillId="36" borderId="0" applyNumberFormat="0" applyBorder="0" applyAlignment="0" applyProtection="0">
      <alignment vertical="center"/>
    </xf>
    <xf numFmtId="195" fontId="9" fillId="0" borderId="0"/>
    <xf numFmtId="195" fontId="147" fillId="29" borderId="50" applyNumberFormat="0" applyAlignment="0" applyProtection="0"/>
    <xf numFmtId="195" fontId="104" fillId="36" borderId="0" applyNumberFormat="0" applyBorder="0" applyAlignment="0" applyProtection="0">
      <alignment vertical="center"/>
    </xf>
    <xf numFmtId="195" fontId="2" fillId="0" borderId="0">
      <alignment vertical="center"/>
    </xf>
    <xf numFmtId="195" fontId="147" fillId="29" borderId="50" applyNumberFormat="0" applyAlignment="0" applyProtection="0"/>
    <xf numFmtId="195" fontId="98" fillId="0" borderId="0"/>
    <xf numFmtId="195" fontId="147" fillId="29" borderId="50" applyNumberFormat="0" applyAlignment="0" applyProtection="0"/>
    <xf numFmtId="10" fontId="9" fillId="0" borderId="0" applyFont="0" applyFill="0" applyBorder="0" applyAlignment="0" applyProtection="0"/>
    <xf numFmtId="195" fontId="2" fillId="0" borderId="0"/>
    <xf numFmtId="195" fontId="98" fillId="0" borderId="0">
      <alignment vertical="center"/>
    </xf>
    <xf numFmtId="195" fontId="97" fillId="0" borderId="0">
      <alignment vertical="center"/>
    </xf>
    <xf numFmtId="186" fontId="148" fillId="0" borderId="0" applyNumberFormat="0" applyFill="0" applyBorder="0" applyAlignment="0" applyProtection="0">
      <alignment horizontal="left"/>
    </xf>
    <xf numFmtId="195" fontId="2" fillId="0" borderId="0">
      <alignment vertical="center"/>
    </xf>
    <xf numFmtId="49" fontId="96" fillId="13" borderId="0">
      <alignment horizontal="right" vertical="top"/>
    </xf>
    <xf numFmtId="195" fontId="2" fillId="0" borderId="0"/>
    <xf numFmtId="49" fontId="96" fillId="13" borderId="0">
      <alignment horizontal="left" vertical="center"/>
    </xf>
    <xf numFmtId="195" fontId="2" fillId="0" borderId="0"/>
    <xf numFmtId="195" fontId="110" fillId="26" borderId="0" applyNumberFormat="0" applyBorder="0" applyAlignment="0" applyProtection="0">
      <alignment vertical="center"/>
    </xf>
    <xf numFmtId="49" fontId="96" fillId="13" borderId="0">
      <alignment horizontal="right" vertical="center"/>
    </xf>
    <xf numFmtId="195" fontId="2" fillId="0" borderId="0">
      <alignment vertical="center"/>
    </xf>
    <xf numFmtId="195" fontId="2" fillId="0" borderId="0">
      <alignment vertical="center"/>
    </xf>
    <xf numFmtId="195" fontId="2" fillId="0" borderId="0"/>
    <xf numFmtId="195" fontId="146" fillId="0" borderId="0" applyNumberFormat="0" applyFill="0" applyBorder="0" applyAlignment="0" applyProtection="0">
      <alignment vertical="center"/>
    </xf>
    <xf numFmtId="195" fontId="149" fillId="0" borderId="69" applyNumberFormat="0" applyFill="0" applyAlignment="0" applyProtection="0"/>
    <xf numFmtId="195" fontId="2" fillId="0" borderId="0"/>
    <xf numFmtId="195" fontId="2" fillId="0" borderId="0"/>
    <xf numFmtId="195" fontId="149" fillId="0" borderId="69" applyNumberFormat="0" applyFill="0" applyAlignment="0" applyProtection="0"/>
    <xf numFmtId="195" fontId="149" fillId="0" borderId="69" applyNumberFormat="0" applyFill="0" applyAlignment="0" applyProtection="0"/>
    <xf numFmtId="195" fontId="149" fillId="0" borderId="69" applyNumberFormat="0" applyFill="0" applyAlignment="0" applyProtection="0"/>
    <xf numFmtId="195" fontId="126" fillId="0" borderId="0" applyNumberFormat="0" applyFill="0" applyBorder="0" applyAlignment="0" applyProtection="0">
      <alignment vertical="center"/>
    </xf>
    <xf numFmtId="195" fontId="135" fillId="0" borderId="0" applyNumberFormat="0" applyFill="0" applyBorder="0" applyAlignment="0" applyProtection="0"/>
    <xf numFmtId="195" fontId="135" fillId="0" borderId="0" applyNumberFormat="0" applyFill="0" applyBorder="0" applyAlignment="0" applyProtection="0"/>
    <xf numFmtId="195" fontId="150" fillId="0" borderId="71" applyNumberFormat="0" applyFill="0" applyAlignment="0" applyProtection="0">
      <alignment vertical="center"/>
    </xf>
    <xf numFmtId="195" fontId="150" fillId="0" borderId="71" applyNumberFormat="0" applyFill="0" applyAlignment="0" applyProtection="0">
      <alignment vertical="center"/>
    </xf>
    <xf numFmtId="195" fontId="150" fillId="0" borderId="71" applyNumberFormat="0" applyFill="0" applyAlignment="0" applyProtection="0">
      <alignment vertical="center"/>
    </xf>
    <xf numFmtId="195" fontId="139" fillId="0" borderId="66" applyNumberFormat="0" applyFill="0" applyAlignment="0" applyProtection="0">
      <alignment vertical="center"/>
    </xf>
    <xf numFmtId="195" fontId="113" fillId="0" borderId="63" applyNumberFormat="0" applyFill="0" applyAlignment="0" applyProtection="0">
      <alignment vertical="center"/>
    </xf>
    <xf numFmtId="195" fontId="113" fillId="0" borderId="63" applyNumberFormat="0" applyFill="0" applyAlignment="0" applyProtection="0">
      <alignment vertical="center"/>
    </xf>
    <xf numFmtId="195" fontId="113" fillId="0" borderId="63" applyNumberFormat="0" applyFill="0" applyAlignment="0" applyProtection="0">
      <alignment vertical="center"/>
    </xf>
    <xf numFmtId="43" fontId="98" fillId="0" borderId="0" applyFont="0" applyFill="0" applyBorder="0" applyAlignment="0" applyProtection="0">
      <alignment vertical="center"/>
    </xf>
    <xf numFmtId="195" fontId="113" fillId="0" borderId="0" applyNumberFormat="0" applyFill="0" applyBorder="0" applyAlignment="0" applyProtection="0">
      <alignment vertical="center"/>
    </xf>
    <xf numFmtId="43" fontId="98" fillId="0" borderId="0" applyFont="0" applyFill="0" applyBorder="0" applyAlignment="0" applyProtection="0">
      <alignment vertical="center"/>
    </xf>
    <xf numFmtId="195" fontId="113" fillId="0" borderId="0" applyNumberFormat="0" applyFill="0" applyBorder="0" applyAlignment="0" applyProtection="0">
      <alignment vertical="center"/>
    </xf>
    <xf numFmtId="195" fontId="146" fillId="0" borderId="0" applyNumberFormat="0" applyFill="0" applyBorder="0" applyAlignment="0" applyProtection="0">
      <alignment vertical="center"/>
    </xf>
    <xf numFmtId="195" fontId="117" fillId="22" borderId="0" applyNumberFormat="0" applyBorder="0" applyAlignment="0" applyProtection="0">
      <alignment vertical="center"/>
    </xf>
    <xf numFmtId="195" fontId="117" fillId="22" borderId="0" applyNumberFormat="0" applyBorder="0" applyAlignment="0" applyProtection="0">
      <alignment vertical="center"/>
    </xf>
    <xf numFmtId="195" fontId="117" fillId="22" borderId="0" applyNumberFormat="0" applyBorder="0" applyAlignment="0" applyProtection="0">
      <alignment vertical="center"/>
    </xf>
    <xf numFmtId="195" fontId="117" fillId="22" borderId="0" applyNumberFormat="0" applyBorder="0" applyAlignment="0" applyProtection="0">
      <alignment vertical="center"/>
    </xf>
    <xf numFmtId="195" fontId="104" fillId="23" borderId="0" applyNumberFormat="0" applyBorder="0" applyAlignment="0" applyProtection="0">
      <alignment vertical="center"/>
    </xf>
    <xf numFmtId="195" fontId="2" fillId="0" borderId="0">
      <alignment vertical="center"/>
    </xf>
    <xf numFmtId="195" fontId="104" fillId="23" borderId="0" applyNumberFormat="0" applyBorder="0" applyAlignment="0" applyProtection="0">
      <alignment vertical="center"/>
    </xf>
    <xf numFmtId="195" fontId="2" fillId="0" borderId="0">
      <alignment vertical="center"/>
    </xf>
    <xf numFmtId="195" fontId="104" fillId="38" borderId="0" applyNumberFormat="0" applyBorder="0" applyAlignment="0" applyProtection="0">
      <alignment vertical="center"/>
    </xf>
    <xf numFmtId="195" fontId="2" fillId="0" borderId="0">
      <alignment vertical="center"/>
    </xf>
    <xf numFmtId="195" fontId="104" fillId="38" borderId="0" applyNumberFormat="0" applyBorder="0" applyAlignment="0" applyProtection="0">
      <alignment vertical="center"/>
    </xf>
    <xf numFmtId="195" fontId="2" fillId="0" borderId="0">
      <alignment vertical="center"/>
    </xf>
    <xf numFmtId="195" fontId="2" fillId="0" borderId="0"/>
    <xf numFmtId="195" fontId="2" fillId="0" borderId="0"/>
    <xf numFmtId="195" fontId="98" fillId="0" borderId="0">
      <alignment vertical="center"/>
    </xf>
    <xf numFmtId="195" fontId="2" fillId="0" borderId="0"/>
    <xf numFmtId="195" fontId="2" fillId="0" borderId="0"/>
    <xf numFmtId="195" fontId="2" fillId="0" borderId="0"/>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101" fillId="0" borderId="0"/>
    <xf numFmtId="195" fontId="98" fillId="0" borderId="0">
      <alignment vertical="center"/>
    </xf>
    <xf numFmtId="195" fontId="98" fillId="0" borderId="0">
      <alignment vertical="center"/>
    </xf>
    <xf numFmtId="195" fontId="2" fillId="0" borderId="0"/>
    <xf numFmtId="195" fontId="98" fillId="0" borderId="0">
      <alignment vertical="center"/>
    </xf>
    <xf numFmtId="195" fontId="2" fillId="0" borderId="0">
      <alignment vertical="top"/>
    </xf>
    <xf numFmtId="195" fontId="98" fillId="0" borderId="0">
      <alignment vertical="center"/>
    </xf>
    <xf numFmtId="195" fontId="2" fillId="0" borderId="0"/>
    <xf numFmtId="195" fontId="2" fillId="0" borderId="0"/>
    <xf numFmtId="195" fontId="2" fillId="0" borderId="0"/>
    <xf numFmtId="195" fontId="2" fillId="0" borderId="0"/>
    <xf numFmtId="195" fontId="98" fillId="0" borderId="0">
      <alignment vertical="center"/>
    </xf>
    <xf numFmtId="195" fontId="97" fillId="0" borderId="0">
      <alignment vertical="center"/>
    </xf>
    <xf numFmtId="195" fontId="2" fillId="0" borderId="0"/>
    <xf numFmtId="195" fontId="97" fillId="0" borderId="0">
      <alignment vertical="center"/>
    </xf>
    <xf numFmtId="195" fontId="98" fillId="0" borderId="0">
      <alignment vertical="center"/>
    </xf>
    <xf numFmtId="195" fontId="2" fillId="0" borderId="0"/>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2" fillId="0" borderId="0">
      <alignment vertical="center"/>
    </xf>
    <xf numFmtId="195" fontId="2" fillId="0" borderId="0">
      <alignment vertical="center"/>
    </xf>
    <xf numFmtId="195" fontId="97" fillId="0" borderId="0">
      <alignment vertical="center"/>
    </xf>
    <xf numFmtId="195" fontId="97" fillId="0" borderId="0">
      <alignment vertical="center"/>
    </xf>
    <xf numFmtId="195" fontId="98" fillId="0" borderId="0">
      <alignment vertical="center"/>
    </xf>
    <xf numFmtId="195" fontId="97" fillId="0" borderId="0">
      <alignment vertical="center"/>
    </xf>
    <xf numFmtId="195" fontId="97" fillId="0" borderId="0">
      <alignment vertical="center"/>
    </xf>
    <xf numFmtId="195" fontId="97" fillId="0" borderId="0">
      <alignment vertical="center"/>
    </xf>
    <xf numFmtId="195" fontId="9" fillId="0" borderId="0"/>
    <xf numFmtId="195" fontId="2" fillId="0" borderId="0">
      <alignment vertical="center"/>
    </xf>
    <xf numFmtId="195" fontId="2" fillId="0" borderId="0">
      <alignment vertical="center"/>
    </xf>
    <xf numFmtId="195" fontId="110" fillId="26" borderId="0" applyNumberFormat="0" applyBorder="0" applyAlignment="0" applyProtection="0">
      <alignment vertical="center"/>
    </xf>
    <xf numFmtId="195" fontId="2" fillId="0" borderId="0">
      <alignment vertical="center"/>
    </xf>
    <xf numFmtId="195" fontId="2" fillId="0" borderId="0">
      <alignment vertical="center"/>
    </xf>
    <xf numFmtId="195" fontId="2" fillId="0" borderId="0">
      <alignment vertical="center"/>
    </xf>
    <xf numFmtId="195" fontId="2"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109" fillId="20" borderId="62" applyNumberFormat="0" applyAlignment="0" applyProtection="0">
      <alignment vertical="center"/>
    </xf>
    <xf numFmtId="195" fontId="97" fillId="0" borderId="0">
      <alignment vertical="center"/>
    </xf>
    <xf numFmtId="195" fontId="109" fillId="20" borderId="62" applyNumberFormat="0" applyAlignment="0" applyProtection="0">
      <alignment vertical="center"/>
    </xf>
    <xf numFmtId="195" fontId="97" fillId="0" borderId="0">
      <alignment vertical="center"/>
    </xf>
    <xf numFmtId="195" fontId="97" fillId="0" borderId="0">
      <alignment vertical="center"/>
    </xf>
    <xf numFmtId="195" fontId="109" fillId="20" borderId="62" applyNumberFormat="0" applyAlignment="0" applyProtection="0">
      <alignment vertical="center"/>
    </xf>
    <xf numFmtId="195" fontId="97" fillId="0" borderId="0">
      <alignment vertical="center"/>
    </xf>
    <xf numFmtId="195" fontId="2"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2" fillId="0" borderId="0">
      <alignment vertical="center"/>
    </xf>
    <xf numFmtId="195" fontId="119" fillId="31" borderId="0" applyNumberFormat="0" applyBorder="0" applyAlignment="0" applyProtection="0">
      <alignment vertical="center"/>
    </xf>
    <xf numFmtId="195" fontId="2" fillId="0" borderId="0">
      <alignment vertical="center"/>
    </xf>
    <xf numFmtId="195" fontId="2" fillId="0" borderId="0">
      <alignment vertical="center"/>
    </xf>
    <xf numFmtId="195" fontId="98" fillId="0" borderId="0">
      <alignment vertical="center"/>
    </xf>
    <xf numFmtId="195" fontId="98"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79" fontId="108" fillId="0" borderId="0" applyFont="0" applyFill="0" applyBorder="0" applyAlignment="0" applyProtection="0"/>
    <xf numFmtId="195" fontId="2" fillId="0" borderId="0"/>
    <xf numFmtId="195" fontId="2" fillId="0" borderId="0"/>
    <xf numFmtId="195" fontId="114" fillId="29" borderId="50" applyNumberFormat="0" applyAlignment="0" applyProtection="0">
      <alignment vertical="center"/>
    </xf>
    <xf numFmtId="195" fontId="2" fillId="0" borderId="0"/>
    <xf numFmtId="195" fontId="97" fillId="0" borderId="0">
      <alignment vertical="center"/>
    </xf>
    <xf numFmtId="195" fontId="2" fillId="0" borderId="0"/>
    <xf numFmtId="195" fontId="2" fillId="0" borderId="0"/>
    <xf numFmtId="195" fontId="2" fillId="0" borderId="0">
      <alignment vertical="center"/>
    </xf>
    <xf numFmtId="195" fontId="2" fillId="0" borderId="0">
      <alignment vertical="center"/>
    </xf>
    <xf numFmtId="195" fontId="98" fillId="0" borderId="0"/>
    <xf numFmtId="195" fontId="97" fillId="0" borderId="0">
      <alignment vertical="center"/>
    </xf>
    <xf numFmtId="195" fontId="119" fillId="31" borderId="0" applyNumberFormat="0" applyBorder="0" applyAlignment="0" applyProtection="0">
      <alignment vertical="center"/>
    </xf>
    <xf numFmtId="195" fontId="98" fillId="0" borderId="0">
      <alignment vertical="center"/>
    </xf>
    <xf numFmtId="195" fontId="119" fillId="31" borderId="0" applyNumberFormat="0" applyBorder="0" applyAlignment="0" applyProtection="0">
      <alignment vertical="center"/>
    </xf>
    <xf numFmtId="195" fontId="97" fillId="0" borderId="0">
      <alignment vertical="center"/>
    </xf>
    <xf numFmtId="195" fontId="97" fillId="0" borderId="0">
      <alignment vertical="center"/>
    </xf>
    <xf numFmtId="195" fontId="97" fillId="0" borderId="0">
      <alignment vertical="center"/>
    </xf>
    <xf numFmtId="195" fontId="2" fillId="0" borderId="0"/>
    <xf numFmtId="195" fontId="2" fillId="0" borderId="0"/>
    <xf numFmtId="177" fontId="2" fillId="0" borderId="0" applyFont="0" applyFill="0" applyBorder="0" applyAlignment="0" applyProtection="0"/>
    <xf numFmtId="195" fontId="97" fillId="0" borderId="0">
      <alignment vertical="center"/>
    </xf>
    <xf numFmtId="195" fontId="97" fillId="0" borderId="0">
      <alignment vertical="center"/>
    </xf>
    <xf numFmtId="195" fontId="2" fillId="0" borderId="0"/>
    <xf numFmtId="195" fontId="2" fillId="0" borderId="0"/>
    <xf numFmtId="189" fontId="2" fillId="0" borderId="0" applyFont="0" applyFill="0" applyBorder="0" applyAlignment="0" applyProtection="0"/>
    <xf numFmtId="195" fontId="2" fillId="0" borderId="0"/>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7" fillId="0" borderId="0">
      <alignment vertical="center"/>
    </xf>
    <xf numFmtId="195" fontId="98" fillId="0" borderId="0">
      <alignment vertical="center"/>
    </xf>
    <xf numFmtId="195" fontId="98" fillId="0" borderId="0">
      <alignment vertical="center"/>
    </xf>
    <xf numFmtId="195" fontId="2" fillId="0" borderId="0"/>
    <xf numFmtId="195" fontId="98" fillId="0" borderId="0">
      <alignment vertical="center"/>
    </xf>
    <xf numFmtId="195" fontId="98" fillId="0" borderId="0">
      <alignment vertical="center"/>
    </xf>
    <xf numFmtId="195" fontId="9" fillId="0" borderId="0"/>
    <xf numFmtId="195" fontId="2" fillId="0" borderId="0"/>
    <xf numFmtId="195" fontId="2" fillId="0" borderId="0"/>
    <xf numFmtId="195" fontId="2" fillId="0" borderId="0"/>
    <xf numFmtId="195" fontId="2" fillId="0" borderId="0"/>
    <xf numFmtId="195" fontId="2" fillId="0" borderId="0"/>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2" fillId="0" borderId="0"/>
    <xf numFmtId="195" fontId="2" fillId="0" borderId="0"/>
    <xf numFmtId="195" fontId="2" fillId="0" borderId="0"/>
    <xf numFmtId="195" fontId="2" fillId="0" borderId="0">
      <alignment vertical="top"/>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98" fillId="0" borderId="0">
      <alignment vertical="center"/>
    </xf>
    <xf numFmtId="195" fontId="2" fillId="28" borderId="64" applyNumberFormat="0" applyFont="0" applyAlignment="0" applyProtection="0">
      <alignment vertical="center"/>
    </xf>
    <xf numFmtId="195" fontId="98" fillId="0" borderId="0">
      <alignment vertical="center"/>
    </xf>
    <xf numFmtId="195" fontId="9" fillId="28" borderId="64" applyNumberFormat="0" applyAlignment="0" applyProtection="0">
      <alignment vertical="center"/>
    </xf>
    <xf numFmtId="195" fontId="20" fillId="0" borderId="0"/>
    <xf numFmtId="195" fontId="20" fillId="0" borderId="0"/>
    <xf numFmtId="195" fontId="9" fillId="28" borderId="64" applyNumberFormat="0" applyAlignment="0" applyProtection="0">
      <alignment vertical="center"/>
    </xf>
    <xf numFmtId="195" fontId="98" fillId="0" borderId="0">
      <alignment vertical="center"/>
    </xf>
    <xf numFmtId="181" fontId="9" fillId="0" borderId="0" applyFont="0" applyFill="0" applyBorder="0" applyAlignment="0" applyProtection="0"/>
    <xf numFmtId="195" fontId="2" fillId="0" borderId="0"/>
    <xf numFmtId="187" fontId="98" fillId="0" borderId="0" applyFont="0" applyFill="0" applyBorder="0" applyAlignment="0" applyProtection="0"/>
    <xf numFmtId="195" fontId="2" fillId="0" borderId="0">
      <alignment vertical="center"/>
    </xf>
    <xf numFmtId="195" fontId="2" fillId="0" borderId="0">
      <alignment vertical="top"/>
    </xf>
    <xf numFmtId="195" fontId="126" fillId="0" borderId="0" applyNumberFormat="0" applyFill="0" applyBorder="0" applyAlignment="0" applyProtection="0">
      <alignment vertical="center"/>
    </xf>
    <xf numFmtId="195" fontId="98" fillId="0" borderId="0">
      <alignment vertical="center"/>
    </xf>
    <xf numFmtId="195" fontId="98" fillId="0" borderId="0">
      <alignment vertical="center"/>
    </xf>
    <xf numFmtId="195" fontId="98" fillId="0" borderId="0">
      <alignment vertical="center"/>
    </xf>
    <xf numFmtId="43" fontId="98" fillId="0" borderId="0" applyFont="0" applyFill="0" applyBorder="0" applyAlignment="0" applyProtection="0">
      <alignment vertical="center"/>
    </xf>
    <xf numFmtId="195" fontId="101" fillId="0" borderId="0"/>
    <xf numFmtId="184" fontId="98" fillId="0" borderId="0" applyFont="0" applyFill="0" applyBorder="0" applyAlignment="0" applyProtection="0"/>
    <xf numFmtId="195" fontId="101" fillId="0" borderId="0"/>
    <xf numFmtId="195" fontId="2" fillId="0" borderId="0"/>
    <xf numFmtId="195" fontId="2" fillId="0" borderId="0">
      <alignment vertical="top"/>
    </xf>
    <xf numFmtId="195" fontId="98" fillId="0" borderId="0">
      <alignment vertical="center"/>
    </xf>
    <xf numFmtId="195" fontId="98" fillId="0" borderId="0">
      <alignment vertical="center"/>
    </xf>
    <xf numFmtId="195" fontId="98" fillId="0" borderId="0"/>
    <xf numFmtId="195" fontId="98" fillId="0" borderId="0">
      <alignment vertical="center"/>
    </xf>
    <xf numFmtId="195" fontId="98" fillId="0" borderId="0">
      <alignment vertical="center"/>
    </xf>
    <xf numFmtId="195" fontId="2" fillId="0" borderId="0">
      <alignment vertical="center"/>
    </xf>
    <xf numFmtId="195" fontId="2" fillId="0" borderId="0">
      <alignment vertical="center"/>
    </xf>
    <xf numFmtId="195" fontId="2" fillId="0" borderId="0">
      <alignment vertical="center"/>
    </xf>
    <xf numFmtId="195" fontId="2" fillId="0" borderId="0">
      <alignment vertical="center"/>
    </xf>
    <xf numFmtId="195" fontId="2" fillId="0" borderId="0">
      <alignment vertical="center"/>
    </xf>
    <xf numFmtId="195" fontId="2" fillId="0" borderId="0">
      <alignment vertical="center"/>
    </xf>
    <xf numFmtId="195" fontId="2" fillId="0" borderId="0"/>
    <xf numFmtId="195" fontId="97" fillId="0" borderId="0">
      <alignment vertical="center"/>
    </xf>
    <xf numFmtId="195" fontId="2" fillId="0" borderId="0">
      <alignment vertical="center"/>
    </xf>
    <xf numFmtId="195" fontId="2" fillId="0" borderId="0">
      <alignment vertical="center"/>
    </xf>
    <xf numFmtId="195" fontId="2" fillId="0" borderId="0">
      <alignment vertical="center"/>
    </xf>
    <xf numFmtId="195" fontId="2" fillId="0" borderId="0"/>
    <xf numFmtId="195" fontId="2" fillId="0" borderId="0"/>
    <xf numFmtId="195" fontId="98" fillId="0" borderId="0">
      <alignment vertical="center"/>
    </xf>
    <xf numFmtId="195" fontId="118" fillId="0" borderId="0" applyNumberFormat="0" applyFill="0" applyBorder="0" applyAlignment="0" applyProtection="0">
      <alignment vertical="top"/>
      <protection locked="0"/>
    </xf>
    <xf numFmtId="195" fontId="118" fillId="0" borderId="0" applyNumberFormat="0" applyFill="0" applyBorder="0" applyAlignment="0" applyProtection="0">
      <alignment vertical="top"/>
      <protection locked="0"/>
    </xf>
    <xf numFmtId="195" fontId="102" fillId="0" borderId="0" applyNumberFormat="0" applyFill="0" applyBorder="0" applyAlignment="0" applyProtection="0">
      <alignment vertical="top"/>
      <protection locked="0"/>
    </xf>
    <xf numFmtId="195" fontId="102" fillId="0" borderId="0" applyNumberFormat="0" applyFill="0" applyBorder="0" applyAlignment="0" applyProtection="0">
      <alignment vertical="top"/>
      <protection locked="0"/>
    </xf>
    <xf numFmtId="195" fontId="102" fillId="0" borderId="0" applyNumberFormat="0" applyFill="0" applyBorder="0" applyAlignment="0" applyProtection="0">
      <alignment vertical="top"/>
      <protection locked="0"/>
    </xf>
    <xf numFmtId="195" fontId="102" fillId="0" borderId="0" applyNumberFormat="0" applyFill="0" applyBorder="0" applyAlignment="0" applyProtection="0">
      <alignment vertical="top"/>
      <protection locked="0"/>
    </xf>
    <xf numFmtId="195" fontId="134" fillId="0" borderId="0" applyNumberFormat="0" applyFill="0" applyBorder="0" applyAlignment="0" applyProtection="0">
      <alignment vertical="top"/>
      <protection locked="0"/>
    </xf>
    <xf numFmtId="195" fontId="110" fillId="26" borderId="0" applyNumberFormat="0" applyBorder="0" applyAlignment="0" applyProtection="0">
      <alignment vertical="center"/>
    </xf>
    <xf numFmtId="195" fontId="110" fillId="26" borderId="0" applyNumberFormat="0" applyBorder="0" applyAlignment="0" applyProtection="0">
      <alignment vertical="center"/>
    </xf>
    <xf numFmtId="195" fontId="136" fillId="0" borderId="69" applyNumberFormat="0" applyFill="0" applyAlignment="0" applyProtection="0">
      <alignment vertical="center"/>
    </xf>
    <xf numFmtId="195" fontId="136" fillId="0" borderId="69" applyNumberFormat="0" applyFill="0" applyAlignment="0" applyProtection="0">
      <alignment vertical="center"/>
    </xf>
    <xf numFmtId="195" fontId="136" fillId="0" borderId="69" applyNumberFormat="0" applyFill="0" applyAlignment="0" applyProtection="0">
      <alignment vertical="center"/>
    </xf>
    <xf numFmtId="181" fontId="2" fillId="0" borderId="0" applyFont="0" applyFill="0" applyBorder="0" applyAlignment="0" applyProtection="0">
      <alignment vertical="center"/>
    </xf>
    <xf numFmtId="187" fontId="98" fillId="0" borderId="0" applyFont="0" applyFill="0" applyBorder="0" applyAlignment="0" applyProtection="0"/>
    <xf numFmtId="181" fontId="2" fillId="0" borderId="0" applyFont="0" applyFill="0" applyBorder="0" applyAlignment="0" applyProtection="0">
      <alignment vertical="center"/>
    </xf>
    <xf numFmtId="195" fontId="137" fillId="29" borderId="62" applyNumberFormat="0" applyAlignment="0" applyProtection="0">
      <alignment vertical="center"/>
    </xf>
    <xf numFmtId="195" fontId="137" fillId="29" borderId="62" applyNumberFormat="0" applyAlignment="0" applyProtection="0">
      <alignment vertical="center"/>
    </xf>
    <xf numFmtId="195" fontId="137" fillId="29" borderId="62" applyNumberFormat="0" applyAlignment="0" applyProtection="0">
      <alignment vertical="center"/>
    </xf>
    <xf numFmtId="195" fontId="137" fillId="29" borderId="62" applyNumberFormat="0" applyAlignment="0" applyProtection="0">
      <alignment vertical="center"/>
    </xf>
    <xf numFmtId="195" fontId="119" fillId="31" borderId="0" applyNumberFormat="0" applyBorder="0" applyAlignment="0" applyProtection="0">
      <alignment vertical="center"/>
    </xf>
    <xf numFmtId="195" fontId="137" fillId="29" borderId="62" applyNumberFormat="0" applyAlignment="0" applyProtection="0">
      <alignment vertical="center"/>
    </xf>
    <xf numFmtId="195" fontId="128" fillId="37" borderId="67" applyNumberFormat="0" applyAlignment="0" applyProtection="0">
      <alignment vertical="center"/>
    </xf>
    <xf numFmtId="195" fontId="128" fillId="37" borderId="67" applyNumberFormat="0" applyAlignment="0" applyProtection="0">
      <alignment vertical="center"/>
    </xf>
    <xf numFmtId="195" fontId="128" fillId="37" borderId="67" applyNumberFormat="0" applyAlignment="0" applyProtection="0">
      <alignment vertical="center"/>
    </xf>
    <xf numFmtId="195" fontId="133" fillId="0" borderId="0" applyNumberFormat="0" applyFill="0" applyBorder="0" applyAlignment="0" applyProtection="0">
      <alignment vertical="center"/>
    </xf>
    <xf numFmtId="195" fontId="116" fillId="0" borderId="65" applyNumberFormat="0" applyFill="0" applyAlignment="0" applyProtection="0">
      <alignment vertical="center"/>
    </xf>
    <xf numFmtId="188" fontId="2" fillId="0" borderId="0" applyFont="0" applyFill="0" applyBorder="0" applyAlignment="0" applyProtection="0"/>
    <xf numFmtId="195" fontId="104" fillId="36" borderId="0" applyNumberFormat="0" applyBorder="0" applyAlignment="0" applyProtection="0">
      <alignment vertical="center"/>
    </xf>
    <xf numFmtId="190" fontId="2" fillId="0" borderId="0" applyFont="0" applyFill="0" applyBorder="0" applyAlignment="0" applyProtection="0"/>
    <xf numFmtId="40" fontId="151" fillId="0" borderId="0" applyFont="0" applyFill="0" applyBorder="0" applyAlignment="0" applyProtection="0"/>
    <xf numFmtId="38" fontId="151" fillId="0" borderId="0" applyFont="0" applyFill="0" applyBorder="0" applyAlignment="0" applyProtection="0"/>
    <xf numFmtId="191" fontId="2" fillId="0" borderId="0" applyFont="0" applyFill="0" applyBorder="0" applyAlignment="0" applyProtection="0"/>
    <xf numFmtId="195" fontId="124" fillId="0" borderId="0"/>
    <xf numFmtId="184" fontId="98" fillId="0" borderId="0" applyFont="0" applyFill="0" applyBorder="0" applyAlignment="0" applyProtection="0"/>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195" fontId="104" fillId="19" borderId="0" applyNumberFormat="0" applyBorder="0" applyAlignment="0" applyProtection="0">
      <alignment vertical="center"/>
    </xf>
    <xf numFmtId="195" fontId="104" fillId="19" borderId="0" applyNumberFormat="0" applyBorder="0" applyAlignment="0" applyProtection="0">
      <alignment vertical="center"/>
    </xf>
    <xf numFmtId="195" fontId="104" fillId="33" borderId="0" applyNumberFormat="0" applyBorder="0" applyAlignment="0" applyProtection="0">
      <alignment vertical="center"/>
    </xf>
    <xf numFmtId="195" fontId="104" fillId="33" borderId="0" applyNumberFormat="0" applyBorder="0" applyAlignment="0" applyProtection="0">
      <alignment vertical="center"/>
    </xf>
    <xf numFmtId="195" fontId="104" fillId="33" borderId="0" applyNumberFormat="0" applyBorder="0" applyAlignment="0" applyProtection="0">
      <alignment vertical="center"/>
    </xf>
    <xf numFmtId="195" fontId="104" fillId="33" borderId="0" applyNumberFormat="0" applyBorder="0" applyAlignment="0" applyProtection="0">
      <alignment vertical="center"/>
    </xf>
    <xf numFmtId="195" fontId="104" fillId="36" borderId="0" applyNumberFormat="0" applyBorder="0" applyAlignment="0" applyProtection="0">
      <alignment vertical="center"/>
    </xf>
    <xf numFmtId="195" fontId="104" fillId="38" borderId="0" applyNumberFormat="0" applyBorder="0" applyAlignment="0" applyProtection="0">
      <alignment vertical="center"/>
    </xf>
    <xf numFmtId="195" fontId="104" fillId="38" borderId="0" applyNumberFormat="0" applyBorder="0" applyAlignment="0" applyProtection="0">
      <alignment vertical="center"/>
    </xf>
    <xf numFmtId="195" fontId="104" fillId="21" borderId="0" applyNumberFormat="0" applyBorder="0" applyAlignment="0" applyProtection="0">
      <alignment vertical="center"/>
    </xf>
    <xf numFmtId="195" fontId="104" fillId="21" borderId="0" applyNumberFormat="0" applyBorder="0" applyAlignment="0" applyProtection="0">
      <alignment vertical="center"/>
    </xf>
    <xf numFmtId="195" fontId="104" fillId="21" borderId="0" applyNumberFormat="0" applyBorder="0" applyAlignment="0" applyProtection="0">
      <alignment vertical="center"/>
    </xf>
    <xf numFmtId="195" fontId="104" fillId="21" borderId="0" applyNumberFormat="0" applyBorder="0" applyAlignment="0" applyProtection="0">
      <alignment vertical="center"/>
    </xf>
    <xf numFmtId="195" fontId="114" fillId="29" borderId="50" applyNumberFormat="0" applyAlignment="0" applyProtection="0">
      <alignment vertical="center"/>
    </xf>
    <xf numFmtId="195" fontId="114" fillId="29" borderId="50" applyNumberFormat="0" applyAlignment="0" applyProtection="0">
      <alignment vertical="center"/>
    </xf>
    <xf numFmtId="195" fontId="114" fillId="29" borderId="50" applyNumberFormat="0" applyAlignment="0" applyProtection="0">
      <alignment vertical="center"/>
    </xf>
    <xf numFmtId="195" fontId="109" fillId="20" borderId="62" applyNumberFormat="0" applyAlignment="0" applyProtection="0">
      <alignment vertical="center"/>
    </xf>
    <xf numFmtId="195" fontId="109" fillId="20" borderId="62" applyNumberFormat="0" applyAlignment="0" applyProtection="0">
      <alignment vertical="center"/>
    </xf>
    <xf numFmtId="195" fontId="152" fillId="0" borderId="0" applyNumberFormat="0" applyFill="0" applyBorder="0" applyAlignment="0" applyProtection="0">
      <alignment vertical="top"/>
      <protection locked="0"/>
    </xf>
    <xf numFmtId="195" fontId="151" fillId="0" borderId="0" applyFont="0" applyFill="0" applyBorder="0" applyAlignment="0" applyProtection="0"/>
    <xf numFmtId="195" fontId="151" fillId="0" borderId="0" applyFont="0" applyFill="0" applyBorder="0" applyAlignment="0" applyProtection="0"/>
    <xf numFmtId="10" fontId="9" fillId="0" borderId="0" applyFont="0" applyFill="0" applyBorder="0" applyAlignment="0" applyProtection="0"/>
    <xf numFmtId="195" fontId="2" fillId="28" borderId="64" applyNumberFormat="0" applyFont="0" applyAlignment="0" applyProtection="0">
      <alignment vertical="center"/>
    </xf>
    <xf numFmtId="192" fontId="108" fillId="0" borderId="0" applyFont="0" applyFill="0" applyBorder="0" applyAlignment="0" applyProtection="0"/>
    <xf numFmtId="195" fontId="153" fillId="0" borderId="0"/>
  </cellStyleXfs>
  <cellXfs count="1242">
    <xf numFmtId="195" fontId="0" fillId="0" borderId="0" xfId="0">
      <alignment vertical="center"/>
    </xf>
    <xf numFmtId="195" fontId="1" fillId="0" borderId="0" xfId="0" applyFont="1">
      <alignment vertical="center"/>
    </xf>
    <xf numFmtId="195" fontId="2" fillId="2" borderId="0" xfId="659" applyFill="1" applyAlignment="1">
      <alignment vertical="center"/>
    </xf>
    <xf numFmtId="195" fontId="2" fillId="2" borderId="0" xfId="659" applyFill="1" applyAlignment="1"/>
    <xf numFmtId="195" fontId="3" fillId="2" borderId="0" xfId="659" applyFont="1" applyFill="1" applyAlignment="1"/>
    <xf numFmtId="195" fontId="4" fillId="3" borderId="0" xfId="782" applyFont="1" applyFill="1">
      <alignment vertical="center"/>
    </xf>
    <xf numFmtId="195" fontId="4" fillId="2" borderId="0" xfId="782" applyFont="1" applyFill="1">
      <alignment vertical="center"/>
    </xf>
    <xf numFmtId="195" fontId="1" fillId="3" borderId="0" xfId="0" applyFont="1" applyFill="1">
      <alignment vertical="center"/>
    </xf>
    <xf numFmtId="195" fontId="5" fillId="4" borderId="0" xfId="0" applyFont="1" applyFill="1" applyBorder="1" applyAlignment="1">
      <alignment vertical="center"/>
    </xf>
    <xf numFmtId="195" fontId="6" fillId="5" borderId="2" xfId="0" applyFont="1" applyFill="1" applyBorder="1" applyAlignment="1">
      <alignment horizontal="center" vertical="center"/>
    </xf>
    <xf numFmtId="195" fontId="6" fillId="5" borderId="3" xfId="0" applyFont="1" applyFill="1" applyBorder="1" applyAlignment="1">
      <alignment horizontal="center" vertical="center"/>
    </xf>
    <xf numFmtId="195" fontId="2" fillId="3" borderId="0" xfId="659" applyFill="1" applyAlignment="1">
      <alignment vertical="center"/>
    </xf>
    <xf numFmtId="195"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5" fontId="2" fillId="3" borderId="0" xfId="659" applyFill="1" applyAlignment="1"/>
    <xf numFmtId="2" fontId="3" fillId="6" borderId="4" xfId="355" applyNumberFormat="1" applyFont="1" applyFill="1" applyBorder="1" applyAlignment="1">
      <alignment horizontal="left" vertical="center" wrapText="1"/>
    </xf>
    <xf numFmtId="195" fontId="3" fillId="3" borderId="0" xfId="659" applyFont="1" applyFill="1" applyAlignment="1"/>
    <xf numFmtId="195" fontId="3" fillId="6" borderId="0" xfId="782" applyFont="1" applyFill="1" applyBorder="1">
      <alignment vertical="center"/>
    </xf>
    <xf numFmtId="195" fontId="9" fillId="6" borderId="0" xfId="782" applyFont="1" applyFill="1" applyBorder="1" applyAlignment="1">
      <alignment horizontal="center"/>
    </xf>
    <xf numFmtId="195" fontId="3" fillId="6" borderId="0" xfId="782" applyFont="1" applyFill="1">
      <alignment vertical="center"/>
    </xf>
    <xf numFmtId="195" fontId="4" fillId="6" borderId="0" xfId="782" applyFont="1" applyFill="1">
      <alignment vertical="center"/>
    </xf>
    <xf numFmtId="195" fontId="10" fillId="6" borderId="0" xfId="782" applyFont="1" applyFill="1">
      <alignment vertical="center"/>
    </xf>
    <xf numFmtId="195" fontId="12" fillId="3" borderId="0" xfId="782" applyFont="1" applyFill="1">
      <alignment vertical="center"/>
    </xf>
    <xf numFmtId="195" fontId="9" fillId="0" borderId="0" xfId="0" applyFont="1">
      <alignment vertical="center"/>
    </xf>
    <xf numFmtId="195" fontId="1" fillId="7" borderId="0" xfId="0" applyFont="1" applyFill="1">
      <alignment vertical="center"/>
    </xf>
    <xf numFmtId="195" fontId="13" fillId="5" borderId="4" xfId="541" applyFont="1" applyFill="1" applyBorder="1" applyAlignment="1">
      <alignment horizontal="center"/>
    </xf>
    <xf numFmtId="195" fontId="3" fillId="5" borderId="4" xfId="541" applyFont="1" applyFill="1" applyBorder="1" applyAlignment="1">
      <alignment horizontal="center"/>
    </xf>
    <xf numFmtId="195" fontId="3" fillId="8" borderId="4" xfId="541" applyFont="1" applyFill="1" applyBorder="1" applyAlignment="1">
      <alignment vertical="center"/>
    </xf>
    <xf numFmtId="1" fontId="9" fillId="0" borderId="4" xfId="783" applyNumberFormat="1" applyFont="1" applyFill="1" applyBorder="1" applyAlignment="1">
      <alignment horizontal="center" vertical="center"/>
    </xf>
    <xf numFmtId="195" fontId="9" fillId="0" borderId="4" xfId="783" applyFont="1" applyFill="1" applyBorder="1" applyAlignment="1">
      <alignment horizontal="center" vertical="center"/>
    </xf>
    <xf numFmtId="195" fontId="9" fillId="8" borderId="4" xfId="541" applyFont="1" applyFill="1" applyBorder="1" applyAlignment="1">
      <alignment horizontal="center"/>
    </xf>
    <xf numFmtId="195" fontId="9" fillId="0" borderId="0" xfId="783" applyFont="1" applyFill="1" applyAlignment="1">
      <alignment horizontal="center" vertical="center"/>
    </xf>
    <xf numFmtId="195" fontId="9" fillId="8" borderId="0" xfId="541" applyFont="1" applyFill="1" applyBorder="1" applyAlignment="1">
      <alignment horizontal="center"/>
    </xf>
    <xf numFmtId="195" fontId="9" fillId="0" borderId="5" xfId="783" applyFont="1" applyFill="1" applyBorder="1" applyAlignment="1">
      <alignment horizontal="center" vertical="center"/>
    </xf>
    <xf numFmtId="195" fontId="1" fillId="0" borderId="0" xfId="541" applyFont="1">
      <alignment vertical="center"/>
    </xf>
    <xf numFmtId="195" fontId="1" fillId="0" borderId="5" xfId="541" applyFont="1" applyBorder="1">
      <alignment vertical="center"/>
    </xf>
    <xf numFmtId="195" fontId="6" fillId="5" borderId="4" xfId="541" applyFont="1" applyFill="1" applyBorder="1">
      <alignment vertical="center"/>
    </xf>
    <xf numFmtId="195" fontId="9" fillId="0" borderId="4" xfId="541" applyFont="1" applyFill="1" applyBorder="1">
      <alignment vertical="center"/>
    </xf>
    <xf numFmtId="195" fontId="1" fillId="0" borderId="4" xfId="541" applyFont="1" applyBorder="1">
      <alignment vertical="center"/>
    </xf>
    <xf numFmtId="195" fontId="1" fillId="9" borderId="6" xfId="541" applyFont="1" applyFill="1" applyBorder="1">
      <alignment vertical="center"/>
    </xf>
    <xf numFmtId="195" fontId="9" fillId="0" borderId="2" xfId="541" applyFont="1" applyFill="1" applyBorder="1">
      <alignment vertical="center"/>
    </xf>
    <xf numFmtId="195" fontId="14" fillId="0" borderId="0" xfId="0" applyFont="1" applyFill="1" applyAlignment="1">
      <alignment vertical="center"/>
    </xf>
    <xf numFmtId="195" fontId="1" fillId="9" borderId="2" xfId="541" applyFont="1" applyFill="1" applyBorder="1">
      <alignment vertical="center"/>
    </xf>
    <xf numFmtId="195" fontId="1" fillId="9" borderId="5" xfId="541" applyFont="1" applyFill="1" applyBorder="1">
      <alignment vertical="center"/>
    </xf>
    <xf numFmtId="195" fontId="1" fillId="9" borderId="7" xfId="541" applyFont="1" applyFill="1" applyBorder="1">
      <alignment vertical="center"/>
    </xf>
    <xf numFmtId="195" fontId="1" fillId="9" borderId="0" xfId="541" applyFont="1" applyFill="1" applyBorder="1">
      <alignment vertical="center"/>
    </xf>
    <xf numFmtId="195" fontId="1" fillId="9" borderId="8" xfId="541" applyFont="1" applyFill="1" applyBorder="1">
      <alignment vertical="center"/>
    </xf>
    <xf numFmtId="195" fontId="15" fillId="9" borderId="7" xfId="541" applyFont="1" applyFill="1" applyBorder="1">
      <alignment vertical="center"/>
    </xf>
    <xf numFmtId="195" fontId="16" fillId="9" borderId="0" xfId="541" applyFont="1" applyFill="1" applyBorder="1">
      <alignment vertical="center"/>
    </xf>
    <xf numFmtId="195" fontId="16" fillId="9" borderId="8" xfId="541" applyFont="1" applyFill="1" applyBorder="1">
      <alignment vertical="center"/>
    </xf>
    <xf numFmtId="195" fontId="15" fillId="9" borderId="9" xfId="541" applyFont="1" applyFill="1" applyBorder="1">
      <alignment vertical="center"/>
    </xf>
    <xf numFmtId="195" fontId="17" fillId="9" borderId="1" xfId="541" applyFont="1" applyFill="1" applyBorder="1">
      <alignment vertical="center"/>
    </xf>
    <xf numFmtId="195" fontId="17" fillId="9" borderId="10" xfId="541" applyFont="1" applyFill="1" applyBorder="1">
      <alignment vertical="center"/>
    </xf>
    <xf numFmtId="195" fontId="18" fillId="0" borderId="0" xfId="541" applyFont="1">
      <alignment vertical="center"/>
    </xf>
    <xf numFmtId="195" fontId="19" fillId="0" borderId="0" xfId="0" applyFont="1" applyFill="1" applyAlignment="1">
      <alignment vertical="center"/>
    </xf>
    <xf numFmtId="195" fontId="9" fillId="3" borderId="0" xfId="0" applyFont="1" applyFill="1">
      <alignment vertical="center"/>
    </xf>
    <xf numFmtId="195" fontId="2" fillId="10" borderId="0" xfId="0" applyFont="1" applyFill="1">
      <alignment vertical="center"/>
    </xf>
    <xf numFmtId="195" fontId="20" fillId="10" borderId="0" xfId="0" applyFont="1" applyFill="1" applyAlignment="1">
      <alignment vertical="center"/>
    </xf>
    <xf numFmtId="195" fontId="20" fillId="10" borderId="0" xfId="0" applyFont="1" applyFill="1">
      <alignment vertical="center"/>
    </xf>
    <xf numFmtId="195" fontId="21" fillId="10" borderId="0" xfId="0" applyFont="1" applyFill="1">
      <alignment vertical="center"/>
    </xf>
    <xf numFmtId="195" fontId="0" fillId="11" borderId="0" xfId="0" applyFill="1">
      <alignment vertical="center"/>
    </xf>
    <xf numFmtId="195" fontId="0" fillId="10" borderId="0" xfId="0" applyFill="1">
      <alignment vertical="center"/>
    </xf>
    <xf numFmtId="195" fontId="22" fillId="10" borderId="0" xfId="0" applyFont="1" applyFill="1" applyBorder="1" applyAlignment="1">
      <alignment horizontal="center" vertical="center"/>
    </xf>
    <xf numFmtId="195" fontId="22" fillId="10" borderId="0" xfId="0" applyFont="1" applyFill="1" applyBorder="1" applyAlignment="1">
      <alignment vertical="center"/>
    </xf>
    <xf numFmtId="195" fontId="22" fillId="10" borderId="0" xfId="0" applyFont="1" applyFill="1" applyAlignment="1">
      <alignment horizontal="left" vertical="center"/>
    </xf>
    <xf numFmtId="195" fontId="23" fillId="10" borderId="0" xfId="0" applyFont="1" applyFill="1" applyBorder="1" applyAlignment="1">
      <alignment horizontal="center" vertical="center"/>
    </xf>
    <xf numFmtId="195" fontId="23" fillId="10" borderId="0" xfId="0" applyFont="1" applyFill="1" applyBorder="1" applyAlignment="1">
      <alignment vertical="center"/>
    </xf>
    <xf numFmtId="195" fontId="24" fillId="10" borderId="0" xfId="0" applyFont="1" applyFill="1" applyAlignment="1">
      <alignment vertical="center"/>
    </xf>
    <xf numFmtId="195" fontId="25" fillId="10" borderId="0" xfId="0" applyFont="1" applyFill="1" applyAlignment="1">
      <alignment vertical="center"/>
    </xf>
    <xf numFmtId="195" fontId="25" fillId="10" borderId="0" xfId="0" applyFont="1" applyFill="1" applyAlignment="1">
      <alignment horizontal="center" vertical="center"/>
    </xf>
    <xf numFmtId="195" fontId="26" fillId="10" borderId="0" xfId="0" applyFont="1" applyFill="1" applyAlignment="1">
      <alignment vertical="center"/>
    </xf>
    <xf numFmtId="195" fontId="27" fillId="11" borderId="0" xfId="0" applyFont="1" applyFill="1">
      <alignment vertical="center"/>
    </xf>
    <xf numFmtId="195" fontId="28" fillId="11" borderId="0" xfId="0" applyFont="1" applyFill="1">
      <alignment vertical="center"/>
    </xf>
    <xf numFmtId="195" fontId="2" fillId="11" borderId="0" xfId="0" applyFont="1" applyFill="1">
      <alignment vertical="center"/>
    </xf>
    <xf numFmtId="195" fontId="20" fillId="11" borderId="0" xfId="0" applyFont="1" applyFill="1" applyAlignment="1">
      <alignment vertical="center"/>
    </xf>
    <xf numFmtId="195" fontId="20" fillId="11" borderId="0" xfId="0" applyFont="1" applyFill="1">
      <alignment vertical="center"/>
    </xf>
    <xf numFmtId="195" fontId="21" fillId="11" borderId="0" xfId="0" applyFont="1" applyFill="1">
      <alignment vertical="center"/>
    </xf>
    <xf numFmtId="195" fontId="9" fillId="0" borderId="0" xfId="0" applyFont="1" applyAlignment="1">
      <alignment vertical="center"/>
    </xf>
    <xf numFmtId="195" fontId="29" fillId="0" borderId="0" xfId="0" applyFont="1">
      <alignment vertical="center"/>
    </xf>
    <xf numFmtId="195" fontId="30" fillId="0" borderId="0" xfId="0" applyFont="1">
      <alignment vertical="center"/>
    </xf>
    <xf numFmtId="195" fontId="9" fillId="5" borderId="12" xfId="0" applyFont="1" applyFill="1" applyBorder="1" applyAlignment="1">
      <alignment horizontal="center" vertical="center"/>
    </xf>
    <xf numFmtId="195" fontId="20" fillId="5" borderId="13" xfId="0" applyFont="1" applyFill="1" applyBorder="1" applyAlignment="1">
      <alignment horizontal="center" vertical="center"/>
    </xf>
    <xf numFmtId="195" fontId="9" fillId="5" borderId="14" xfId="0" applyFont="1" applyFill="1" applyBorder="1" applyAlignment="1">
      <alignment horizontal="center" vertical="center"/>
    </xf>
    <xf numFmtId="195" fontId="9" fillId="5" borderId="15" xfId="0" applyFont="1" applyFill="1" applyBorder="1" applyAlignment="1">
      <alignment horizontal="center" vertical="center"/>
    </xf>
    <xf numFmtId="195" fontId="9" fillId="5" borderId="16" xfId="0" applyFont="1" applyFill="1" applyBorder="1" applyAlignment="1">
      <alignment horizontal="center" vertical="center"/>
    </xf>
    <xf numFmtId="195" fontId="9" fillId="5" borderId="17" xfId="0" applyFont="1" applyFill="1" applyBorder="1" applyAlignment="1">
      <alignment horizontal="center" vertical="center"/>
    </xf>
    <xf numFmtId="195" fontId="9" fillId="5" borderId="18" xfId="0" applyFont="1" applyFill="1" applyBorder="1" applyAlignment="1">
      <alignment horizontal="center" vertical="center"/>
    </xf>
    <xf numFmtId="195" fontId="9" fillId="5" borderId="19" xfId="0" applyFont="1" applyFill="1" applyBorder="1" applyAlignment="1">
      <alignment horizontal="center" vertical="center"/>
    </xf>
    <xf numFmtId="195" fontId="9" fillId="5" borderId="20" xfId="0" applyFont="1" applyFill="1" applyBorder="1" applyAlignment="1">
      <alignment horizontal="center" vertical="center"/>
    </xf>
    <xf numFmtId="195" fontId="9" fillId="0" borderId="21" xfId="757" applyFont="1" applyFill="1" applyBorder="1" applyAlignment="1">
      <alignment horizontal="left" vertical="center"/>
    </xf>
    <xf numFmtId="195" fontId="20" fillId="0" borderId="14" xfId="757" applyFont="1" applyFill="1" applyBorder="1" applyAlignment="1">
      <alignment horizontal="left" vertical="center"/>
    </xf>
    <xf numFmtId="195" fontId="9" fillId="0" borderId="14" xfId="757" applyFont="1" applyFill="1" applyBorder="1" applyAlignment="1">
      <alignment horizontal="center" vertical="center"/>
    </xf>
    <xf numFmtId="3" fontId="9" fillId="0" borderId="21" xfId="757"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195" fontId="9" fillId="0" borderId="14" xfId="757" applyFont="1" applyFill="1" applyBorder="1" applyAlignment="1">
      <alignment horizontal="left" vertical="center"/>
    </xf>
    <xf numFmtId="195" fontId="9" fillId="0" borderId="4" xfId="0" applyFont="1" applyBorder="1" applyAlignment="1">
      <alignment vertical="center"/>
    </xf>
    <xf numFmtId="195" fontId="9" fillId="0" borderId="24" xfId="0" applyFont="1" applyBorder="1" applyAlignment="1">
      <alignment vertical="center"/>
    </xf>
    <xf numFmtId="195" fontId="9" fillId="0" borderId="24" xfId="757" applyFont="1" applyFill="1" applyBorder="1" applyAlignment="1">
      <alignment horizontal="center" vertical="center"/>
    </xf>
    <xf numFmtId="3" fontId="9" fillId="0" borderId="4" xfId="757" applyNumberFormat="1" applyFont="1" applyFill="1" applyBorder="1" applyAlignment="1">
      <alignment horizontal="right" vertical="center"/>
    </xf>
    <xf numFmtId="195" fontId="9" fillId="0" borderId="24" xfId="757" applyFont="1" applyFill="1" applyBorder="1" applyAlignment="1">
      <alignment horizontal="left" vertical="center"/>
    </xf>
    <xf numFmtId="195" fontId="20" fillId="0" borderId="24" xfId="0" applyFont="1" applyBorder="1" applyAlignment="1">
      <alignment vertical="center"/>
    </xf>
    <xf numFmtId="195" fontId="9" fillId="0" borderId="4" xfId="757" applyFont="1" applyFill="1" applyBorder="1" applyAlignment="1">
      <alignment horizontal="center" vertical="center"/>
    </xf>
    <xf numFmtId="195" fontId="9" fillId="0" borderId="4" xfId="757" applyFont="1" applyFill="1" applyBorder="1" applyAlignment="1">
      <alignment horizontal="left" vertical="center"/>
    </xf>
    <xf numFmtId="195" fontId="9" fillId="0" borderId="4" xfId="594" applyFont="1" applyBorder="1" applyAlignment="1">
      <alignment vertical="center"/>
    </xf>
    <xf numFmtId="195" fontId="9" fillId="0" borderId="4" xfId="783" applyFont="1" applyFill="1" applyBorder="1" applyAlignment="1">
      <alignment horizontal="left" vertical="center"/>
    </xf>
    <xf numFmtId="195" fontId="9" fillId="0" borderId="17" xfId="0" applyFont="1" applyBorder="1" applyAlignment="1">
      <alignment vertical="center"/>
    </xf>
    <xf numFmtId="195" fontId="20" fillId="0" borderId="26" xfId="0" applyFont="1" applyBorder="1" applyAlignment="1">
      <alignment vertical="center"/>
    </xf>
    <xf numFmtId="195" fontId="9" fillId="0" borderId="26" xfId="757" applyFont="1" applyFill="1" applyBorder="1" applyAlignment="1">
      <alignment horizontal="center" vertical="center"/>
    </xf>
    <xf numFmtId="195" fontId="9" fillId="0" borderId="26" xfId="757" applyFont="1" applyFill="1" applyBorder="1" applyAlignment="1">
      <alignment horizontal="left" vertical="center"/>
    </xf>
    <xf numFmtId="195" fontId="9" fillId="0" borderId="21" xfId="0" applyFont="1" applyBorder="1" applyAlignment="1">
      <alignment vertical="center"/>
    </xf>
    <xf numFmtId="195" fontId="9" fillId="0" borderId="14" xfId="0" applyFont="1" applyBorder="1" applyAlignment="1">
      <alignment vertical="center"/>
    </xf>
    <xf numFmtId="49" fontId="9" fillId="0" borderId="4" xfId="757" applyNumberFormat="1" applyFont="1" applyFill="1" applyBorder="1" applyAlignment="1">
      <alignment vertical="center"/>
    </xf>
    <xf numFmtId="195" fontId="9" fillId="0" borderId="27" xfId="0" applyFont="1" applyBorder="1" applyAlignment="1">
      <alignment vertical="center"/>
    </xf>
    <xf numFmtId="195" fontId="9" fillId="0" borderId="9" xfId="0" applyFont="1" applyBorder="1" applyAlignment="1">
      <alignment vertical="center"/>
    </xf>
    <xf numFmtId="195" fontId="9" fillId="0" borderId="9" xfId="757" applyFont="1" applyFill="1" applyBorder="1" applyAlignment="1">
      <alignment horizontal="center" vertical="center"/>
    </xf>
    <xf numFmtId="195" fontId="9" fillId="0" borderId="9" xfId="757" applyFont="1" applyFill="1" applyBorder="1" applyAlignment="1">
      <alignment horizontal="left" vertical="center"/>
    </xf>
    <xf numFmtId="195" fontId="9" fillId="0" borderId="23" xfId="594" applyFont="1" applyBorder="1" applyAlignment="1">
      <alignment vertical="center"/>
    </xf>
    <xf numFmtId="195" fontId="9" fillId="0" borderId="0" xfId="594" applyFont="1" applyBorder="1" applyAlignment="1">
      <alignment vertical="center"/>
    </xf>
    <xf numFmtId="195" fontId="9" fillId="0" borderId="7" xfId="783" applyFont="1" applyFill="1" applyBorder="1" applyAlignment="1">
      <alignment horizontal="center" vertical="center"/>
    </xf>
    <xf numFmtId="195" fontId="9" fillId="0" borderId="7" xfId="783" applyFont="1" applyFill="1" applyBorder="1" applyAlignment="1">
      <alignment horizontal="left" vertical="center"/>
    </xf>
    <xf numFmtId="195" fontId="9" fillId="0" borderId="28" xfId="0" applyFont="1" applyBorder="1" applyAlignment="1">
      <alignment vertical="center"/>
    </xf>
    <xf numFmtId="195" fontId="9" fillId="0" borderId="21" xfId="757" applyFont="1" applyFill="1" applyBorder="1" applyAlignment="1">
      <alignment horizontal="center" vertical="center"/>
    </xf>
    <xf numFmtId="195" fontId="9" fillId="0" borderId="25" xfId="0" applyFont="1" applyBorder="1" applyAlignment="1">
      <alignment vertical="center"/>
    </xf>
    <xf numFmtId="195" fontId="9" fillId="0" borderId="6" xfId="0" applyFont="1" applyBorder="1" applyAlignment="1">
      <alignment vertical="center"/>
    </xf>
    <xf numFmtId="195" fontId="9" fillId="0" borderId="3" xfId="757" applyFont="1" applyFill="1" applyBorder="1" applyAlignment="1">
      <alignment horizontal="center" vertical="center"/>
    </xf>
    <xf numFmtId="195" fontId="9" fillId="0" borderId="2" xfId="757" applyFont="1" applyFill="1" applyBorder="1" applyAlignment="1">
      <alignment horizontal="left" vertical="center"/>
    </xf>
    <xf numFmtId="195" fontId="9" fillId="0" borderId="8" xfId="0" applyFont="1" applyBorder="1" applyAlignment="1">
      <alignment vertical="center"/>
    </xf>
    <xf numFmtId="195" fontId="9" fillId="0" borderId="0" xfId="0" applyFont="1" applyBorder="1" applyAlignment="1">
      <alignment vertical="center"/>
    </xf>
    <xf numFmtId="195" fontId="9" fillId="0" borderId="2" xfId="757" applyFont="1" applyFill="1" applyBorder="1" applyAlignment="1">
      <alignment horizontal="center" vertical="center"/>
    </xf>
    <xf numFmtId="195" fontId="9" fillId="0" borderId="20" xfId="0" applyFont="1" applyBorder="1" applyAlignment="1">
      <alignment vertical="center"/>
    </xf>
    <xf numFmtId="195" fontId="9" fillId="0" borderId="20" xfId="757" applyFont="1" applyFill="1" applyBorder="1" applyAlignment="1">
      <alignment horizontal="center" vertical="center"/>
    </xf>
    <xf numFmtId="195" fontId="9" fillId="0" borderId="20" xfId="757" applyFont="1" applyFill="1" applyBorder="1" applyAlignment="1">
      <alignment horizontal="left" vertical="center"/>
    </xf>
    <xf numFmtId="195" fontId="9" fillId="0" borderId="27" xfId="757" applyFont="1" applyFill="1" applyBorder="1" applyAlignment="1">
      <alignment horizontal="center" vertical="center"/>
    </xf>
    <xf numFmtId="195" fontId="20" fillId="0" borderId="4" xfId="0" applyFont="1" applyBorder="1" applyAlignment="1">
      <alignment vertical="center"/>
    </xf>
    <xf numFmtId="195" fontId="30" fillId="0" borderId="4" xfId="0" applyFont="1" applyBorder="1" applyAlignment="1"/>
    <xf numFmtId="195" fontId="20" fillId="0" borderId="4" xfId="0" applyFont="1" applyBorder="1" applyAlignment="1">
      <alignment vertical="center" wrapText="1"/>
    </xf>
    <xf numFmtId="195" fontId="30" fillId="0" borderId="20" xfId="0" applyFont="1" applyBorder="1" applyAlignment="1"/>
    <xf numFmtId="195" fontId="9" fillId="0" borderId="21" xfId="0" applyFont="1" applyBorder="1" applyAlignment="1">
      <alignment horizontal="left" vertical="center"/>
    </xf>
    <xf numFmtId="195" fontId="9" fillId="0" borderId="14" xfId="0" applyFont="1" applyBorder="1" applyAlignment="1">
      <alignment horizontal="left" vertical="center"/>
    </xf>
    <xf numFmtId="195" fontId="9" fillId="0" borderId="4" xfId="0" applyFont="1" applyBorder="1" applyAlignment="1">
      <alignment horizontal="left" vertical="center" wrapText="1"/>
    </xf>
    <xf numFmtId="195" fontId="9" fillId="0" borderId="24" xfId="0" applyFont="1" applyBorder="1" applyAlignment="1">
      <alignment horizontal="left" vertical="center" wrapText="1"/>
    </xf>
    <xf numFmtId="195" fontId="9" fillId="0" borderId="4" xfId="0" applyFont="1" applyBorder="1" applyAlignment="1">
      <alignment horizontal="left" vertical="center"/>
    </xf>
    <xf numFmtId="195" fontId="9" fillId="0" borderId="24" xfId="0" applyFont="1" applyBorder="1" applyAlignment="1">
      <alignment horizontal="left" vertical="center"/>
    </xf>
    <xf numFmtId="195" fontId="9" fillId="0" borderId="3" xfId="0" applyFont="1" applyBorder="1" applyAlignment="1">
      <alignment vertical="center" wrapText="1"/>
    </xf>
    <xf numFmtId="195" fontId="9" fillId="0" borderId="2" xfId="0" applyFont="1" applyBorder="1" applyAlignment="1">
      <alignment vertical="center" wrapText="1"/>
    </xf>
    <xf numFmtId="195" fontId="31" fillId="0" borderId="0" xfId="0" applyFont="1" applyBorder="1" applyAlignment="1">
      <alignment vertical="center"/>
    </xf>
    <xf numFmtId="195" fontId="9" fillId="5" borderId="29" xfId="0" applyFont="1" applyFill="1" applyBorder="1" applyAlignment="1">
      <alignment horizontal="center" vertical="center"/>
    </xf>
    <xf numFmtId="195" fontId="9" fillId="5" borderId="30" xfId="0" applyFont="1" applyFill="1" applyBorder="1" applyAlignment="1">
      <alignment horizontal="center" vertical="center"/>
    </xf>
    <xf numFmtId="195" fontId="9" fillId="5" borderId="26" xfId="0" applyFont="1" applyFill="1" applyBorder="1" applyAlignment="1">
      <alignment horizontal="center" vertical="center"/>
    </xf>
    <xf numFmtId="195" fontId="9" fillId="5" borderId="31" xfId="0" applyFont="1" applyFill="1" applyBorder="1" applyAlignment="1">
      <alignment horizontal="center" vertical="center"/>
    </xf>
    <xf numFmtId="195" fontId="9" fillId="0" borderId="26" xfId="0" applyFont="1" applyFill="1" applyBorder="1" applyAlignment="1">
      <alignment vertical="center"/>
    </xf>
    <xf numFmtId="195" fontId="9" fillId="0" borderId="31" xfId="0" applyFont="1" applyFill="1" applyBorder="1" applyAlignment="1">
      <alignment vertical="center"/>
    </xf>
    <xf numFmtId="195" fontId="9" fillId="0" borderId="2" xfId="594" applyFont="1" applyFill="1" applyBorder="1" applyAlignment="1">
      <alignment vertical="center"/>
    </xf>
    <xf numFmtId="195" fontId="9" fillId="0" borderId="34" xfId="594" applyFont="1" applyFill="1" applyBorder="1" applyAlignment="1">
      <alignment vertical="center"/>
    </xf>
    <xf numFmtId="195" fontId="9" fillId="0" borderId="2" xfId="0" applyFont="1" applyFill="1" applyBorder="1" applyAlignment="1">
      <alignment vertical="center"/>
    </xf>
    <xf numFmtId="195" fontId="9" fillId="0" borderId="34" xfId="0" applyFont="1" applyBorder="1" applyAlignment="1">
      <alignment vertical="center"/>
    </xf>
    <xf numFmtId="195" fontId="9" fillId="0" borderId="9" xfId="0" applyFont="1" applyFill="1" applyBorder="1" applyAlignment="1">
      <alignment vertical="center"/>
    </xf>
    <xf numFmtId="195" fontId="9" fillId="0" borderId="35" xfId="0" applyFont="1" applyBorder="1" applyAlignment="1">
      <alignment vertical="center"/>
    </xf>
    <xf numFmtId="195" fontId="9" fillId="0" borderId="33" xfId="0" applyFont="1" applyBorder="1" applyAlignment="1">
      <alignment vertical="center"/>
    </xf>
    <xf numFmtId="9" fontId="9" fillId="0" borderId="24" xfId="0" applyNumberFormat="1" applyFont="1" applyFill="1" applyBorder="1" applyAlignment="1">
      <alignment vertical="center"/>
    </xf>
    <xf numFmtId="9" fontId="9" fillId="0" borderId="18" xfId="0" applyNumberFormat="1" applyFont="1" applyFill="1" applyBorder="1" applyAlignment="1">
      <alignment vertical="center"/>
    </xf>
    <xf numFmtId="195" fontId="9" fillId="0" borderId="36" xfId="0" applyFont="1" applyBorder="1" applyAlignment="1">
      <alignment vertical="center"/>
    </xf>
    <xf numFmtId="195" fontId="20" fillId="0" borderId="3" xfId="0" applyFont="1" applyBorder="1" applyAlignment="1">
      <alignment vertical="center" wrapText="1"/>
    </xf>
    <xf numFmtId="195" fontId="9" fillId="0" borderId="3" xfId="783" applyFont="1" applyFill="1" applyBorder="1" applyAlignment="1">
      <alignment horizontal="center" vertical="center"/>
    </xf>
    <xf numFmtId="195" fontId="9" fillId="0" borderId="2" xfId="783" applyFont="1" applyFill="1" applyBorder="1" applyAlignment="1">
      <alignment horizontal="left" vertical="center"/>
    </xf>
    <xf numFmtId="195" fontId="20" fillId="0" borderId="20" xfId="757" applyFont="1" applyFill="1" applyBorder="1" applyAlignment="1">
      <alignment horizontal="left" vertical="center"/>
    </xf>
    <xf numFmtId="195" fontId="9" fillId="0" borderId="18" xfId="757" applyFont="1" applyFill="1" applyBorder="1" applyAlignment="1">
      <alignment horizontal="left" vertical="center"/>
    </xf>
    <xf numFmtId="195" fontId="9" fillId="0" borderId="4" xfId="0" applyFont="1" applyBorder="1" applyAlignment="1">
      <alignment vertical="center" wrapText="1"/>
    </xf>
    <xf numFmtId="195" fontId="20" fillId="0" borderId="23" xfId="757" applyFont="1" applyFill="1" applyBorder="1" applyAlignment="1">
      <alignment horizontal="left" vertical="center"/>
    </xf>
    <xf numFmtId="195" fontId="9" fillId="0" borderId="7" xfId="757" applyFont="1" applyFill="1" applyBorder="1" applyAlignment="1">
      <alignment horizontal="left" vertical="center"/>
    </xf>
    <xf numFmtId="195" fontId="20" fillId="0" borderId="4" xfId="757" applyFont="1" applyFill="1" applyBorder="1" applyAlignment="1">
      <alignment horizontal="left" vertical="center"/>
    </xf>
    <xf numFmtId="195" fontId="9" fillId="0" borderId="23" xfId="0" applyFont="1" applyBorder="1" applyAlignment="1">
      <alignment vertical="center" wrapText="1"/>
    </xf>
    <xf numFmtId="195" fontId="9" fillId="0" borderId="23" xfId="783" applyFont="1" applyFill="1" applyBorder="1" applyAlignment="1">
      <alignment horizontal="center" vertical="center"/>
    </xf>
    <xf numFmtId="195" fontId="9" fillId="0" borderId="21" xfId="0" applyFont="1" applyBorder="1" applyAlignment="1">
      <alignment vertical="center" wrapText="1"/>
    </xf>
    <xf numFmtId="195" fontId="20" fillId="0" borderId="17" xfId="0" applyFont="1" applyBorder="1" applyAlignment="1">
      <alignment vertical="center"/>
    </xf>
    <xf numFmtId="195" fontId="20" fillId="0" borderId="27" xfId="0" applyFont="1" applyBorder="1" applyAlignment="1">
      <alignment vertical="center"/>
    </xf>
    <xf numFmtId="195" fontId="9" fillId="0" borderId="3" xfId="0" applyFont="1" applyBorder="1" applyAlignment="1">
      <alignment vertical="center"/>
    </xf>
    <xf numFmtId="195" fontId="9" fillId="0" borderId="17" xfId="0" applyFont="1" applyBorder="1">
      <alignment vertical="center"/>
    </xf>
    <xf numFmtId="195" fontId="20" fillId="0" borderId="17" xfId="0" applyFont="1" applyBorder="1">
      <alignment vertical="center"/>
    </xf>
    <xf numFmtId="195" fontId="9" fillId="0" borderId="27" xfId="0" applyFont="1" applyBorder="1">
      <alignment vertical="center"/>
    </xf>
    <xf numFmtId="195" fontId="20" fillId="0" borderId="27" xfId="0" applyFont="1" applyBorder="1">
      <alignment vertical="center"/>
    </xf>
    <xf numFmtId="195" fontId="9" fillId="0" borderId="4" xfId="0" applyFont="1" applyBorder="1">
      <alignment vertical="center"/>
    </xf>
    <xf numFmtId="195" fontId="20" fillId="0" borderId="4" xfId="0" applyFont="1" applyBorder="1">
      <alignment vertical="center"/>
    </xf>
    <xf numFmtId="195" fontId="9" fillId="0" borderId="34" xfId="0" applyFont="1" applyFill="1" applyBorder="1" applyAlignment="1">
      <alignment vertical="center"/>
    </xf>
    <xf numFmtId="195" fontId="9" fillId="0" borderId="18" xfId="0" applyFont="1" applyFill="1" applyBorder="1" applyAlignment="1">
      <alignment vertical="center"/>
    </xf>
    <xf numFmtId="195" fontId="9" fillId="0" borderId="36" xfId="0" applyFont="1" applyFill="1" applyBorder="1" applyAlignment="1">
      <alignment vertical="center"/>
    </xf>
    <xf numFmtId="195" fontId="20" fillId="0" borderId="14" xfId="0" applyFont="1" applyFill="1" applyBorder="1" applyAlignment="1">
      <alignment vertical="center"/>
    </xf>
    <xf numFmtId="195" fontId="9" fillId="0" borderId="7" xfId="0" applyFont="1" applyFill="1" applyBorder="1" applyAlignment="1">
      <alignment vertical="center"/>
    </xf>
    <xf numFmtId="195" fontId="9" fillId="0" borderId="37" xfId="0" applyFont="1" applyFill="1" applyBorder="1" applyAlignment="1">
      <alignment vertical="center"/>
    </xf>
    <xf numFmtId="195" fontId="18" fillId="0" borderId="26" xfId="757" applyFont="1" applyFill="1" applyBorder="1" applyAlignment="1">
      <alignment vertical="center" wrapText="1"/>
    </xf>
    <xf numFmtId="195" fontId="18" fillId="0" borderId="31" xfId="757" applyFont="1" applyFill="1" applyBorder="1" applyAlignment="1">
      <alignment vertical="center" wrapText="1"/>
    </xf>
    <xf numFmtId="195" fontId="9" fillId="0" borderId="9" xfId="757" applyFont="1" applyFill="1" applyBorder="1" applyAlignment="1">
      <alignment vertical="center" wrapText="1"/>
    </xf>
    <xf numFmtId="195" fontId="9" fillId="0" borderId="35" xfId="757" applyFont="1" applyFill="1" applyBorder="1" applyAlignment="1">
      <alignment vertical="center" wrapText="1"/>
    </xf>
    <xf numFmtId="195" fontId="9" fillId="0" borderId="7" xfId="757" applyFont="1" applyFill="1" applyBorder="1" applyAlignment="1">
      <alignment vertical="center" wrapText="1"/>
    </xf>
    <xf numFmtId="195" fontId="9" fillId="0" borderId="37" xfId="757" applyFont="1" applyFill="1" applyBorder="1" applyAlignment="1">
      <alignment vertical="center" wrapText="1"/>
    </xf>
    <xf numFmtId="195" fontId="9" fillId="0" borderId="17" xfId="757" applyFont="1" applyFill="1" applyBorder="1" applyAlignment="1">
      <alignment horizontal="left" vertical="center"/>
    </xf>
    <xf numFmtId="9" fontId="9" fillId="0" borderId="4" xfId="757" applyNumberFormat="1" applyFont="1" applyFill="1" applyBorder="1" applyAlignment="1">
      <alignment horizontal="center" vertical="center"/>
    </xf>
    <xf numFmtId="9" fontId="9" fillId="0" borderId="4" xfId="757" applyNumberFormat="1" applyFont="1" applyFill="1" applyBorder="1" applyAlignment="1">
      <alignment vertical="center"/>
    </xf>
    <xf numFmtId="9" fontId="9" fillId="0" borderId="24" xfId="757" applyNumberFormat="1" applyFont="1" applyFill="1" applyBorder="1" applyAlignment="1">
      <alignment horizontal="center" vertical="center"/>
    </xf>
    <xf numFmtId="9" fontId="9" fillId="0" borderId="24" xfId="757" applyNumberFormat="1" applyFont="1" applyFill="1" applyBorder="1" applyAlignment="1">
      <alignment vertical="center"/>
    </xf>
    <xf numFmtId="9" fontId="9" fillId="0" borderId="3" xfId="757" applyNumberFormat="1" applyFont="1" applyFill="1" applyBorder="1" applyAlignment="1">
      <alignment horizontal="center" vertical="center"/>
    </xf>
    <xf numFmtId="195" fontId="9" fillId="0" borderId="24" xfId="757" applyFont="1" applyFill="1" applyBorder="1" applyAlignment="1">
      <alignment vertical="center" wrapText="1"/>
    </xf>
    <xf numFmtId="195" fontId="9" fillId="0" borderId="33" xfId="757" applyFont="1" applyFill="1" applyBorder="1" applyAlignment="1">
      <alignment vertical="center" wrapText="1"/>
    </xf>
    <xf numFmtId="195" fontId="18" fillId="0" borderId="24" xfId="757" applyFont="1" applyFill="1" applyBorder="1" applyAlignment="1">
      <alignment vertical="center" wrapText="1"/>
    </xf>
    <xf numFmtId="195" fontId="18" fillId="0" borderId="33" xfId="757" applyFont="1" applyFill="1" applyBorder="1" applyAlignment="1">
      <alignment vertical="center" wrapText="1"/>
    </xf>
    <xf numFmtId="195" fontId="9" fillId="0" borderId="26" xfId="757" applyFont="1" applyFill="1" applyBorder="1" applyAlignment="1">
      <alignment vertical="center" wrapText="1"/>
    </xf>
    <xf numFmtId="195" fontId="9" fillId="0" borderId="31" xfId="757" applyFont="1" applyFill="1" applyBorder="1" applyAlignment="1">
      <alignment vertical="center" wrapText="1"/>
    </xf>
    <xf numFmtId="9" fontId="9" fillId="0" borderId="25" xfId="757" applyNumberFormat="1" applyFont="1" applyFill="1" applyBorder="1" applyAlignment="1">
      <alignment horizontal="center" vertical="center"/>
    </xf>
    <xf numFmtId="9" fontId="9" fillId="0" borderId="27" xfId="757" applyNumberFormat="1" applyFont="1" applyFill="1" applyBorder="1" applyAlignment="1">
      <alignment horizontal="center" vertical="center"/>
    </xf>
    <xf numFmtId="9" fontId="9" fillId="0" borderId="10" xfId="757" applyNumberFormat="1" applyFont="1" applyFill="1" applyBorder="1" applyAlignment="1">
      <alignment horizontal="center" vertical="center"/>
    </xf>
    <xf numFmtId="195" fontId="9" fillId="0" borderId="25" xfId="0" applyFont="1" applyBorder="1" applyAlignment="1">
      <alignment horizontal="left" vertical="center"/>
    </xf>
    <xf numFmtId="195" fontId="9" fillId="0" borderId="19" xfId="0" applyFont="1" applyBorder="1" applyAlignment="1">
      <alignment horizontal="left" vertical="center"/>
    </xf>
    <xf numFmtId="195" fontId="20" fillId="0" borderId="6" xfId="0" applyFont="1" applyBorder="1" applyAlignment="1">
      <alignment vertical="center"/>
    </xf>
    <xf numFmtId="195" fontId="9" fillId="0" borderId="19" xfId="0" applyFont="1" applyBorder="1" applyAlignment="1">
      <alignment vertical="center"/>
    </xf>
    <xf numFmtId="195" fontId="9" fillId="0" borderId="20" xfId="783" applyFont="1" applyFill="1" applyBorder="1" applyAlignment="1">
      <alignment horizontal="center" vertical="center"/>
    </xf>
    <xf numFmtId="195" fontId="9" fillId="0" borderId="28" xfId="0" applyFont="1" applyBorder="1" applyAlignment="1">
      <alignment horizontal="left" vertical="center"/>
    </xf>
    <xf numFmtId="195" fontId="9" fillId="0" borderId="6" xfId="0" applyFont="1" applyBorder="1" applyAlignment="1">
      <alignment horizontal="left" vertical="center"/>
    </xf>
    <xf numFmtId="195" fontId="9" fillId="0" borderId="4" xfId="0" applyFont="1" applyBorder="1" applyAlignment="1">
      <alignment horizontal="center" vertical="center"/>
    </xf>
    <xf numFmtId="195" fontId="9" fillId="0" borderId="10" xfId="0" applyFont="1" applyBorder="1" applyAlignment="1">
      <alignment vertical="center"/>
    </xf>
    <xf numFmtId="195" fontId="9" fillId="0" borderId="27" xfId="0" applyFont="1" applyBorder="1" applyAlignment="1">
      <alignment horizontal="center" vertical="center"/>
    </xf>
    <xf numFmtId="9" fontId="9" fillId="0" borderId="24" xfId="0" applyNumberFormat="1" applyFont="1" applyFill="1" applyBorder="1" applyAlignment="1">
      <alignment horizontal="left" vertical="center"/>
    </xf>
    <xf numFmtId="195" fontId="9" fillId="0" borderId="33" xfId="0" applyFont="1" applyFill="1" applyBorder="1" applyAlignment="1">
      <alignment horizontal="left" vertical="center"/>
    </xf>
    <xf numFmtId="195" fontId="9" fillId="0" borderId="14" xfId="0" applyFont="1" applyBorder="1" applyAlignment="1">
      <alignment horizontal="center" vertical="center"/>
    </xf>
    <xf numFmtId="195" fontId="9" fillId="0" borderId="32" xfId="0" applyFont="1" applyBorder="1" applyAlignment="1">
      <alignment horizontal="center" vertical="center"/>
    </xf>
    <xf numFmtId="195" fontId="9" fillId="0" borderId="24" xfId="0" applyFont="1" applyBorder="1" applyAlignment="1">
      <alignment horizontal="center" vertical="center"/>
    </xf>
    <xf numFmtId="195" fontId="9" fillId="0" borderId="33" xfId="0" applyFont="1" applyBorder="1" applyAlignment="1">
      <alignment horizontal="center" vertical="center"/>
    </xf>
    <xf numFmtId="195" fontId="9" fillId="0" borderId="33" xfId="0" applyFont="1" applyBorder="1" applyAlignment="1">
      <alignment horizontal="left" vertical="center"/>
    </xf>
    <xf numFmtId="195" fontId="9" fillId="0" borderId="36" xfId="0" applyFont="1" applyBorder="1" applyAlignment="1">
      <alignment horizontal="left" vertical="center"/>
    </xf>
    <xf numFmtId="195" fontId="9" fillId="0" borderId="15" xfId="0" applyFont="1" applyBorder="1" applyAlignment="1">
      <alignment vertical="center"/>
    </xf>
    <xf numFmtId="195" fontId="9" fillId="0" borderId="39" xfId="0" applyFont="1" applyBorder="1" applyAlignment="1">
      <alignment vertical="center"/>
    </xf>
    <xf numFmtId="195" fontId="9" fillId="0" borderId="40" xfId="0" applyFont="1" applyBorder="1" applyAlignment="1">
      <alignment vertical="center"/>
    </xf>
    <xf numFmtId="195" fontId="9" fillId="0" borderId="28" xfId="0" applyFont="1" applyBorder="1" applyAlignment="1">
      <alignment vertical="center" wrapText="1"/>
    </xf>
    <xf numFmtId="195" fontId="9" fillId="0" borderId="21" xfId="594" applyFont="1" applyBorder="1" applyAlignment="1">
      <alignment vertical="center"/>
    </xf>
    <xf numFmtId="195" fontId="9" fillId="0" borderId="21" xfId="783" applyFont="1" applyFill="1" applyBorder="1" applyAlignment="1">
      <alignment horizontal="center" vertical="center"/>
    </xf>
    <xf numFmtId="195" fontId="9" fillId="0" borderId="14" xfId="783" applyFont="1" applyFill="1" applyBorder="1" applyAlignment="1">
      <alignment horizontal="left" vertical="center"/>
    </xf>
    <xf numFmtId="195" fontId="9" fillId="0" borderId="4" xfId="594" applyFont="1" applyBorder="1" applyAlignment="1">
      <alignment vertical="center" wrapText="1"/>
    </xf>
    <xf numFmtId="195" fontId="9" fillId="0" borderId="0" xfId="594" applyFont="1" applyBorder="1" applyAlignment="1">
      <alignment vertical="center" wrapText="1"/>
    </xf>
    <xf numFmtId="195" fontId="9" fillId="0" borderId="24" xfId="783" applyFont="1" applyFill="1" applyBorder="1" applyAlignment="1">
      <alignment horizontal="left" vertical="center"/>
    </xf>
    <xf numFmtId="195" fontId="9" fillId="0" borderId="25" xfId="783" applyFont="1" applyFill="1" applyBorder="1" applyAlignment="1">
      <alignment horizontal="left" vertical="center"/>
    </xf>
    <xf numFmtId="195" fontId="18" fillId="0" borderId="32" xfId="0" applyFont="1" applyFill="1" applyBorder="1" applyAlignment="1">
      <alignment vertical="center"/>
    </xf>
    <xf numFmtId="195" fontId="18" fillId="0" borderId="33" xfId="0" applyFont="1" applyFill="1" applyBorder="1" applyAlignment="1">
      <alignment vertical="center"/>
    </xf>
    <xf numFmtId="195" fontId="18" fillId="0" borderId="41" xfId="0" applyFont="1" applyFill="1" applyBorder="1" applyAlignment="1">
      <alignment vertical="center"/>
    </xf>
    <xf numFmtId="195" fontId="9" fillId="0" borderId="26" xfId="0" applyFont="1" applyBorder="1" applyAlignment="1">
      <alignment vertical="center"/>
    </xf>
    <xf numFmtId="195" fontId="18" fillId="0" borderId="31" xfId="0" applyFont="1" applyBorder="1" applyAlignment="1">
      <alignment vertical="center"/>
    </xf>
    <xf numFmtId="195" fontId="9" fillId="0" borderId="41" xfId="0" applyFont="1" applyFill="1" applyBorder="1" applyAlignment="1">
      <alignment vertical="center"/>
    </xf>
    <xf numFmtId="195" fontId="9" fillId="0" borderId="31" xfId="0" applyFont="1" applyBorder="1" applyAlignment="1">
      <alignment vertical="center"/>
    </xf>
    <xf numFmtId="195" fontId="9" fillId="0" borderId="18" xfId="0" applyFont="1" applyBorder="1" applyAlignment="1">
      <alignment vertical="center"/>
    </xf>
    <xf numFmtId="195" fontId="9" fillId="0" borderId="18" xfId="0" applyFont="1" applyBorder="1" applyAlignment="1">
      <alignment horizontal="left" vertical="center"/>
    </xf>
    <xf numFmtId="195" fontId="20" fillId="0" borderId="24" xfId="0" applyFont="1" applyFill="1" applyBorder="1" applyAlignment="1">
      <alignment vertical="center"/>
    </xf>
    <xf numFmtId="195" fontId="32" fillId="0" borderId="0" xfId="0" applyFont="1">
      <alignment vertical="center"/>
    </xf>
    <xf numFmtId="195" fontId="9" fillId="0" borderId="14" xfId="594" applyFont="1" applyFill="1" applyBorder="1" applyAlignment="1">
      <alignment vertical="center"/>
    </xf>
    <xf numFmtId="195" fontId="9" fillId="0" borderId="32" xfId="594" applyFont="1" applyFill="1" applyBorder="1" applyAlignment="1">
      <alignment vertical="center"/>
    </xf>
    <xf numFmtId="195" fontId="9" fillId="0" borderId="24" xfId="594" applyFont="1" applyFill="1" applyBorder="1" applyAlignment="1">
      <alignment vertical="center"/>
    </xf>
    <xf numFmtId="195" fontId="9" fillId="0" borderId="33" xfId="594" applyFont="1" applyFill="1" applyBorder="1" applyAlignment="1">
      <alignment vertical="center"/>
    </xf>
    <xf numFmtId="195" fontId="9" fillId="0" borderId="4" xfId="783" applyFont="1" applyFill="1" applyBorder="1" applyAlignment="1">
      <alignment vertical="center"/>
    </xf>
    <xf numFmtId="195" fontId="9" fillId="0" borderId="27" xfId="783" applyFont="1" applyFill="1" applyBorder="1" applyAlignment="1">
      <alignment horizontal="center" vertical="center"/>
    </xf>
    <xf numFmtId="195" fontId="9" fillId="0" borderId="27" xfId="783" applyFont="1" applyFill="1" applyBorder="1" applyAlignment="1">
      <alignment vertical="center"/>
    </xf>
    <xf numFmtId="195" fontId="9" fillId="0" borderId="25" xfId="594" applyFont="1" applyBorder="1" applyAlignment="1">
      <alignment horizontal="left" vertical="center" wrapText="1"/>
    </xf>
    <xf numFmtId="195" fontId="9" fillId="0" borderId="40" xfId="594" applyFont="1" applyBorder="1" applyAlignment="1">
      <alignment horizontal="left" vertical="center" wrapText="1"/>
    </xf>
    <xf numFmtId="195" fontId="20" fillId="0" borderId="40" xfId="594" applyFont="1" applyBorder="1" applyAlignment="1">
      <alignment horizontal="left" vertical="center" wrapText="1"/>
    </xf>
    <xf numFmtId="195" fontId="9" fillId="0" borderId="17" xfId="783" applyFont="1" applyFill="1" applyBorder="1" applyAlignment="1">
      <alignment vertical="center"/>
    </xf>
    <xf numFmtId="195" fontId="9" fillId="0" borderId="20" xfId="0" applyFont="1" applyBorder="1" applyAlignment="1">
      <alignment vertical="center" wrapText="1"/>
    </xf>
    <xf numFmtId="195" fontId="9" fillId="0" borderId="21" xfId="0" applyFont="1" applyBorder="1" applyAlignment="1">
      <alignment horizontal="center" vertical="center" wrapText="1"/>
    </xf>
    <xf numFmtId="195" fontId="9" fillId="0" borderId="3" xfId="0" applyFont="1" applyBorder="1" applyAlignment="1">
      <alignment horizontal="left" vertical="center" wrapText="1"/>
    </xf>
    <xf numFmtId="195" fontId="9" fillId="0" borderId="4" xfId="0" applyFont="1" applyBorder="1" applyAlignment="1">
      <alignment horizontal="center" vertical="center" wrapText="1"/>
    </xf>
    <xf numFmtId="195" fontId="20" fillId="0" borderId="21" xfId="757" applyFont="1" applyFill="1" applyBorder="1" applyAlignment="1">
      <alignment horizontal="left" vertical="center"/>
    </xf>
    <xf numFmtId="195" fontId="20" fillId="0" borderId="4" xfId="0" applyFont="1" applyBorder="1" applyAlignment="1">
      <alignment horizontal="left" vertical="center"/>
    </xf>
    <xf numFmtId="195" fontId="20" fillId="0" borderId="3" xfId="0" applyFont="1" applyBorder="1" applyAlignment="1">
      <alignment horizontal="left" vertical="center"/>
    </xf>
    <xf numFmtId="195" fontId="9" fillId="0" borderId="20" xfId="0" applyFont="1" applyBorder="1" applyAlignment="1">
      <alignment horizontal="left" vertical="center"/>
    </xf>
    <xf numFmtId="195" fontId="20" fillId="0" borderId="20" xfId="0" applyFont="1" applyBorder="1" applyAlignment="1">
      <alignment horizontal="left" vertical="center"/>
    </xf>
    <xf numFmtId="195" fontId="9" fillId="0" borderId="35" xfId="594" applyFont="1" applyFill="1" applyBorder="1" applyAlignment="1">
      <alignment vertical="center"/>
    </xf>
    <xf numFmtId="195" fontId="9" fillId="0" borderId="18" xfId="594" applyFont="1" applyFill="1" applyBorder="1" applyAlignment="1">
      <alignment vertical="center"/>
    </xf>
    <xf numFmtId="195" fontId="9" fillId="0" borderId="36" xfId="594" applyFont="1" applyFill="1" applyBorder="1" applyAlignment="1">
      <alignment vertical="center"/>
    </xf>
    <xf numFmtId="195" fontId="20" fillId="0" borderId="24" xfId="757" applyFont="1" applyFill="1" applyBorder="1" applyAlignment="1">
      <alignment horizontal="left" vertical="center"/>
    </xf>
    <xf numFmtId="195" fontId="9" fillId="0" borderId="13" xfId="0" applyFont="1" applyBorder="1" applyAlignment="1">
      <alignment vertical="center"/>
    </xf>
    <xf numFmtId="195" fontId="9" fillId="0" borderId="40" xfId="0" applyFont="1" applyBorder="1" applyAlignment="1">
      <alignment horizontal="center" vertical="center"/>
    </xf>
    <xf numFmtId="195" fontId="9" fillId="0" borderId="23" xfId="0" applyFont="1" applyBorder="1" applyAlignment="1">
      <alignment vertical="center"/>
    </xf>
    <xf numFmtId="195" fontId="20" fillId="0" borderId="23" xfId="0" applyFont="1" applyBorder="1" applyAlignment="1">
      <alignment vertical="center"/>
    </xf>
    <xf numFmtId="195" fontId="1" fillId="0" borderId="14" xfId="757" applyFont="1" applyFill="1" applyBorder="1" applyAlignment="1">
      <alignment vertical="center" wrapText="1"/>
    </xf>
    <xf numFmtId="195" fontId="1" fillId="0" borderId="24" xfId="757" applyFont="1" applyFill="1" applyBorder="1" applyAlignment="1">
      <alignment horizontal="center" vertical="center" wrapText="1"/>
    </xf>
    <xf numFmtId="195" fontId="1" fillId="0" borderId="24" xfId="757" applyFont="1" applyFill="1" applyBorder="1" applyAlignment="1">
      <alignment vertical="center" wrapText="1"/>
    </xf>
    <xf numFmtId="195" fontId="1" fillId="0" borderId="4" xfId="757" applyFont="1" applyFill="1" applyBorder="1" applyAlignment="1">
      <alignment horizontal="left" vertical="center" wrapText="1"/>
    </xf>
    <xf numFmtId="195" fontId="1" fillId="0" borderId="24" xfId="757" applyFont="1" applyFill="1" applyBorder="1" applyAlignment="1">
      <alignment horizontal="left" vertical="center" wrapText="1"/>
    </xf>
    <xf numFmtId="195" fontId="20" fillId="0" borderId="24" xfId="757" applyFont="1" applyFill="1" applyBorder="1" applyAlignment="1">
      <alignment horizontal="left" vertical="center" wrapText="1"/>
    </xf>
    <xf numFmtId="195" fontId="9" fillId="0" borderId="24" xfId="757" applyFont="1" applyFill="1" applyBorder="1" applyAlignment="1">
      <alignment horizontal="center" vertical="center" wrapText="1"/>
    </xf>
    <xf numFmtId="195" fontId="9" fillId="0" borderId="24" xfId="757" applyFont="1" applyFill="1" applyBorder="1" applyAlignment="1">
      <alignment horizontal="left" vertical="center" wrapText="1"/>
    </xf>
    <xf numFmtId="195" fontId="20" fillId="0" borderId="2" xfId="757" applyFont="1" applyFill="1" applyBorder="1" applyAlignment="1">
      <alignment horizontal="left" vertical="center" wrapText="1"/>
    </xf>
    <xf numFmtId="195" fontId="9" fillId="0" borderId="2" xfId="757" applyFont="1" applyFill="1" applyBorder="1" applyAlignment="1">
      <alignment horizontal="center" vertical="center" wrapText="1"/>
    </xf>
    <xf numFmtId="195" fontId="9" fillId="0" borderId="2" xfId="757" applyFont="1" applyFill="1" applyBorder="1" applyAlignment="1">
      <alignment vertical="center" wrapText="1"/>
    </xf>
    <xf numFmtId="195" fontId="9" fillId="0" borderId="20" xfId="0" applyFont="1" applyBorder="1">
      <alignment vertical="center"/>
    </xf>
    <xf numFmtId="195" fontId="20" fillId="0" borderId="20" xfId="0" applyFont="1" applyBorder="1">
      <alignment vertical="center"/>
    </xf>
    <xf numFmtId="195" fontId="9" fillId="0" borderId="21" xfId="757" applyFont="1" applyFill="1" applyBorder="1" applyAlignment="1">
      <alignment horizontal="center" vertical="center" wrapText="1"/>
    </xf>
    <xf numFmtId="195" fontId="9" fillId="0" borderId="21" xfId="757" applyFont="1" applyFill="1" applyBorder="1" applyAlignment="1">
      <alignment vertical="center" wrapText="1"/>
    </xf>
    <xf numFmtId="195" fontId="9" fillId="0" borderId="4" xfId="757" applyFont="1" applyFill="1" applyBorder="1" applyAlignment="1">
      <alignment horizontal="center" vertical="center" wrapText="1"/>
    </xf>
    <xf numFmtId="195" fontId="9" fillId="0" borderId="4" xfId="757" applyFont="1" applyFill="1" applyBorder="1" applyAlignment="1">
      <alignment vertical="center" wrapText="1"/>
    </xf>
    <xf numFmtId="195" fontId="9" fillId="0" borderId="14" xfId="0" applyFont="1" applyFill="1" applyBorder="1" applyAlignment="1">
      <alignment horizontal="center" vertical="center"/>
    </xf>
    <xf numFmtId="195" fontId="9" fillId="0" borderId="32" xfId="0" applyFont="1" applyFill="1" applyBorder="1" applyAlignment="1">
      <alignment horizontal="center" vertical="center"/>
    </xf>
    <xf numFmtId="195" fontId="9" fillId="0" borderId="24" xfId="0" applyFont="1" applyFill="1" applyBorder="1" applyAlignment="1">
      <alignment horizontal="center" vertical="center"/>
    </xf>
    <xf numFmtId="195" fontId="9" fillId="0" borderId="33" xfId="0" applyFont="1" applyFill="1" applyBorder="1" applyAlignment="1">
      <alignment horizontal="center" vertical="center"/>
    </xf>
    <xf numFmtId="195" fontId="9" fillId="0" borderId="24" xfId="0" applyFont="1" applyFill="1" applyBorder="1" applyAlignment="1">
      <alignment horizontal="left" vertical="center"/>
    </xf>
    <xf numFmtId="9" fontId="9" fillId="0" borderId="24" xfId="757" applyNumberFormat="1" applyFont="1" applyFill="1" applyBorder="1" applyAlignment="1">
      <alignment vertical="center" wrapText="1"/>
    </xf>
    <xf numFmtId="9" fontId="18" fillId="0" borderId="26" xfId="757" applyNumberFormat="1" applyFont="1" applyFill="1" applyBorder="1" applyAlignment="1">
      <alignment vertical="center" wrapText="1"/>
    </xf>
    <xf numFmtId="195" fontId="9" fillId="0" borderId="37" xfId="0" applyFont="1" applyFill="1" applyBorder="1" applyAlignment="1">
      <alignment horizontal="left" vertical="center"/>
    </xf>
    <xf numFmtId="195" fontId="9" fillId="0" borderId="35" xfId="0" applyFont="1" applyFill="1" applyBorder="1" applyAlignment="1">
      <alignment horizontal="left" vertical="center"/>
    </xf>
    <xf numFmtId="195" fontId="9" fillId="0" borderId="34" xfId="0" applyFont="1" applyFill="1" applyBorder="1" applyAlignment="1">
      <alignment horizontal="left" vertical="center"/>
    </xf>
    <xf numFmtId="195" fontId="9" fillId="0" borderId="33" xfId="757" applyFont="1" applyFill="1" applyBorder="1" applyAlignment="1">
      <alignment horizontal="center" vertical="center"/>
    </xf>
    <xf numFmtId="195" fontId="1" fillId="0" borderId="24" xfId="0" applyFont="1" applyFill="1" applyBorder="1" applyAlignment="1">
      <alignment vertical="center"/>
    </xf>
    <xf numFmtId="195" fontId="9" fillId="0" borderId="18" xfId="757" applyFont="1" applyFill="1" applyBorder="1" applyAlignment="1">
      <alignment vertical="center" wrapText="1"/>
    </xf>
    <xf numFmtId="195" fontId="9" fillId="0" borderId="36" xfId="757" applyFont="1" applyFill="1" applyBorder="1" applyAlignment="1">
      <alignment vertical="center" wrapText="1"/>
    </xf>
    <xf numFmtId="195" fontId="20" fillId="0" borderId="3" xfId="757" applyFont="1" applyFill="1" applyBorder="1" applyAlignment="1">
      <alignment horizontal="left" vertical="center" wrapText="1"/>
    </xf>
    <xf numFmtId="195" fontId="9" fillId="0" borderId="13" xfId="757" applyFont="1" applyFill="1" applyBorder="1" applyAlignment="1">
      <alignment vertical="center" wrapText="1"/>
    </xf>
    <xf numFmtId="195" fontId="9" fillId="0" borderId="21" xfId="757" applyFont="1" applyFill="1" applyBorder="1" applyAlignment="1">
      <alignment horizontal="left" vertical="center" wrapText="1"/>
    </xf>
    <xf numFmtId="195" fontId="9" fillId="0" borderId="4" xfId="0" applyFont="1" applyFill="1" applyBorder="1" applyAlignment="1">
      <alignment horizontal="left" vertical="center" wrapText="1"/>
    </xf>
    <xf numFmtId="195" fontId="20" fillId="0" borderId="4" xfId="757" applyFont="1" applyFill="1" applyBorder="1" applyAlignment="1">
      <alignment horizontal="left" vertical="center" wrapText="1"/>
    </xf>
    <xf numFmtId="195" fontId="9" fillId="0" borderId="21" xfId="0" applyFont="1" applyFill="1" applyBorder="1" applyAlignment="1">
      <alignment horizontal="center" vertical="center" wrapText="1"/>
    </xf>
    <xf numFmtId="195" fontId="9" fillId="0" borderId="4" xfId="0" applyFont="1" applyFill="1" applyBorder="1" applyAlignment="1">
      <alignment horizontal="center" vertical="center" wrapText="1"/>
    </xf>
    <xf numFmtId="195" fontId="20" fillId="0" borderId="4" xfId="757" applyFont="1" applyFill="1" applyBorder="1" applyAlignment="1">
      <alignment vertical="center" wrapText="1"/>
    </xf>
    <xf numFmtId="195" fontId="9" fillId="0" borderId="0" xfId="0" applyFont="1" applyBorder="1" applyAlignment="1">
      <alignment horizontal="left" vertical="center" wrapText="1"/>
    </xf>
    <xf numFmtId="195" fontId="9" fillId="0" borderId="3" xfId="0" applyFont="1" applyFill="1" applyBorder="1" applyAlignment="1">
      <alignment horizontal="center" vertical="center" wrapText="1"/>
    </xf>
    <xf numFmtId="195" fontId="9" fillId="0" borderId="24" xfId="0" applyFont="1" applyBorder="1">
      <alignment vertical="center"/>
    </xf>
    <xf numFmtId="195" fontId="9" fillId="0" borderId="7" xfId="0" applyFont="1" applyBorder="1">
      <alignment vertical="center"/>
    </xf>
    <xf numFmtId="195" fontId="9" fillId="0" borderId="2" xfId="0" applyFont="1" applyBorder="1">
      <alignment vertical="center"/>
    </xf>
    <xf numFmtId="195" fontId="9" fillId="0" borderId="7" xfId="757" applyFont="1" applyFill="1" applyBorder="1" applyAlignment="1">
      <alignment horizontal="center" vertical="center"/>
    </xf>
    <xf numFmtId="195" fontId="9" fillId="0" borderId="27" xfId="757" applyFont="1" applyFill="1" applyBorder="1" applyAlignment="1">
      <alignment horizontal="center" vertical="center" wrapText="1"/>
    </xf>
    <xf numFmtId="195" fontId="1" fillId="0" borderId="14" xfId="0" applyFont="1" applyFill="1" applyBorder="1" applyAlignment="1">
      <alignment vertical="center"/>
    </xf>
    <xf numFmtId="195" fontId="1" fillId="0" borderId="7" xfId="0" applyFont="1" applyFill="1" applyBorder="1" applyAlignment="1">
      <alignment vertical="center"/>
    </xf>
    <xf numFmtId="195" fontId="1" fillId="0" borderId="18" xfId="783" applyFont="1" applyFill="1" applyBorder="1" applyAlignment="1">
      <alignment vertical="center" wrapText="1"/>
    </xf>
    <xf numFmtId="195" fontId="1" fillId="0" borderId="21" xfId="757" applyFont="1" applyFill="1" applyBorder="1" applyAlignment="1">
      <alignment horizontal="center" vertical="center" wrapText="1"/>
    </xf>
    <xf numFmtId="195" fontId="1" fillId="0" borderId="21" xfId="757" applyFont="1" applyFill="1" applyBorder="1" applyAlignment="1">
      <alignment vertical="center" wrapText="1"/>
    </xf>
    <xf numFmtId="195" fontId="1" fillId="0" borderId="4" xfId="757" applyFont="1" applyFill="1" applyBorder="1" applyAlignment="1">
      <alignment horizontal="center" vertical="center" wrapText="1"/>
    </xf>
    <xf numFmtId="195" fontId="1" fillId="0" borderId="4" xfId="757" applyFont="1" applyFill="1" applyBorder="1" applyAlignment="1">
      <alignment vertical="center" wrapText="1"/>
    </xf>
    <xf numFmtId="195" fontId="9" fillId="0" borderId="14" xfId="0" applyFont="1" applyFill="1" applyBorder="1" applyAlignment="1">
      <alignment vertical="center" wrapText="1"/>
    </xf>
    <xf numFmtId="195" fontId="9" fillId="0" borderId="24" xfId="0" applyFont="1" applyFill="1" applyBorder="1" applyAlignment="1">
      <alignment vertical="center" wrapText="1"/>
    </xf>
    <xf numFmtId="195" fontId="9" fillId="0" borderId="33" xfId="0" applyFont="1" applyFill="1" applyBorder="1" applyAlignment="1">
      <alignment vertical="center" wrapText="1"/>
    </xf>
    <xf numFmtId="195" fontId="33" fillId="0" borderId="4" xfId="757" applyFont="1" applyFill="1" applyBorder="1" applyAlignment="1">
      <alignment horizontal="left" vertical="center" wrapText="1"/>
    </xf>
    <xf numFmtId="195" fontId="1" fillId="0" borderId="4" xfId="757" applyFont="1" applyFill="1" applyBorder="1" applyAlignment="1">
      <alignment horizontal="left" vertical="center"/>
    </xf>
    <xf numFmtId="195" fontId="1" fillId="0" borderId="4" xfId="757" applyFont="1" applyFill="1" applyBorder="1" applyAlignment="1">
      <alignment horizontal="center" vertical="center"/>
    </xf>
    <xf numFmtId="195" fontId="33" fillId="0" borderId="2" xfId="757" applyFont="1" applyFill="1" applyBorder="1" applyAlignment="1">
      <alignment horizontal="left" vertical="center" wrapText="1"/>
    </xf>
    <xf numFmtId="195" fontId="1" fillId="0" borderId="2" xfId="757" applyFont="1" applyFill="1" applyBorder="1" applyAlignment="1">
      <alignment horizontal="center" vertical="center" wrapText="1"/>
    </xf>
    <xf numFmtId="195" fontId="1" fillId="0" borderId="2" xfId="757" applyFont="1" applyFill="1" applyBorder="1" applyAlignment="1">
      <alignment vertical="center" wrapText="1"/>
    </xf>
    <xf numFmtId="195" fontId="1" fillId="0" borderId="17" xfId="0" applyFont="1" applyBorder="1">
      <alignment vertical="center"/>
    </xf>
    <xf numFmtId="195" fontId="33" fillId="0" borderId="17" xfId="0" applyFont="1" applyBorder="1">
      <alignment vertical="center"/>
    </xf>
    <xf numFmtId="195" fontId="1" fillId="0" borderId="17" xfId="757" applyFont="1" applyFill="1" applyBorder="1" applyAlignment="1">
      <alignment horizontal="center" vertical="center"/>
    </xf>
    <xf numFmtId="195" fontId="1" fillId="0" borderId="17" xfId="757" applyFont="1" applyFill="1" applyBorder="1" applyAlignment="1">
      <alignment horizontal="left" vertical="center"/>
    </xf>
    <xf numFmtId="9" fontId="1" fillId="0" borderId="24" xfId="0" applyNumberFormat="1" applyFont="1" applyFill="1" applyBorder="1" applyAlignment="1">
      <alignment horizontal="left" vertical="center"/>
    </xf>
    <xf numFmtId="9" fontId="1" fillId="0" borderId="7" xfId="0" applyNumberFormat="1" applyFont="1" applyFill="1" applyBorder="1" applyAlignment="1">
      <alignment horizontal="left" vertical="center"/>
    </xf>
    <xf numFmtId="195" fontId="1" fillId="0" borderId="26" xfId="757" applyFont="1" applyFill="1" applyBorder="1" applyAlignment="1">
      <alignment vertical="center" wrapText="1"/>
    </xf>
    <xf numFmtId="195" fontId="9" fillId="0" borderId="24" xfId="0" applyFont="1" applyFill="1" applyBorder="1" applyAlignment="1">
      <alignment horizontal="left" vertical="center" wrapText="1"/>
    </xf>
    <xf numFmtId="195" fontId="9" fillId="0" borderId="33" xfId="0" applyFont="1" applyFill="1" applyBorder="1" applyAlignment="1">
      <alignment horizontal="left" vertical="center" wrapText="1"/>
    </xf>
    <xf numFmtId="195" fontId="9" fillId="0" borderId="7" xfId="0" applyFont="1" applyFill="1" applyBorder="1" applyAlignment="1">
      <alignment horizontal="left" vertical="center" wrapText="1"/>
    </xf>
    <xf numFmtId="195" fontId="9" fillId="0" borderId="37" xfId="0" applyFont="1" applyFill="1" applyBorder="1" applyAlignment="1">
      <alignment horizontal="left" vertical="center" wrapText="1"/>
    </xf>
    <xf numFmtId="195" fontId="9" fillId="0" borderId="20" xfId="757" applyFont="1" applyFill="1" applyBorder="1" applyAlignment="1">
      <alignment horizontal="left" vertical="center" wrapText="1"/>
    </xf>
    <xf numFmtId="195" fontId="20" fillId="0" borderId="20" xfId="757" applyFont="1" applyFill="1" applyBorder="1" applyAlignment="1">
      <alignment horizontal="left" vertical="center" wrapText="1"/>
    </xf>
    <xf numFmtId="195" fontId="9" fillId="0" borderId="20" xfId="757" applyFont="1" applyFill="1" applyBorder="1" applyAlignment="1">
      <alignment horizontal="center" vertical="center" wrapText="1"/>
    </xf>
    <xf numFmtId="195" fontId="9" fillId="0" borderId="20" xfId="757" applyFont="1" applyFill="1" applyBorder="1" applyAlignment="1">
      <alignment horizontal="right" vertical="center" wrapText="1"/>
    </xf>
    <xf numFmtId="195" fontId="9" fillId="0" borderId="20" xfId="757" applyFont="1" applyFill="1" applyBorder="1" applyAlignment="1">
      <alignment vertical="center" wrapText="1"/>
    </xf>
    <xf numFmtId="195" fontId="30" fillId="0" borderId="33" xfId="0" applyFont="1" applyBorder="1" applyAlignment="1">
      <alignment vertical="center"/>
    </xf>
    <xf numFmtId="195" fontId="20" fillId="0" borderId="7" xfId="757" applyFont="1" applyFill="1" applyBorder="1" applyAlignment="1">
      <alignment horizontal="left" vertical="center" wrapText="1"/>
    </xf>
    <xf numFmtId="195" fontId="29" fillId="0" borderId="3" xfId="0" applyFont="1" applyBorder="1" applyAlignment="1">
      <alignment horizontal="left" vertical="center" wrapText="1"/>
    </xf>
    <xf numFmtId="195" fontId="18" fillId="0" borderId="3" xfId="757" applyFont="1" applyFill="1" applyBorder="1" applyAlignment="1">
      <alignment horizontal="center" vertical="center" wrapText="1"/>
    </xf>
    <xf numFmtId="195" fontId="18" fillId="0" borderId="3" xfId="757" applyFont="1" applyFill="1" applyBorder="1" applyAlignment="1">
      <alignment horizontal="left" vertical="center" wrapText="1"/>
    </xf>
    <xf numFmtId="195" fontId="35" fillId="0" borderId="24" xfId="0" applyFont="1" applyFill="1" applyBorder="1" applyAlignment="1">
      <alignment vertical="center"/>
    </xf>
    <xf numFmtId="195" fontId="9" fillId="0" borderId="3" xfId="0" applyFont="1" applyFill="1" applyBorder="1" applyAlignment="1">
      <alignment vertical="center"/>
    </xf>
    <xf numFmtId="195" fontId="18" fillId="0" borderId="18" xfId="0" applyFont="1" applyFill="1" applyBorder="1" applyAlignment="1">
      <alignment vertical="center"/>
    </xf>
    <xf numFmtId="195" fontId="9" fillId="0" borderId="45" xfId="757" applyFont="1" applyFill="1" applyBorder="1" applyAlignment="1">
      <alignment horizontal="left" vertical="center" wrapText="1"/>
    </xf>
    <xf numFmtId="195" fontId="9" fillId="0" borderId="45" xfId="757" applyFont="1" applyFill="1" applyBorder="1" applyAlignment="1">
      <alignment horizontal="center" vertical="center" wrapText="1"/>
    </xf>
    <xf numFmtId="195" fontId="18" fillId="0" borderId="4" xfId="757" applyFont="1" applyFill="1" applyBorder="1" applyAlignment="1">
      <alignment horizontal="left" vertical="center" wrapText="1"/>
    </xf>
    <xf numFmtId="195" fontId="0" fillId="0" borderId="0" xfId="0" applyBorder="1" applyAlignment="1">
      <alignment vertical="center"/>
    </xf>
    <xf numFmtId="195" fontId="9" fillId="0" borderId="48" xfId="0" applyFont="1" applyFill="1" applyBorder="1" applyAlignment="1">
      <alignment vertical="center"/>
    </xf>
    <xf numFmtId="195" fontId="9" fillId="0" borderId="4" xfId="0" applyFont="1" applyFill="1" applyBorder="1" applyAlignment="1">
      <alignment horizontal="center" vertical="center"/>
    </xf>
    <xf numFmtId="195" fontId="9" fillId="0" borderId="48" xfId="0" applyFont="1" applyFill="1" applyBorder="1" applyAlignment="1">
      <alignment horizontal="center" vertical="center"/>
    </xf>
    <xf numFmtId="195" fontId="35" fillId="0" borderId="4" xfId="0" applyFont="1" applyFill="1" applyBorder="1" applyAlignment="1">
      <alignment horizontal="left" vertical="center"/>
    </xf>
    <xf numFmtId="195" fontId="9" fillId="0" borderId="48" xfId="0" applyFont="1" applyFill="1" applyBorder="1" applyAlignment="1">
      <alignment horizontal="left" vertical="center"/>
    </xf>
    <xf numFmtId="195" fontId="18" fillId="0" borderId="24" xfId="0" applyFont="1" applyFill="1" applyBorder="1" applyAlignment="1">
      <alignment vertical="center"/>
    </xf>
    <xf numFmtId="195" fontId="9" fillId="0" borderId="34" xfId="0" applyFont="1" applyFill="1" applyBorder="1" applyAlignment="1">
      <alignment horizontal="left" vertical="center" wrapText="1"/>
    </xf>
    <xf numFmtId="195" fontId="9" fillId="0" borderId="34" xfId="757" applyFont="1" applyFill="1" applyBorder="1" applyAlignment="1">
      <alignment vertical="center" wrapText="1"/>
    </xf>
    <xf numFmtId="195" fontId="9" fillId="0" borderId="14" xfId="757" applyFont="1" applyFill="1" applyBorder="1" applyAlignment="1">
      <alignment vertical="center" wrapText="1"/>
    </xf>
    <xf numFmtId="195" fontId="9" fillId="0" borderId="32" xfId="757" applyFont="1" applyFill="1" applyBorder="1" applyAlignment="1">
      <alignment vertical="center" wrapText="1"/>
    </xf>
    <xf numFmtId="195" fontId="9" fillId="0" borderId="33" xfId="0" applyFont="1" applyBorder="1" applyAlignment="1">
      <alignment vertical="center" wrapText="1"/>
    </xf>
    <xf numFmtId="195" fontId="9" fillId="0" borderId="17" xfId="757" applyFont="1" applyFill="1" applyBorder="1" applyAlignment="1">
      <alignment horizontal="left" vertical="center" wrapText="1"/>
    </xf>
    <xf numFmtId="195" fontId="9" fillId="0" borderId="21" xfId="0" applyFont="1" applyFill="1" applyBorder="1" applyAlignment="1">
      <alignment horizontal="center" vertical="center"/>
    </xf>
    <xf numFmtId="195" fontId="33" fillId="0" borderId="4" xfId="757" applyFont="1" applyFill="1" applyBorder="1" applyAlignment="1">
      <alignment horizontal="left" vertical="center"/>
    </xf>
    <xf numFmtId="195" fontId="1" fillId="0" borderId="4" xfId="0" applyFont="1" applyFill="1" applyBorder="1" applyAlignment="1">
      <alignment horizontal="center" vertical="center"/>
    </xf>
    <xf numFmtId="195" fontId="1" fillId="0" borderId="24" xfId="757" applyFont="1" applyFill="1" applyBorder="1" applyAlignment="1">
      <alignment horizontal="left" vertical="center"/>
    </xf>
    <xf numFmtId="195" fontId="20" fillId="0" borderId="3" xfId="757" applyFont="1" applyFill="1" applyBorder="1" applyAlignment="1">
      <alignment horizontal="left" vertical="center"/>
    </xf>
    <xf numFmtId="195" fontId="9" fillId="0" borderId="23" xfId="0" applyFont="1" applyBorder="1">
      <alignment vertical="center"/>
    </xf>
    <xf numFmtId="195" fontId="9" fillId="0" borderId="23" xfId="757" applyFont="1" applyFill="1" applyBorder="1" applyAlignment="1">
      <alignment horizontal="left" vertical="center"/>
    </xf>
    <xf numFmtId="195" fontId="9" fillId="0" borderId="3" xfId="0" applyFont="1" applyBorder="1">
      <alignment vertical="center"/>
    </xf>
    <xf numFmtId="195" fontId="20" fillId="0" borderId="3" xfId="0" applyFont="1" applyBorder="1">
      <alignment vertical="center"/>
    </xf>
    <xf numFmtId="9" fontId="9" fillId="0" borderId="20" xfId="0" applyNumberFormat="1" applyFont="1" applyFill="1" applyBorder="1" applyAlignment="1">
      <alignment horizontal="right" vertical="center" wrapText="1"/>
    </xf>
    <xf numFmtId="195" fontId="35" fillId="0" borderId="26" xfId="0" applyFont="1" applyFill="1" applyBorder="1" applyAlignment="1">
      <alignment horizontal="left" vertical="center"/>
    </xf>
    <xf numFmtId="195" fontId="18" fillId="0" borderId="31" xfId="0" applyFont="1" applyFill="1" applyBorder="1" applyAlignment="1">
      <alignment horizontal="left" vertical="center"/>
    </xf>
    <xf numFmtId="195" fontId="3" fillId="0" borderId="20" xfId="757" applyFont="1" applyFill="1" applyBorder="1" applyAlignment="1">
      <alignment horizontal="left" vertical="center" wrapText="1"/>
    </xf>
    <xf numFmtId="195" fontId="9" fillId="0" borderId="9" xfId="757" applyFont="1" applyFill="1" applyBorder="1" applyAlignment="1">
      <alignment horizontal="center" vertical="center" wrapText="1"/>
    </xf>
    <xf numFmtId="195" fontId="9" fillId="0" borderId="32" xfId="757" applyFont="1" applyFill="1" applyBorder="1" applyAlignment="1">
      <alignment horizontal="center" vertical="center" wrapText="1"/>
    </xf>
    <xf numFmtId="195" fontId="9" fillId="0" borderId="33" xfId="757" applyFont="1" applyFill="1" applyBorder="1" applyAlignment="1">
      <alignment horizontal="center" vertical="center" wrapText="1"/>
    </xf>
    <xf numFmtId="195" fontId="9" fillId="0" borderId="33" xfId="757" applyFont="1" applyFill="1" applyBorder="1" applyAlignment="1">
      <alignment horizontal="left" vertical="center"/>
    </xf>
    <xf numFmtId="195" fontId="9" fillId="0" borderId="2" xfId="757" applyFont="1" applyFill="1" applyBorder="1" applyAlignment="1">
      <alignment vertical="center"/>
    </xf>
    <xf numFmtId="195" fontId="9" fillId="0" borderId="37" xfId="757" applyFont="1" applyFill="1" applyBorder="1" applyAlignment="1">
      <alignment horizontal="left" vertical="center" wrapText="1"/>
    </xf>
    <xf numFmtId="195" fontId="9" fillId="0" borderId="35" xfId="757" applyFont="1" applyFill="1" applyBorder="1" applyAlignment="1">
      <alignment horizontal="left" vertical="center" wrapText="1"/>
    </xf>
    <xf numFmtId="195" fontId="9" fillId="0" borderId="4" xfId="757" applyFont="1" applyFill="1" applyBorder="1" applyAlignment="1">
      <alignment vertical="center"/>
    </xf>
    <xf numFmtId="195" fontId="9" fillId="0" borderId="27" xfId="757" applyFont="1" applyFill="1" applyBorder="1" applyAlignment="1">
      <alignment vertical="center"/>
    </xf>
    <xf numFmtId="195" fontId="1" fillId="0" borderId="21" xfId="757" applyFont="1" applyFill="1" applyBorder="1" applyAlignment="1">
      <alignment horizontal="left" vertical="center"/>
    </xf>
    <xf numFmtId="195" fontId="1" fillId="0" borderId="14" xfId="757" applyFont="1" applyFill="1" applyBorder="1" applyAlignment="1">
      <alignment horizontal="left" vertical="center"/>
    </xf>
    <xf numFmtId="195" fontId="1" fillId="0" borderId="14" xfId="757" applyFont="1" applyFill="1" applyBorder="1" applyAlignment="1">
      <alignment horizontal="center" vertical="center"/>
    </xf>
    <xf numFmtId="195" fontId="1" fillId="0" borderId="24" xfId="757" applyFont="1" applyFill="1" applyBorder="1" applyAlignment="1">
      <alignment horizontal="center" vertical="center"/>
    </xf>
    <xf numFmtId="195" fontId="33" fillId="0" borderId="24" xfId="757" applyFont="1" applyFill="1" applyBorder="1" applyAlignment="1">
      <alignment horizontal="left" vertical="center"/>
    </xf>
    <xf numFmtId="195" fontId="1" fillId="0" borderId="4" xfId="0" applyFont="1" applyBorder="1">
      <alignment vertical="center"/>
    </xf>
    <xf numFmtId="195" fontId="1" fillId="0" borderId="4" xfId="0" applyFont="1" applyBorder="1" applyAlignment="1">
      <alignment vertical="center"/>
    </xf>
    <xf numFmtId="195" fontId="1" fillId="0" borderId="20" xfId="0" applyFont="1" applyBorder="1">
      <alignment vertical="center"/>
    </xf>
    <xf numFmtId="195" fontId="33" fillId="0" borderId="20" xfId="0" applyFont="1" applyBorder="1">
      <alignment vertical="center"/>
    </xf>
    <xf numFmtId="195" fontId="1" fillId="0" borderId="20" xfId="757" applyFont="1" applyFill="1" applyBorder="1" applyAlignment="1">
      <alignment horizontal="center" vertical="center"/>
    </xf>
    <xf numFmtId="195" fontId="1" fillId="0" borderId="20" xfId="757" applyFont="1" applyFill="1" applyBorder="1" applyAlignment="1">
      <alignment horizontal="left" vertical="center"/>
    </xf>
    <xf numFmtId="195" fontId="9" fillId="0" borderId="27" xfId="0" applyFont="1" applyFill="1" applyBorder="1" applyAlignment="1">
      <alignment horizontal="center" vertical="center"/>
    </xf>
    <xf numFmtId="195" fontId="9" fillId="0" borderId="21" xfId="0" applyFont="1" applyBorder="1" applyAlignment="1">
      <alignment horizontal="center" vertical="center"/>
    </xf>
    <xf numFmtId="195" fontId="9" fillId="0" borderId="3" xfId="0" applyFont="1" applyFill="1" applyBorder="1" applyAlignment="1">
      <alignment horizontal="center" vertical="center"/>
    </xf>
    <xf numFmtId="195" fontId="9" fillId="0" borderId="33" xfId="757" applyFont="1" applyFill="1" applyBorder="1" applyAlignment="1">
      <alignment horizontal="left" vertical="center" wrapText="1"/>
    </xf>
    <xf numFmtId="195" fontId="1" fillId="0" borderId="32" xfId="757" applyFont="1" applyFill="1" applyBorder="1" applyAlignment="1">
      <alignment vertical="center" wrapText="1"/>
    </xf>
    <xf numFmtId="195" fontId="1" fillId="0" borderId="33" xfId="757" applyFont="1" applyFill="1" applyBorder="1" applyAlignment="1">
      <alignment vertical="center" wrapText="1"/>
    </xf>
    <xf numFmtId="195" fontId="1" fillId="0" borderId="34" xfId="757" applyFont="1" applyFill="1" applyBorder="1" applyAlignment="1">
      <alignment horizontal="left" vertical="center" wrapText="1"/>
    </xf>
    <xf numFmtId="195" fontId="1" fillId="0" borderId="37" xfId="757" applyFont="1" applyFill="1" applyBorder="1" applyAlignment="1">
      <alignment horizontal="left" vertical="center" wrapText="1"/>
    </xf>
    <xf numFmtId="195" fontId="1" fillId="0" borderId="34" xfId="0" applyFont="1" applyBorder="1" applyAlignment="1">
      <alignment vertical="center" wrapText="1"/>
    </xf>
    <xf numFmtId="195" fontId="1" fillId="0" borderId="35" xfId="0" applyFont="1" applyBorder="1" applyAlignment="1">
      <alignment vertical="center" wrapText="1"/>
    </xf>
    <xf numFmtId="195" fontId="1" fillId="0" borderId="33" xfId="0" applyFont="1" applyFill="1" applyBorder="1" applyAlignment="1">
      <alignment vertical="center"/>
    </xf>
    <xf numFmtId="195" fontId="1" fillId="0" borderId="34" xfId="757" applyFont="1" applyFill="1" applyBorder="1" applyAlignment="1">
      <alignment vertical="center" wrapText="1"/>
    </xf>
    <xf numFmtId="195" fontId="9" fillId="0" borderId="30" xfId="757" applyFont="1" applyFill="1" applyBorder="1" applyAlignment="1">
      <alignment horizontal="left" vertical="center" wrapText="1"/>
    </xf>
    <xf numFmtId="195" fontId="9" fillId="0" borderId="34" xfId="757" applyFont="1" applyFill="1" applyBorder="1" applyAlignment="1">
      <alignment horizontal="left" vertical="center" wrapText="1"/>
    </xf>
    <xf numFmtId="195" fontId="9" fillId="0" borderId="39" xfId="757" applyFont="1" applyFill="1" applyBorder="1" applyAlignment="1">
      <alignment vertical="center" wrapText="1"/>
    </xf>
    <xf numFmtId="195" fontId="9" fillId="0" borderId="24" xfId="783" applyFont="1" applyFill="1" applyBorder="1" applyAlignment="1">
      <alignment vertical="center" wrapText="1"/>
    </xf>
    <xf numFmtId="195" fontId="9" fillId="0" borderId="49" xfId="515" applyFont="1" applyBorder="1">
      <alignment vertical="center"/>
    </xf>
    <xf numFmtId="195" fontId="20" fillId="0" borderId="49" xfId="515" applyFont="1" applyBorder="1">
      <alignment vertical="center"/>
    </xf>
    <xf numFmtId="195" fontId="9" fillId="0" borderId="49" xfId="783" applyFont="1" applyFill="1" applyBorder="1" applyAlignment="1">
      <alignment horizontal="center" vertical="center"/>
    </xf>
    <xf numFmtId="195" fontId="9" fillId="0" borderId="49" xfId="783" applyFont="1" applyFill="1" applyBorder="1" applyAlignment="1">
      <alignment horizontal="left" vertical="center"/>
    </xf>
    <xf numFmtId="195" fontId="36" fillId="0" borderId="0" xfId="0" applyFont="1">
      <alignment vertical="center"/>
    </xf>
    <xf numFmtId="43" fontId="9" fillId="6" borderId="4" xfId="11" applyFont="1" applyFill="1" applyBorder="1" applyAlignment="1">
      <alignment horizontal="left" vertical="center"/>
    </xf>
    <xf numFmtId="43" fontId="9" fillId="6" borderId="21" xfId="11" applyFont="1" applyFill="1" applyBorder="1" applyAlignment="1">
      <alignment horizontal="left" vertical="center"/>
    </xf>
    <xf numFmtId="43" fontId="9" fillId="6" borderId="20" xfId="11" applyFont="1" applyFill="1" applyBorder="1" applyAlignment="1">
      <alignment horizontal="left" vertical="center"/>
    </xf>
    <xf numFmtId="195" fontId="28" fillId="0" borderId="0" xfId="0" applyFont="1" applyAlignment="1">
      <alignment vertical="center"/>
    </xf>
    <xf numFmtId="195" fontId="37" fillId="0" borderId="0" xfId="0" applyFont="1">
      <alignment vertical="center"/>
    </xf>
    <xf numFmtId="195" fontId="28" fillId="0" borderId="0" xfId="0" applyFont="1" applyBorder="1">
      <alignment vertical="center"/>
    </xf>
    <xf numFmtId="195" fontId="28" fillId="0" borderId="0" xfId="0" applyNumberFormat="1" applyFont="1" applyBorder="1">
      <alignment vertical="center"/>
    </xf>
    <xf numFmtId="49" fontId="28" fillId="0" borderId="0" xfId="0" applyNumberFormat="1" applyFont="1" applyBorder="1">
      <alignment vertical="center"/>
    </xf>
    <xf numFmtId="195" fontId="28" fillId="0" borderId="0" xfId="0" applyNumberFormat="1" applyFont="1" applyBorder="1">
      <alignment vertical="center"/>
    </xf>
    <xf numFmtId="195" fontId="28" fillId="0" borderId="0" xfId="0" applyFont="1">
      <alignment vertical="center"/>
    </xf>
    <xf numFmtId="195" fontId="28" fillId="2" borderId="0" xfId="0" applyFont="1" applyFill="1" applyBorder="1" applyAlignment="1">
      <alignment vertical="center"/>
    </xf>
    <xf numFmtId="195" fontId="37" fillId="0" borderId="0" xfId="0" applyFont="1" applyAlignment="1">
      <alignment vertical="center"/>
    </xf>
    <xf numFmtId="195" fontId="38" fillId="12" borderId="1" xfId="0" applyFont="1" applyFill="1" applyBorder="1" applyAlignment="1">
      <alignment vertical="center"/>
    </xf>
    <xf numFmtId="195" fontId="39" fillId="5" borderId="5" xfId="0" applyFont="1" applyFill="1" applyBorder="1" applyAlignment="1">
      <alignment horizontal="center" vertical="center"/>
    </xf>
    <xf numFmtId="195" fontId="39" fillId="5" borderId="5" xfId="0" applyFont="1" applyFill="1" applyBorder="1" applyAlignment="1">
      <alignment horizontal="center" vertical="center" wrapText="1"/>
    </xf>
    <xf numFmtId="195" fontId="39" fillId="5" borderId="5" xfId="0" applyNumberFormat="1" applyFont="1" applyFill="1" applyBorder="1" applyAlignment="1">
      <alignment horizontal="center" vertical="center" wrapText="1"/>
    </xf>
    <xf numFmtId="49" fontId="40" fillId="0" borderId="50" xfId="0" applyNumberFormat="1" applyFont="1" applyFill="1" applyBorder="1" applyAlignment="1" applyProtection="1">
      <alignment horizontal="left" vertical="center"/>
    </xf>
    <xf numFmtId="195" fontId="28" fillId="2" borderId="0" xfId="0" applyNumberFormat="1" applyFont="1" applyFill="1" applyBorder="1" applyAlignment="1">
      <alignment vertical="center"/>
    </xf>
    <xf numFmtId="195" fontId="38" fillId="12" borderId="1" xfId="0" applyFont="1" applyFill="1" applyBorder="1" applyAlignment="1">
      <alignment horizontal="right" vertical="center"/>
    </xf>
    <xf numFmtId="195" fontId="38" fillId="12" borderId="1" xfId="0" applyNumberFormat="1" applyFont="1" applyFill="1" applyBorder="1" applyAlignment="1">
      <alignment vertical="center"/>
    </xf>
    <xf numFmtId="49" fontId="39" fillId="5" borderId="5" xfId="0" applyNumberFormat="1" applyFont="1" applyFill="1" applyBorder="1" applyAlignment="1">
      <alignment horizontal="center" vertical="center" wrapText="1"/>
    </xf>
    <xf numFmtId="195" fontId="39" fillId="5" borderId="5" xfId="0" applyNumberFormat="1" applyFont="1" applyFill="1" applyBorder="1" applyAlignment="1">
      <alignment horizontal="center" vertical="center" wrapText="1"/>
    </xf>
    <xf numFmtId="195" fontId="40" fillId="0" borderId="50" xfId="0" applyNumberFormat="1" applyFont="1" applyFill="1" applyBorder="1" applyAlignment="1" applyProtection="1">
      <alignment horizontal="left" vertical="center"/>
    </xf>
    <xf numFmtId="14" fontId="40" fillId="0" borderId="50" xfId="0" applyNumberFormat="1" applyFont="1" applyFill="1" applyBorder="1" applyAlignment="1" applyProtection="1">
      <alignment horizontal="left" vertical="center"/>
    </xf>
    <xf numFmtId="195" fontId="39" fillId="5" borderId="6" xfId="0" applyFont="1" applyFill="1" applyBorder="1" applyAlignment="1">
      <alignment horizontal="center" vertical="center" wrapText="1"/>
    </xf>
    <xf numFmtId="195" fontId="41" fillId="0" borderId="0" xfId="0" applyFont="1" applyBorder="1" applyAlignment="1">
      <alignment vertical="center"/>
    </xf>
    <xf numFmtId="195" fontId="42" fillId="0" borderId="0" xfId="0" applyFont="1" applyBorder="1" applyAlignment="1">
      <alignment vertical="center"/>
    </xf>
    <xf numFmtId="195" fontId="43" fillId="0" borderId="0" xfId="0" applyFont="1" applyBorder="1" applyAlignment="1">
      <alignment vertical="center"/>
    </xf>
    <xf numFmtId="195" fontId="41" fillId="0" borderId="0" xfId="0" applyFont="1" applyFill="1" applyBorder="1" applyAlignment="1">
      <alignment vertical="center"/>
    </xf>
    <xf numFmtId="195" fontId="41" fillId="0" borderId="0" xfId="0" applyFont="1" applyFill="1" applyBorder="1" applyAlignment="1">
      <alignment vertical="center" wrapText="1"/>
    </xf>
    <xf numFmtId="195" fontId="42" fillId="0" borderId="0" xfId="0" applyFont="1" applyFill="1" applyBorder="1" applyAlignment="1">
      <alignment vertical="center"/>
    </xf>
    <xf numFmtId="195" fontId="44" fillId="0" borderId="0" xfId="0" applyFont="1" applyFill="1" applyBorder="1" applyAlignment="1">
      <alignment vertical="center"/>
    </xf>
    <xf numFmtId="195" fontId="43" fillId="0" borderId="0" xfId="0" applyFont="1" applyFill="1" applyBorder="1" applyAlignment="1">
      <alignment vertical="center"/>
    </xf>
    <xf numFmtId="195" fontId="41" fillId="13" borderId="0" xfId="0" applyFont="1" applyFill="1" applyBorder="1" applyAlignment="1">
      <alignment vertical="center"/>
    </xf>
    <xf numFmtId="195" fontId="0" fillId="0" borderId="0" xfId="0" applyFill="1">
      <alignment vertical="center"/>
    </xf>
    <xf numFmtId="195" fontId="45" fillId="0" borderId="0" xfId="0" applyFont="1" applyFill="1" applyBorder="1" applyAlignment="1">
      <alignment vertical="center"/>
    </xf>
    <xf numFmtId="195" fontId="43" fillId="0" borderId="0" xfId="0" applyFont="1" applyBorder="1">
      <alignment vertical="center"/>
    </xf>
    <xf numFmtId="195" fontId="37" fillId="0" borderId="0" xfId="0" applyFont="1" applyFill="1" applyBorder="1" applyAlignment="1">
      <alignment vertical="center"/>
    </xf>
    <xf numFmtId="195" fontId="37" fillId="6" borderId="0" xfId="0" applyFont="1" applyFill="1" applyBorder="1" applyAlignment="1">
      <alignment vertical="center"/>
    </xf>
    <xf numFmtId="195" fontId="1" fillId="0" borderId="0" xfId="0" applyFont="1" applyBorder="1">
      <alignment vertical="center"/>
    </xf>
    <xf numFmtId="195" fontId="46" fillId="0" borderId="0" xfId="0" applyFont="1" applyFill="1" applyBorder="1" applyAlignment="1">
      <alignment vertical="center"/>
    </xf>
    <xf numFmtId="195" fontId="47" fillId="0" borderId="0" xfId="0" applyFont="1" applyFill="1" applyBorder="1" applyAlignment="1">
      <alignment vertical="center"/>
    </xf>
    <xf numFmtId="195" fontId="48" fillId="0" borderId="0" xfId="0" applyFont="1" applyFill="1" applyBorder="1" applyAlignment="1">
      <alignment vertical="center"/>
    </xf>
    <xf numFmtId="195" fontId="41" fillId="6" borderId="0" xfId="0" applyFont="1" applyFill="1" applyBorder="1" applyAlignment="1">
      <alignment vertical="center"/>
    </xf>
    <xf numFmtId="195" fontId="48" fillId="6" borderId="0" xfId="0" applyFont="1" applyFill="1" applyBorder="1" applyAlignment="1">
      <alignment vertical="center"/>
    </xf>
    <xf numFmtId="195" fontId="49" fillId="0" borderId="0" xfId="0" applyFont="1" applyFill="1" applyBorder="1" applyAlignment="1">
      <alignment vertical="center"/>
    </xf>
    <xf numFmtId="195" fontId="41" fillId="0" borderId="0" xfId="0" applyFont="1" applyFill="1" applyBorder="1" applyAlignment="1">
      <alignment horizontal="left" vertical="center"/>
    </xf>
    <xf numFmtId="195" fontId="50" fillId="0" borderId="0" xfId="0" applyFont="1" applyFill="1" applyBorder="1" applyAlignment="1">
      <alignment vertical="center"/>
    </xf>
    <xf numFmtId="195" fontId="38" fillId="0" borderId="0" xfId="0" applyFont="1" applyFill="1" applyBorder="1" applyAlignment="1">
      <alignment vertical="center"/>
    </xf>
    <xf numFmtId="195" fontId="43" fillId="6" borderId="0" xfId="0" applyFont="1" applyFill="1" applyBorder="1" applyAlignment="1">
      <alignment vertical="center"/>
    </xf>
    <xf numFmtId="195" fontId="51" fillId="0" borderId="0" xfId="0" applyFont="1" applyFill="1" applyBorder="1" applyAlignment="1">
      <alignment vertical="center"/>
    </xf>
    <xf numFmtId="195" fontId="28" fillId="0" borderId="0" xfId="0" applyFont="1" applyFill="1" applyBorder="1" applyAlignment="1">
      <alignment vertical="center"/>
    </xf>
    <xf numFmtId="195" fontId="52" fillId="0" borderId="0" xfId="0" applyFont="1" applyFill="1" applyBorder="1" applyAlignment="1">
      <alignment vertical="center"/>
    </xf>
    <xf numFmtId="195" fontId="42" fillId="6" borderId="0" xfId="0" applyFont="1" applyFill="1" applyBorder="1" applyAlignment="1">
      <alignment vertical="center"/>
    </xf>
    <xf numFmtId="195" fontId="0" fillId="0" borderId="0" xfId="0" applyAlignment="1">
      <alignment horizontal="left" vertical="center"/>
    </xf>
    <xf numFmtId="195" fontId="0" fillId="0" borderId="0" xfId="0" applyAlignment="1">
      <alignment horizontal="center" vertical="center"/>
    </xf>
    <xf numFmtId="195" fontId="30" fillId="0" borderId="0" xfId="0" applyFont="1" applyFill="1">
      <alignment vertical="center"/>
    </xf>
    <xf numFmtId="195" fontId="50" fillId="0" borderId="0" xfId="0" applyFont="1" applyFill="1">
      <alignment vertical="center"/>
    </xf>
    <xf numFmtId="195" fontId="0" fillId="14" borderId="0" xfId="0" applyFill="1">
      <alignment vertical="center"/>
    </xf>
    <xf numFmtId="195" fontId="0" fillId="14" borderId="0" xfId="0" applyFill="1" applyAlignment="1">
      <alignment horizontal="left" vertical="center"/>
    </xf>
    <xf numFmtId="195" fontId="0" fillId="14" borderId="0" xfId="0" applyFill="1" applyAlignment="1">
      <alignment horizontal="center" vertical="center"/>
    </xf>
    <xf numFmtId="195" fontId="0" fillId="14" borderId="0" xfId="0" applyFont="1" applyFill="1">
      <alignment vertical="center"/>
    </xf>
    <xf numFmtId="195" fontId="53" fillId="14" borderId="0" xfId="13" applyFont="1" applyFill="1" applyAlignment="1" applyProtection="1">
      <alignment horizontal="right" vertical="center"/>
    </xf>
    <xf numFmtId="195" fontId="53" fillId="14" borderId="0" xfId="13" applyFont="1" applyFill="1" applyAlignment="1" applyProtection="1">
      <alignment horizontal="center" vertical="center"/>
    </xf>
    <xf numFmtId="195" fontId="0" fillId="14" borderId="0" xfId="0" applyFill="1" applyAlignment="1">
      <alignment vertical="center" wrapText="1"/>
    </xf>
    <xf numFmtId="195" fontId="37" fillId="14" borderId="0" xfId="0" applyFont="1" applyFill="1" applyAlignment="1">
      <alignment vertical="center"/>
    </xf>
    <xf numFmtId="195" fontId="38" fillId="14" borderId="51" xfId="0" applyFont="1" applyFill="1" applyBorder="1" applyAlignment="1">
      <alignment vertical="center"/>
    </xf>
    <xf numFmtId="195" fontId="38" fillId="14" borderId="15" xfId="0" applyFont="1" applyFill="1" applyBorder="1" applyAlignment="1">
      <alignment vertical="center"/>
    </xf>
    <xf numFmtId="195" fontId="38" fillId="14" borderId="15" xfId="0" applyFont="1" applyFill="1" applyBorder="1" applyAlignment="1">
      <alignment horizontal="center" vertical="center"/>
    </xf>
    <xf numFmtId="195" fontId="38" fillId="14" borderId="32" xfId="0" applyFont="1" applyFill="1" applyBorder="1" applyAlignment="1">
      <alignment vertical="center"/>
    </xf>
    <xf numFmtId="195" fontId="6" fillId="5" borderId="52" xfId="0" applyFont="1" applyFill="1" applyBorder="1" applyAlignment="1">
      <alignment horizontal="center" vertical="center"/>
    </xf>
    <xf numFmtId="195" fontId="6" fillId="5" borderId="5" xfId="0" applyFont="1" applyFill="1" applyBorder="1" applyAlignment="1">
      <alignment horizontal="center" vertical="center"/>
    </xf>
    <xf numFmtId="195" fontId="6" fillId="5" borderId="0" xfId="0" applyFont="1" applyFill="1" applyBorder="1" applyAlignment="1">
      <alignment horizontal="center" vertical="center"/>
    </xf>
    <xf numFmtId="195" fontId="54" fillId="5" borderId="5" xfId="0" applyFont="1" applyFill="1" applyBorder="1" applyAlignment="1">
      <alignment horizontal="center" vertical="center" wrapText="1"/>
    </xf>
    <xf numFmtId="195" fontId="6" fillId="5" borderId="34" xfId="0" applyFont="1" applyFill="1" applyBorder="1" applyAlignment="1">
      <alignment horizontal="center" vertical="center"/>
    </xf>
    <xf numFmtId="195" fontId="41" fillId="0" borderId="53" xfId="0" applyFont="1" applyFill="1" applyBorder="1" applyAlignment="1">
      <alignment horizontal="left" vertical="center"/>
    </xf>
    <xf numFmtId="195" fontId="41" fillId="0" borderId="24" xfId="0" applyFont="1" applyFill="1" applyBorder="1" applyAlignment="1">
      <alignment horizontal="center" vertical="center"/>
    </xf>
    <xf numFmtId="195" fontId="41" fillId="13" borderId="4" xfId="0" applyFont="1" applyFill="1" applyBorder="1" applyAlignment="1">
      <alignment horizontal="center" vertical="center"/>
    </xf>
    <xf numFmtId="49" fontId="41" fillId="0" borderId="41" xfId="0" applyNumberFormat="1" applyFont="1" applyBorder="1" applyAlignment="1">
      <alignment horizontal="center" vertical="center"/>
    </xf>
    <xf numFmtId="195" fontId="41" fillId="13" borderId="4" xfId="0" applyFont="1" applyFill="1" applyBorder="1" applyAlignment="1">
      <alignment horizontal="center" vertical="center" wrapText="1"/>
    </xf>
    <xf numFmtId="195" fontId="41" fillId="0" borderId="4" xfId="0" applyFont="1" applyFill="1" applyBorder="1" applyAlignment="1">
      <alignment horizontal="center" vertical="center"/>
    </xf>
    <xf numFmtId="195" fontId="41" fillId="6" borderId="55" xfId="0" applyFont="1" applyFill="1" applyBorder="1" applyAlignment="1">
      <alignment vertical="center"/>
    </xf>
    <xf numFmtId="195" fontId="41" fillId="6" borderId="37" xfId="0" applyFont="1" applyFill="1" applyBorder="1" applyAlignment="1">
      <alignment vertical="center"/>
    </xf>
    <xf numFmtId="195" fontId="41" fillId="6" borderId="0" xfId="0" applyFont="1" applyFill="1" applyBorder="1" applyAlignment="1">
      <alignment horizontal="center" vertical="center"/>
    </xf>
    <xf numFmtId="195" fontId="41" fillId="0" borderId="55" xfId="0" applyFont="1" applyFill="1" applyBorder="1" applyAlignment="1">
      <alignment horizontal="left" vertical="center"/>
    </xf>
    <xf numFmtId="195" fontId="41" fillId="0" borderId="0" xfId="0" applyFont="1" applyFill="1" applyBorder="1" applyAlignment="1">
      <alignment horizontal="center" vertical="center"/>
    </xf>
    <xf numFmtId="195" fontId="41" fillId="13" borderId="0" xfId="0" applyFont="1" applyFill="1" applyBorder="1" applyAlignment="1">
      <alignment horizontal="center" vertical="center"/>
    </xf>
    <xf numFmtId="49" fontId="41" fillId="0" borderId="37" xfId="0" applyNumberFormat="1" applyFont="1" applyBorder="1" applyAlignment="1">
      <alignment horizontal="center" vertical="center"/>
    </xf>
    <xf numFmtId="195" fontId="41" fillId="6" borderId="55" xfId="0" applyFont="1" applyFill="1" applyBorder="1" applyAlignment="1">
      <alignment horizontal="left" vertical="center"/>
    </xf>
    <xf numFmtId="195" fontId="41" fillId="6" borderId="0" xfId="0" applyFont="1" applyFill="1" applyBorder="1" applyAlignment="1">
      <alignment horizontal="left" vertical="center"/>
    </xf>
    <xf numFmtId="195" fontId="41" fillId="6" borderId="37" xfId="0" applyFont="1" applyFill="1" applyBorder="1" applyAlignment="1">
      <alignment horizontal="left" vertical="center"/>
    </xf>
    <xf numFmtId="195" fontId="41" fillId="13" borderId="38" xfId="0" applyFont="1" applyFill="1" applyBorder="1" applyAlignment="1">
      <alignment horizontal="center" vertical="center"/>
    </xf>
    <xf numFmtId="49" fontId="43" fillId="0" borderId="30" xfId="0" applyNumberFormat="1" applyFont="1" applyBorder="1" applyAlignment="1">
      <alignment horizontal="center" vertical="center"/>
    </xf>
    <xf numFmtId="195" fontId="41" fillId="13" borderId="53" xfId="0" applyFont="1" applyFill="1" applyBorder="1" applyAlignment="1">
      <alignment horizontal="justify" vertical="center" wrapText="1"/>
    </xf>
    <xf numFmtId="195" fontId="41" fillId="13" borderId="24" xfId="0" applyFont="1" applyFill="1" applyBorder="1" applyAlignment="1">
      <alignment horizontal="center" vertical="center" wrapText="1"/>
    </xf>
    <xf numFmtId="195" fontId="37" fillId="13" borderId="24" xfId="0" applyFont="1" applyFill="1" applyBorder="1" applyAlignment="1">
      <alignment horizontal="center" vertical="center" wrapText="1"/>
    </xf>
    <xf numFmtId="195" fontId="41" fillId="13" borderId="55" xfId="0" applyFont="1" applyFill="1" applyBorder="1" applyAlignment="1">
      <alignment vertical="center"/>
    </xf>
    <xf numFmtId="195" fontId="41" fillId="13" borderId="0" xfId="0" applyFont="1" applyFill="1" applyBorder="1" applyAlignment="1">
      <alignment horizontal="left" vertical="center"/>
    </xf>
    <xf numFmtId="195" fontId="41" fillId="13" borderId="37" xfId="0" applyFont="1" applyFill="1" applyBorder="1" applyAlignment="1">
      <alignment horizontal="left" vertical="center"/>
    </xf>
    <xf numFmtId="195" fontId="41" fillId="13" borderId="11" xfId="0" applyFont="1" applyFill="1" applyBorder="1" applyAlignment="1">
      <alignment horizontal="center" vertical="center"/>
    </xf>
    <xf numFmtId="49" fontId="43" fillId="0" borderId="31" xfId="0" applyNumberFormat="1" applyFont="1" applyBorder="1" applyAlignment="1">
      <alignment horizontal="center" vertical="center"/>
    </xf>
    <xf numFmtId="49" fontId="43" fillId="0" borderId="37" xfId="0" applyNumberFormat="1" applyFont="1" applyBorder="1" applyAlignment="1">
      <alignment horizontal="center" vertical="center"/>
    </xf>
    <xf numFmtId="195" fontId="41" fillId="13" borderId="4" xfId="0" applyFont="1" applyFill="1" applyBorder="1" applyAlignment="1">
      <alignment horizontal="justify" vertical="center" wrapText="1"/>
    </xf>
    <xf numFmtId="195" fontId="55" fillId="5" borderId="52" xfId="0" applyFont="1" applyFill="1" applyBorder="1" applyAlignment="1">
      <alignment horizontal="center" vertical="center"/>
    </xf>
    <xf numFmtId="195" fontId="55" fillId="5" borderId="5" xfId="0" applyFont="1" applyFill="1" applyBorder="1" applyAlignment="1">
      <alignment horizontal="center" vertical="center"/>
    </xf>
    <xf numFmtId="195" fontId="55" fillId="5" borderId="5" xfId="0" applyFont="1" applyFill="1" applyBorder="1" applyAlignment="1">
      <alignment horizontal="center" vertical="center" wrapText="1"/>
    </xf>
    <xf numFmtId="195" fontId="55" fillId="5" borderId="34" xfId="0" applyFont="1" applyFill="1" applyBorder="1" applyAlignment="1">
      <alignment horizontal="center" vertical="center"/>
    </xf>
    <xf numFmtId="195" fontId="41" fillId="13" borderId="53" xfId="0" applyFont="1" applyFill="1" applyBorder="1" applyAlignment="1">
      <alignment horizontal="left" vertical="center" wrapText="1"/>
    </xf>
    <xf numFmtId="195" fontId="41" fillId="13" borderId="4" xfId="594" applyFont="1" applyFill="1" applyBorder="1" applyAlignment="1">
      <alignment horizontal="center" vertical="center" wrapText="1"/>
    </xf>
    <xf numFmtId="195" fontId="41" fillId="0" borderId="53" xfId="0" applyFont="1" applyFill="1" applyBorder="1" applyAlignment="1">
      <alignment horizontal="justify" vertical="center" wrapText="1"/>
    </xf>
    <xf numFmtId="195" fontId="41" fillId="0" borderId="24" xfId="0" applyFont="1" applyFill="1" applyBorder="1" applyAlignment="1">
      <alignment horizontal="center" vertical="center" wrapText="1"/>
    </xf>
    <xf numFmtId="195" fontId="41" fillId="0" borderId="25" xfId="0" applyFont="1" applyFill="1" applyBorder="1" applyAlignment="1">
      <alignment horizontal="center" vertical="center" wrapText="1"/>
    </xf>
    <xf numFmtId="195" fontId="41" fillId="0" borderId="41" xfId="0" applyNumberFormat="1" applyFont="1" applyFill="1" applyBorder="1" applyAlignment="1">
      <alignment horizontal="center" vertical="center"/>
    </xf>
    <xf numFmtId="195" fontId="41" fillId="13" borderId="58" xfId="594" applyFont="1" applyFill="1" applyBorder="1" applyAlignment="1">
      <alignment horizontal="center" vertical="center" wrapText="1"/>
    </xf>
    <xf numFmtId="195" fontId="28" fillId="0" borderId="0" xfId="0" applyFont="1" applyFill="1">
      <alignment vertical="center"/>
    </xf>
    <xf numFmtId="195" fontId="30" fillId="0" borderId="0" xfId="0" applyFont="1" applyFill="1" applyAlignment="1">
      <alignment horizontal="right" vertical="center"/>
    </xf>
    <xf numFmtId="195" fontId="50" fillId="0" borderId="0" xfId="0" applyFont="1" applyFill="1" applyAlignment="1">
      <alignment horizontal="right" vertical="center"/>
    </xf>
    <xf numFmtId="195" fontId="56" fillId="0" borderId="0" xfId="13" applyFont="1" applyFill="1" applyAlignment="1" applyProtection="1">
      <alignment horizontal="right" vertical="center"/>
    </xf>
    <xf numFmtId="195" fontId="41" fillId="0" borderId="0" xfId="13" applyFont="1" applyFill="1" applyAlignment="1" applyProtection="1">
      <alignment horizontal="right" vertical="center"/>
    </xf>
    <xf numFmtId="195" fontId="41" fillId="0" borderId="0" xfId="0" applyFont="1" applyFill="1" applyAlignment="1">
      <alignment horizontal="right" vertical="center"/>
    </xf>
    <xf numFmtId="195" fontId="57" fillId="0" borderId="0" xfId="0" applyFont="1" applyFill="1" applyBorder="1" applyAlignment="1">
      <alignment horizontal="center" vertical="center"/>
    </xf>
    <xf numFmtId="195" fontId="50" fillId="0" borderId="0" xfId="0" applyFont="1" applyFill="1" applyBorder="1" applyAlignment="1">
      <alignment horizontal="center" vertical="center"/>
    </xf>
    <xf numFmtId="195" fontId="55" fillId="0" borderId="0" xfId="0" applyFont="1" applyFill="1" applyBorder="1" applyAlignment="1">
      <alignment horizontal="center" vertical="center"/>
    </xf>
    <xf numFmtId="195" fontId="41" fillId="0" borderId="0" xfId="0" applyFont="1" applyFill="1" applyBorder="1" applyAlignment="1">
      <alignment horizontal="justify" vertical="center"/>
    </xf>
    <xf numFmtId="195" fontId="37" fillId="0" borderId="0" xfId="0" applyFont="1" applyFill="1" applyBorder="1" applyAlignment="1">
      <alignment horizontal="justify" vertical="center"/>
    </xf>
    <xf numFmtId="195" fontId="0" fillId="0" borderId="0" xfId="0" applyFill="1" applyBorder="1" applyAlignment="1">
      <alignment vertical="center"/>
    </xf>
    <xf numFmtId="195" fontId="41" fillId="0" borderId="53" xfId="0" applyFont="1" applyFill="1" applyBorder="1" applyAlignment="1">
      <alignment horizontal="left" vertical="center" wrapText="1"/>
    </xf>
    <xf numFmtId="195" fontId="41" fillId="0" borderId="4" xfId="0" applyFont="1" applyFill="1" applyBorder="1" applyAlignment="1">
      <alignment horizontal="center" vertical="center" wrapText="1"/>
    </xf>
    <xf numFmtId="195" fontId="37" fillId="0" borderId="4" xfId="0" applyFont="1" applyFill="1" applyBorder="1" applyAlignment="1">
      <alignment horizontal="center" vertical="center" wrapText="1"/>
    </xf>
    <xf numFmtId="49" fontId="41" fillId="0" borderId="41" xfId="0" applyNumberFormat="1" applyFont="1" applyFill="1" applyBorder="1" applyAlignment="1">
      <alignment horizontal="center" vertical="center"/>
    </xf>
    <xf numFmtId="195" fontId="41" fillId="0" borderId="59" xfId="0" applyFont="1" applyFill="1" applyBorder="1" applyAlignment="1">
      <alignment horizontal="left" vertical="center" wrapText="1"/>
    </xf>
    <xf numFmtId="195" fontId="37" fillId="0" borderId="59" xfId="0" applyFont="1" applyFill="1" applyBorder="1" applyAlignment="1">
      <alignment horizontal="left" vertical="center" wrapText="1"/>
    </xf>
    <xf numFmtId="195" fontId="37" fillId="0" borderId="4" xfId="0" applyFont="1" applyFill="1" applyBorder="1" applyAlignment="1">
      <alignment horizontal="left" vertical="center" wrapText="1"/>
    </xf>
    <xf numFmtId="195" fontId="48" fillId="6" borderId="0" xfId="0" applyFont="1" applyFill="1" applyBorder="1" applyAlignment="1">
      <alignment horizontal="left" vertical="center" wrapText="1"/>
    </xf>
    <xf numFmtId="195" fontId="37" fillId="0" borderId="53" xfId="0" applyFont="1" applyFill="1" applyBorder="1" applyAlignment="1">
      <alignment horizontal="left" vertical="center" wrapText="1"/>
    </xf>
    <xf numFmtId="195" fontId="37" fillId="0" borderId="3" xfId="0" applyFont="1" applyFill="1" applyBorder="1" applyAlignment="1">
      <alignment horizontal="center" vertical="center" wrapText="1"/>
    </xf>
    <xf numFmtId="195" fontId="37" fillId="13" borderId="4" xfId="0" applyFont="1" applyFill="1" applyBorder="1" applyAlignment="1">
      <alignment horizontal="center" vertical="center" wrapText="1"/>
    </xf>
    <xf numFmtId="195" fontId="41" fillId="0" borderId="4" xfId="0" applyFont="1" applyBorder="1" applyAlignment="1">
      <alignment horizontal="center" vertical="center"/>
    </xf>
    <xf numFmtId="195" fontId="37" fillId="0" borderId="24" xfId="0" applyFont="1" applyFill="1" applyBorder="1" applyAlignment="1">
      <alignment horizontal="center" vertical="center" wrapText="1"/>
    </xf>
    <xf numFmtId="195" fontId="37" fillId="0" borderId="25" xfId="0" applyFont="1" applyFill="1" applyBorder="1" applyAlignment="1">
      <alignment horizontal="center" vertical="center" wrapText="1"/>
    </xf>
    <xf numFmtId="49" fontId="37" fillId="0" borderId="41" xfId="0" applyNumberFormat="1" applyFont="1" applyFill="1" applyBorder="1" applyAlignment="1">
      <alignment horizontal="center" vertical="center"/>
    </xf>
    <xf numFmtId="195" fontId="41" fillId="0" borderId="4" xfId="0" applyFont="1" applyFill="1" applyBorder="1" applyAlignment="1">
      <alignment horizontal="left" vertical="center" wrapText="1"/>
    </xf>
    <xf numFmtId="195" fontId="41" fillId="0" borderId="0" xfId="0" applyFont="1" applyFill="1" applyBorder="1" applyAlignment="1">
      <alignment horizontal="left" vertical="center" wrapText="1"/>
    </xf>
    <xf numFmtId="195" fontId="41" fillId="13" borderId="56" xfId="0" applyFont="1" applyFill="1" applyBorder="1" applyAlignment="1">
      <alignment horizontal="left" vertical="center"/>
    </xf>
    <xf numFmtId="195" fontId="41" fillId="13" borderId="11" xfId="0" applyFont="1" applyFill="1" applyBorder="1" applyAlignment="1">
      <alignment horizontal="left" vertical="center"/>
    </xf>
    <xf numFmtId="195" fontId="41" fillId="13" borderId="31" xfId="0" applyFont="1" applyFill="1" applyBorder="1" applyAlignment="1">
      <alignment horizontal="left" vertical="center"/>
    </xf>
    <xf numFmtId="195" fontId="41" fillId="0" borderId="53" xfId="0" applyFont="1" applyFill="1" applyBorder="1" applyAlignment="1">
      <alignment vertical="center" wrapText="1"/>
    </xf>
    <xf numFmtId="195" fontId="37" fillId="0" borderId="0" xfId="0" applyFont="1" applyFill="1" applyBorder="1" applyAlignment="1">
      <alignment horizontal="left" vertical="center"/>
    </xf>
    <xf numFmtId="195" fontId="42" fillId="13" borderId="38" xfId="0" applyFont="1" applyFill="1" applyBorder="1" applyAlignment="1">
      <alignment horizontal="center" vertical="center" wrapText="1"/>
    </xf>
    <xf numFmtId="49" fontId="41" fillId="0" borderId="30" xfId="0" applyNumberFormat="1" applyFont="1" applyFill="1" applyBorder="1" applyAlignment="1">
      <alignment horizontal="center" vertical="center"/>
    </xf>
    <xf numFmtId="195" fontId="37" fillId="13" borderId="53" xfId="0" applyFont="1" applyFill="1" applyBorder="1" applyAlignment="1">
      <alignment horizontal="left" vertical="center" wrapText="1"/>
    </xf>
    <xf numFmtId="195" fontId="42" fillId="13" borderId="51" xfId="0" applyFont="1" applyFill="1" applyBorder="1" applyAlignment="1">
      <alignment horizontal="center" vertical="center" wrapText="1"/>
    </xf>
    <xf numFmtId="195" fontId="42" fillId="13" borderId="15" xfId="0" applyFont="1" applyFill="1" applyBorder="1" applyAlignment="1">
      <alignment horizontal="center" vertical="center" wrapText="1"/>
    </xf>
    <xf numFmtId="195" fontId="42" fillId="13" borderId="32" xfId="0" applyFont="1" applyFill="1" applyBorder="1" applyAlignment="1">
      <alignment horizontal="center" vertical="center" wrapText="1"/>
    </xf>
    <xf numFmtId="195" fontId="37" fillId="0" borderId="53" xfId="0" applyFont="1" applyFill="1" applyBorder="1" applyAlignment="1">
      <alignment horizontal="justify" vertical="center" wrapText="1"/>
    </xf>
    <xf numFmtId="195" fontId="41" fillId="0" borderId="0" xfId="0" applyFont="1" applyFill="1" applyBorder="1" applyAlignment="1">
      <alignment horizontal="center" vertical="center" wrapText="1"/>
    </xf>
    <xf numFmtId="195" fontId="58" fillId="13" borderId="0" xfId="0" applyFont="1" applyFill="1" applyBorder="1" applyAlignment="1">
      <alignment horizontal="center" vertical="center" wrapText="1"/>
    </xf>
    <xf numFmtId="49" fontId="41" fillId="0" borderId="37" xfId="0" applyNumberFormat="1" applyFont="1" applyFill="1" applyBorder="1" applyAlignment="1">
      <alignment horizontal="center" vertical="center"/>
    </xf>
    <xf numFmtId="195" fontId="41" fillId="13" borderId="3" xfId="0" applyFont="1" applyFill="1" applyBorder="1" applyAlignment="1">
      <alignment horizontal="center" vertical="center"/>
    </xf>
    <xf numFmtId="195" fontId="37" fillId="0" borderId="53" xfId="0" applyFont="1" applyFill="1" applyBorder="1">
      <alignment vertical="center"/>
    </xf>
    <xf numFmtId="195" fontId="41" fillId="0" borderId="24" xfId="0" applyFont="1" applyFill="1" applyBorder="1" applyAlignment="1" applyProtection="1">
      <alignment horizontal="center" vertical="center" wrapText="1"/>
      <protection locked="0"/>
    </xf>
    <xf numFmtId="195" fontId="41" fillId="0" borderId="4" xfId="594" applyFont="1" applyFill="1" applyBorder="1" applyAlignment="1">
      <alignment horizontal="center" vertical="center" wrapText="1"/>
    </xf>
    <xf numFmtId="195" fontId="37" fillId="0" borderId="0" xfId="0" applyFont="1" applyFill="1" applyBorder="1" applyAlignment="1">
      <alignment horizontal="center" vertical="center"/>
    </xf>
    <xf numFmtId="195" fontId="37" fillId="15" borderId="0" xfId="0" applyFont="1" applyFill="1" applyBorder="1" applyAlignment="1">
      <alignment horizontal="left" vertical="center"/>
    </xf>
    <xf numFmtId="195" fontId="59" fillId="0" borderId="0" xfId="0" applyFont="1" applyFill="1" applyBorder="1" applyAlignment="1">
      <alignment vertical="center"/>
    </xf>
    <xf numFmtId="195" fontId="59" fillId="0" borderId="0" xfId="0" applyFont="1">
      <alignment vertical="center"/>
    </xf>
    <xf numFmtId="195" fontId="41" fillId="0" borderId="0" xfId="0" applyFont="1" applyFill="1" applyBorder="1" applyAlignment="1">
      <alignment horizontal="justify" vertical="center" wrapText="1"/>
    </xf>
    <xf numFmtId="195" fontId="37" fillId="0" borderId="0" xfId="0" applyFont="1" applyFill="1" applyBorder="1">
      <alignment vertical="center"/>
    </xf>
    <xf numFmtId="195" fontId="37" fillId="0" borderId="0" xfId="0" applyFont="1" applyFill="1" applyBorder="1" applyAlignment="1">
      <alignment horizontal="justify" vertical="center" wrapText="1"/>
    </xf>
    <xf numFmtId="195" fontId="37" fillId="0" borderId="0" xfId="0" applyFont="1" applyFill="1" applyBorder="1" applyAlignment="1">
      <alignment horizontal="left" vertical="center" wrapText="1"/>
    </xf>
    <xf numFmtId="195" fontId="41" fillId="13" borderId="56" xfId="0" applyFont="1" applyFill="1" applyBorder="1" applyAlignment="1">
      <alignment vertical="center"/>
    </xf>
    <xf numFmtId="195" fontId="41" fillId="13" borderId="11" xfId="0" applyFont="1" applyFill="1" applyBorder="1" applyAlignment="1">
      <alignment vertical="center"/>
    </xf>
    <xf numFmtId="195" fontId="41" fillId="13" borderId="31" xfId="0" applyFont="1" applyFill="1" applyBorder="1" applyAlignment="1">
      <alignment vertical="center"/>
    </xf>
    <xf numFmtId="195" fontId="37" fillId="13" borderId="53" xfId="0" applyFont="1" applyFill="1" applyBorder="1" applyAlignment="1">
      <alignment horizontal="justify" vertical="center" wrapText="1"/>
    </xf>
    <xf numFmtId="195" fontId="41" fillId="13" borderId="55" xfId="0" applyFont="1" applyFill="1" applyBorder="1" applyAlignment="1">
      <alignment horizontal="left" vertical="center"/>
    </xf>
    <xf numFmtId="195" fontId="41" fillId="13" borderId="0" xfId="0" applyFont="1" applyFill="1" applyBorder="1" applyAlignment="1">
      <alignment vertical="center" wrapText="1"/>
    </xf>
    <xf numFmtId="195" fontId="41" fillId="13" borderId="0" xfId="0" applyFont="1" applyFill="1" applyBorder="1" applyAlignment="1">
      <alignment horizontal="center" vertical="center" wrapText="1"/>
    </xf>
    <xf numFmtId="195" fontId="41" fillId="13" borderId="37" xfId="0" applyFont="1" applyFill="1" applyBorder="1" applyAlignment="1">
      <alignment vertical="center" wrapText="1"/>
    </xf>
    <xf numFmtId="195" fontId="41" fillId="13" borderId="11" xfId="0" applyFont="1" applyFill="1" applyBorder="1" applyAlignment="1">
      <alignment horizontal="center" vertical="center" wrapText="1"/>
    </xf>
    <xf numFmtId="49" fontId="41" fillId="0" borderId="31" xfId="0" applyNumberFormat="1" applyFont="1" applyFill="1" applyBorder="1" applyAlignment="1">
      <alignment horizontal="center" vertical="center"/>
    </xf>
    <xf numFmtId="49" fontId="41" fillId="13" borderId="24" xfId="0" applyNumberFormat="1" applyFont="1" applyFill="1" applyBorder="1" applyAlignment="1">
      <alignment horizontal="center" vertical="center" wrapText="1"/>
    </xf>
    <xf numFmtId="195" fontId="37" fillId="0" borderId="4" xfId="594" applyFont="1" applyFill="1" applyBorder="1" applyAlignment="1">
      <alignment horizontal="center" vertical="center" wrapText="1"/>
    </xf>
    <xf numFmtId="195" fontId="37" fillId="13" borderId="4" xfId="507" applyFont="1" applyFill="1" applyBorder="1" applyAlignment="1">
      <alignment horizontal="center" vertical="center" wrapText="1"/>
    </xf>
    <xf numFmtId="195" fontId="41" fillId="0" borderId="0" xfId="0" applyFont="1" applyBorder="1">
      <alignment vertical="center"/>
    </xf>
    <xf numFmtId="195" fontId="37" fillId="13" borderId="59" xfId="0" applyFont="1" applyFill="1" applyBorder="1" applyAlignment="1">
      <alignment horizontal="justify" vertical="center" wrapText="1"/>
    </xf>
    <xf numFmtId="195" fontId="41" fillId="6" borderId="4" xfId="0" applyFont="1" applyFill="1" applyBorder="1" applyAlignment="1">
      <alignment horizontal="center" vertical="center" wrapText="1"/>
    </xf>
    <xf numFmtId="195" fontId="41" fillId="13" borderId="3" xfId="0" applyFont="1" applyFill="1" applyBorder="1" applyAlignment="1">
      <alignment horizontal="center" vertical="center" wrapText="1"/>
    </xf>
    <xf numFmtId="195" fontId="37" fillId="15" borderId="0" xfId="0" applyFont="1" applyFill="1" applyBorder="1" applyAlignment="1">
      <alignment horizontal="left" vertical="center" wrapText="1"/>
    </xf>
    <xf numFmtId="195" fontId="42" fillId="13" borderId="57" xfId="0" applyFont="1" applyFill="1" applyBorder="1" applyAlignment="1">
      <alignment horizontal="justify" vertical="center" wrapText="1"/>
    </xf>
    <xf numFmtId="195" fontId="41" fillId="13" borderId="38" xfId="0" applyFont="1" applyFill="1" applyBorder="1" applyAlignment="1">
      <alignment horizontal="center" vertical="center" wrapText="1"/>
    </xf>
    <xf numFmtId="195" fontId="6" fillId="5" borderId="55" xfId="0" applyFont="1" applyFill="1" applyBorder="1" applyAlignment="1">
      <alignment horizontal="center" vertical="center"/>
    </xf>
    <xf numFmtId="195" fontId="54" fillId="5" borderId="0" xfId="0" applyFont="1" applyFill="1" applyBorder="1" applyAlignment="1">
      <alignment horizontal="center" vertical="center" wrapText="1"/>
    </xf>
    <xf numFmtId="195" fontId="6" fillId="5" borderId="37" xfId="0" applyFont="1" applyFill="1" applyBorder="1" applyAlignment="1">
      <alignment horizontal="center" vertical="center"/>
    </xf>
    <xf numFmtId="195" fontId="41" fillId="6" borderId="53" xfId="0" applyFont="1" applyFill="1" applyBorder="1" applyAlignment="1">
      <alignment horizontal="left" vertical="center" wrapText="1"/>
    </xf>
    <xf numFmtId="195" fontId="42" fillId="13" borderId="61" xfId="0" applyFont="1" applyFill="1" applyBorder="1" applyAlignment="1">
      <alignment horizontal="center" vertical="center"/>
    </xf>
    <xf numFmtId="195" fontId="42" fillId="13" borderId="1" xfId="0" applyFont="1" applyFill="1" applyBorder="1" applyAlignment="1">
      <alignment horizontal="center" vertical="center"/>
    </xf>
    <xf numFmtId="195" fontId="42" fillId="13" borderId="0" xfId="0" applyFont="1" applyFill="1" applyBorder="1" applyAlignment="1">
      <alignment horizontal="center" vertical="center"/>
    </xf>
    <xf numFmtId="49" fontId="41" fillId="0" borderId="35" xfId="0" applyNumberFormat="1" applyFont="1" applyFill="1" applyBorder="1" applyAlignment="1">
      <alignment horizontal="center" vertical="center"/>
    </xf>
    <xf numFmtId="195" fontId="55" fillId="6" borderId="0" xfId="0" applyFont="1" applyFill="1" applyBorder="1" applyAlignment="1">
      <alignment horizontal="center" vertical="center"/>
    </xf>
    <xf numFmtId="195" fontId="41" fillId="15" borderId="0" xfId="0" applyFont="1" applyFill="1" applyBorder="1" applyAlignment="1">
      <alignment vertical="center"/>
    </xf>
    <xf numFmtId="195" fontId="37" fillId="0" borderId="0" xfId="0" applyFont="1" applyBorder="1">
      <alignment vertical="center"/>
    </xf>
    <xf numFmtId="49" fontId="41" fillId="0" borderId="32" xfId="0" applyNumberFormat="1" applyFont="1" applyFill="1" applyBorder="1" applyAlignment="1">
      <alignment horizontal="center" vertical="center"/>
    </xf>
    <xf numFmtId="195" fontId="54" fillId="5" borderId="52" xfId="0" applyFont="1" applyFill="1" applyBorder="1" applyAlignment="1">
      <alignment horizontal="center" vertical="center"/>
    </xf>
    <xf numFmtId="195" fontId="54" fillId="5" borderId="34" xfId="0" applyFont="1" applyFill="1" applyBorder="1" applyAlignment="1">
      <alignment horizontal="center" vertical="center"/>
    </xf>
    <xf numFmtId="195" fontId="37" fillId="6" borderId="0" xfId="0" applyFont="1" applyFill="1" applyBorder="1" applyAlignment="1">
      <alignment horizontal="center" vertical="center" wrapText="1"/>
    </xf>
    <xf numFmtId="195" fontId="41" fillId="6" borderId="0" xfId="0" applyFont="1" applyFill="1" applyBorder="1" applyAlignment="1">
      <alignment horizontal="center" vertical="center" wrapText="1"/>
    </xf>
    <xf numFmtId="49" fontId="37" fillId="6" borderId="37" xfId="0" applyNumberFormat="1" applyFont="1" applyFill="1" applyBorder="1" applyAlignment="1">
      <alignment horizontal="center" vertical="center"/>
    </xf>
    <xf numFmtId="195" fontId="48" fillId="13" borderId="0" xfId="0" applyFont="1" applyFill="1" applyBorder="1" applyAlignment="1">
      <alignment horizontal="left" vertical="center"/>
    </xf>
    <xf numFmtId="195" fontId="48" fillId="13" borderId="0" xfId="0" applyFont="1" applyFill="1" applyBorder="1" applyAlignment="1">
      <alignment horizontal="center" vertical="center"/>
    </xf>
    <xf numFmtId="195" fontId="48" fillId="13" borderId="37" xfId="0" applyFont="1" applyFill="1" applyBorder="1" applyAlignment="1">
      <alignment horizontal="left" vertical="center"/>
    </xf>
    <xf numFmtId="195" fontId="36" fillId="0" borderId="4" xfId="0" applyFont="1" applyBorder="1" applyAlignment="1">
      <alignment horizontal="center" vertical="center"/>
    </xf>
    <xf numFmtId="195" fontId="58" fillId="13" borderId="56" xfId="0" applyFont="1" applyFill="1" applyBorder="1" applyAlignment="1">
      <alignment horizontal="left" vertical="center"/>
    </xf>
    <xf numFmtId="195" fontId="41" fillId="16" borderId="53" xfId="0" applyFont="1" applyFill="1" applyBorder="1" applyAlignment="1">
      <alignment horizontal="left" vertical="center" wrapText="1"/>
    </xf>
    <xf numFmtId="195" fontId="41" fillId="2" borderId="53" xfId="0" applyFont="1" applyFill="1" applyBorder="1" applyAlignment="1">
      <alignment horizontal="left" vertical="center" wrapText="1"/>
    </xf>
    <xf numFmtId="195" fontId="41" fillId="6" borderId="53" xfId="0" applyFont="1" applyFill="1" applyBorder="1" applyAlignment="1">
      <alignment horizontal="left" vertical="center"/>
    </xf>
    <xf numFmtId="195" fontId="41" fillId="16" borderId="53" xfId="0" applyFont="1" applyFill="1" applyBorder="1" applyAlignment="1">
      <alignment horizontal="left" vertical="center"/>
    </xf>
    <xf numFmtId="195" fontId="41" fillId="16" borderId="53" xfId="0" applyFont="1" applyFill="1" applyBorder="1" applyAlignment="1">
      <alignment horizontal="justify" vertical="center" wrapText="1"/>
    </xf>
    <xf numFmtId="195" fontId="37" fillId="6" borderId="0" xfId="0" applyFont="1" applyFill="1" applyBorder="1" applyAlignment="1">
      <alignment horizontal="left" vertical="center" wrapText="1"/>
    </xf>
    <xf numFmtId="195" fontId="37" fillId="6" borderId="37" xfId="0" applyNumberFormat="1" applyFont="1" applyFill="1" applyBorder="1" applyAlignment="1">
      <alignment horizontal="center" vertical="center"/>
    </xf>
    <xf numFmtId="195" fontId="37" fillId="13" borderId="55" xfId="0" applyFont="1" applyFill="1" applyBorder="1" applyAlignment="1">
      <alignment horizontal="left" vertical="center"/>
    </xf>
    <xf numFmtId="195" fontId="37" fillId="13" borderId="0" xfId="0" applyFont="1" applyFill="1" applyBorder="1" applyAlignment="1">
      <alignment horizontal="left" vertical="center"/>
    </xf>
    <xf numFmtId="195" fontId="37" fillId="13" borderId="0" xfId="0" applyFont="1" applyFill="1" applyBorder="1" applyAlignment="1">
      <alignment horizontal="center" vertical="center"/>
    </xf>
    <xf numFmtId="195" fontId="37" fillId="13" borderId="37" xfId="0" applyFont="1" applyFill="1" applyBorder="1" applyAlignment="1">
      <alignment horizontal="left" vertical="center"/>
    </xf>
    <xf numFmtId="195" fontId="37" fillId="13" borderId="56" xfId="0" applyFont="1" applyFill="1" applyBorder="1" applyAlignment="1">
      <alignment horizontal="left" vertical="center"/>
    </xf>
    <xf numFmtId="195" fontId="37" fillId="13" borderId="11" xfId="0" applyFont="1" applyFill="1" applyBorder="1" applyAlignment="1">
      <alignment horizontal="left" vertical="center"/>
    </xf>
    <xf numFmtId="195" fontId="37" fillId="13" borderId="11" xfId="0" applyFont="1" applyFill="1" applyBorder="1" applyAlignment="1">
      <alignment horizontal="center" vertical="center"/>
    </xf>
    <xf numFmtId="195" fontId="37" fillId="13" borderId="31" xfId="0" applyFont="1" applyFill="1" applyBorder="1" applyAlignment="1">
      <alignment horizontal="left" vertical="center"/>
    </xf>
    <xf numFmtId="195" fontId="6" fillId="5" borderId="5" xfId="0" applyFont="1" applyFill="1" applyBorder="1" applyAlignment="1">
      <alignment horizontal="center" vertical="center" wrapText="1"/>
    </xf>
    <xf numFmtId="195" fontId="37" fillId="0" borderId="27" xfId="0" applyFont="1" applyFill="1" applyBorder="1" applyAlignment="1">
      <alignment horizontal="center" vertical="center" wrapText="1"/>
    </xf>
    <xf numFmtId="195" fontId="37" fillId="13" borderId="0" xfId="0" applyFont="1" applyFill="1" applyBorder="1" applyAlignment="1">
      <alignment horizontal="center" vertical="center" wrapText="1"/>
    </xf>
    <xf numFmtId="195" fontId="37" fillId="0" borderId="37" xfId="0" applyNumberFormat="1" applyFont="1" applyFill="1" applyBorder="1" applyAlignment="1">
      <alignment horizontal="center" vertical="center"/>
    </xf>
    <xf numFmtId="195" fontId="37" fillId="0" borderId="55" xfId="0" applyFont="1" applyFill="1" applyBorder="1" applyAlignment="1">
      <alignment horizontal="left" vertical="center"/>
    </xf>
    <xf numFmtId="195" fontId="61" fillId="13" borderId="0" xfId="0" applyFont="1" applyFill="1" applyBorder="1" applyAlignment="1">
      <alignment horizontal="center" vertical="center" wrapText="1"/>
    </xf>
    <xf numFmtId="195" fontId="37" fillId="0" borderId="53" xfId="0" applyFont="1" applyFill="1" applyBorder="1" applyAlignment="1">
      <alignment horizontal="center" vertical="center" wrapText="1"/>
    </xf>
    <xf numFmtId="195" fontId="37" fillId="16" borderId="53" xfId="0" applyFont="1" applyFill="1" applyBorder="1" applyAlignment="1">
      <alignment horizontal="left" vertical="center" wrapText="1"/>
    </xf>
    <xf numFmtId="195" fontId="41" fillId="16" borderId="53" xfId="0" applyFont="1" applyFill="1" applyBorder="1" applyAlignment="1">
      <alignment vertical="center"/>
    </xf>
    <xf numFmtId="195" fontId="37" fillId="13" borderId="53" xfId="0" applyFont="1" applyFill="1" applyBorder="1" applyAlignment="1">
      <alignment vertical="center"/>
    </xf>
    <xf numFmtId="195" fontId="37" fillId="16" borderId="53" xfId="0" applyFont="1" applyFill="1" applyBorder="1" applyAlignment="1">
      <alignment vertical="center"/>
    </xf>
    <xf numFmtId="195" fontId="6" fillId="0" borderId="0" xfId="0" applyFont="1" applyFill="1" applyBorder="1" applyAlignment="1">
      <alignment horizontal="center" vertical="center"/>
    </xf>
    <xf numFmtId="195" fontId="63" fillId="0" borderId="0" xfId="0" applyFont="1" applyFill="1" applyBorder="1" applyAlignment="1">
      <alignment horizontal="center" vertical="center"/>
    </xf>
    <xf numFmtId="195" fontId="49" fillId="0" borderId="0" xfId="0" applyFont="1" applyFill="1" applyBorder="1" applyAlignment="1">
      <alignment horizontal="center" vertical="center"/>
    </xf>
    <xf numFmtId="195" fontId="63" fillId="0" borderId="0" xfId="0" applyFont="1" applyFill="1" applyBorder="1" applyAlignment="1">
      <alignment vertical="center"/>
    </xf>
    <xf numFmtId="195" fontId="64" fillId="0" borderId="0" xfId="0" applyFont="1" applyFill="1" applyBorder="1" applyAlignment="1">
      <alignment vertical="center"/>
    </xf>
    <xf numFmtId="195" fontId="37" fillId="16" borderId="53" xfId="0" applyFont="1" applyFill="1" applyBorder="1" applyAlignment="1">
      <alignment horizontal="left" vertical="center"/>
    </xf>
    <xf numFmtId="195" fontId="41" fillId="6" borderId="37" xfId="0" applyNumberFormat="1" applyFont="1" applyFill="1" applyBorder="1" applyAlignment="1">
      <alignment horizontal="center" vertical="center"/>
    </xf>
    <xf numFmtId="195" fontId="41" fillId="0" borderId="4" xfId="0" applyFont="1" applyBorder="1" applyAlignment="1">
      <alignment horizontal="center" vertical="center" wrapText="1"/>
    </xf>
    <xf numFmtId="195" fontId="48" fillId="6" borderId="0" xfId="0" applyFont="1" applyFill="1" applyBorder="1" applyAlignment="1">
      <alignment horizontal="left" vertical="center"/>
    </xf>
    <xf numFmtId="195" fontId="48" fillId="6" borderId="37" xfId="0" applyFont="1" applyFill="1" applyBorder="1" applyAlignment="1">
      <alignment horizontal="left" vertical="center"/>
    </xf>
    <xf numFmtId="195" fontId="48" fillId="6" borderId="0" xfId="0" applyFont="1" applyFill="1" applyBorder="1" applyAlignment="1">
      <alignment horizontal="center" vertical="center"/>
    </xf>
    <xf numFmtId="195" fontId="41" fillId="0" borderId="53" xfId="0" applyFont="1" applyBorder="1" applyAlignment="1">
      <alignment horizontal="left" vertical="center"/>
    </xf>
    <xf numFmtId="195" fontId="37" fillId="6" borderId="53" xfId="0" applyFont="1" applyFill="1" applyBorder="1" applyAlignment="1">
      <alignment horizontal="left" vertical="center" wrapText="1"/>
    </xf>
    <xf numFmtId="195" fontId="41" fillId="6" borderId="24" xfId="0" applyFont="1" applyFill="1" applyBorder="1" applyAlignment="1">
      <alignment horizontal="center" vertical="center" wrapText="1"/>
    </xf>
    <xf numFmtId="195" fontId="54" fillId="5" borderId="5" xfId="0" applyFont="1" applyFill="1" applyBorder="1" applyAlignment="1">
      <alignment vertical="center" wrapText="1"/>
    </xf>
    <xf numFmtId="195" fontId="37" fillId="16" borderId="53" xfId="0" applyFont="1" applyFill="1" applyBorder="1" applyAlignment="1">
      <alignment horizontal="justify" vertical="center" wrapText="1"/>
    </xf>
    <xf numFmtId="195" fontId="41" fillId="0" borderId="25" xfId="0" applyFont="1" applyBorder="1" applyAlignment="1">
      <alignment horizontal="center" vertical="center"/>
    </xf>
    <xf numFmtId="195" fontId="37" fillId="0" borderId="4" xfId="0" applyFont="1" applyBorder="1" applyAlignment="1">
      <alignment horizontal="center" vertical="center" wrapText="1"/>
    </xf>
    <xf numFmtId="195" fontId="0" fillId="0" borderId="0" xfId="0" applyBorder="1" applyAlignment="1">
      <alignment horizontal="center" vertical="center"/>
    </xf>
    <xf numFmtId="195" fontId="0" fillId="0" borderId="37" xfId="0" applyBorder="1" applyAlignment="1">
      <alignment horizontal="left" vertical="center"/>
    </xf>
    <xf numFmtId="195" fontId="42" fillId="13" borderId="11" xfId="0" applyFont="1" applyFill="1" applyBorder="1" applyAlignment="1">
      <alignment vertical="center"/>
    </xf>
    <xf numFmtId="195" fontId="42" fillId="13" borderId="11" xfId="0" applyFont="1" applyFill="1" applyBorder="1" applyAlignment="1">
      <alignment horizontal="center" vertical="center"/>
    </xf>
    <xf numFmtId="195" fontId="42" fillId="13" borderId="31" xfId="0" applyFont="1" applyFill="1" applyBorder="1" applyAlignment="1">
      <alignment vertical="center"/>
    </xf>
    <xf numFmtId="195" fontId="42" fillId="13" borderId="51" xfId="0" applyFont="1" applyFill="1" applyBorder="1" applyAlignment="1">
      <alignment horizontal="left" vertical="center"/>
    </xf>
    <xf numFmtId="195" fontId="42" fillId="13" borderId="15" xfId="0" applyFont="1" applyFill="1" applyBorder="1" applyAlignment="1">
      <alignment horizontal="left" vertical="center"/>
    </xf>
    <xf numFmtId="195" fontId="42" fillId="13" borderId="0" xfId="0" applyFont="1" applyFill="1" applyBorder="1" applyAlignment="1">
      <alignment horizontal="left" vertical="center"/>
    </xf>
    <xf numFmtId="195" fontId="42" fillId="13" borderId="15" xfId="0" applyFont="1" applyFill="1" applyBorder="1" applyAlignment="1">
      <alignment horizontal="center" vertical="center"/>
    </xf>
    <xf numFmtId="195" fontId="42" fillId="13" borderId="32" xfId="0" applyFont="1" applyFill="1" applyBorder="1" applyAlignment="1">
      <alignment horizontal="left" vertical="center"/>
    </xf>
    <xf numFmtId="195" fontId="41" fillId="16" borderId="59" xfId="0" applyFont="1" applyFill="1" applyBorder="1" applyAlignment="1">
      <alignment vertical="center" wrapText="1"/>
    </xf>
    <xf numFmtId="195" fontId="41" fillId="0" borderId="3" xfId="0" applyFont="1" applyFill="1" applyBorder="1" applyAlignment="1">
      <alignment horizontal="center" vertical="center" wrapText="1"/>
    </xf>
    <xf numFmtId="195" fontId="41" fillId="0" borderId="6" xfId="0" applyFont="1" applyFill="1" applyBorder="1" applyAlignment="1">
      <alignment horizontal="center" vertical="center" wrapText="1"/>
    </xf>
    <xf numFmtId="195" fontId="41" fillId="16" borderId="53" xfId="0" applyFont="1" applyFill="1" applyBorder="1" applyAlignment="1">
      <alignment vertical="center" wrapText="1"/>
    </xf>
    <xf numFmtId="195" fontId="37" fillId="16" borderId="53" xfId="0" applyFont="1" applyFill="1" applyBorder="1" applyAlignment="1">
      <alignment vertical="center" wrapText="1"/>
    </xf>
    <xf numFmtId="195" fontId="37" fillId="0" borderId="4" xfId="0" applyFont="1" applyBorder="1" applyAlignment="1">
      <alignment horizontal="center" vertical="center"/>
    </xf>
    <xf numFmtId="195" fontId="42" fillId="13" borderId="0" xfId="0" applyFont="1" applyFill="1" applyBorder="1" applyAlignment="1">
      <alignment vertical="center"/>
    </xf>
    <xf numFmtId="195" fontId="42" fillId="13" borderId="37" xfId="0" applyFont="1" applyFill="1" applyBorder="1" applyAlignment="1">
      <alignment vertical="center"/>
    </xf>
    <xf numFmtId="195" fontId="48" fillId="16" borderId="53" xfId="0" applyFont="1" applyFill="1" applyBorder="1" applyAlignment="1">
      <alignment horizontal="left" vertical="center" wrapText="1"/>
    </xf>
    <xf numFmtId="195" fontId="6" fillId="5" borderId="6" xfId="0" applyFont="1" applyFill="1" applyBorder="1" applyAlignment="1">
      <alignment horizontal="center" vertical="center"/>
    </xf>
    <xf numFmtId="195" fontId="1" fillId="9" borderId="7" xfId="0" applyFont="1" applyFill="1" applyBorder="1">
      <alignment vertical="center"/>
    </xf>
    <xf numFmtId="195" fontId="1" fillId="9" borderId="0" xfId="0" applyFont="1" applyFill="1" applyBorder="1">
      <alignment vertical="center"/>
    </xf>
    <xf numFmtId="195" fontId="1" fillId="9" borderId="8" xfId="0" applyFont="1" applyFill="1" applyBorder="1">
      <alignment vertical="center"/>
    </xf>
    <xf numFmtId="195" fontId="1" fillId="9" borderId="0" xfId="0" applyFont="1" applyFill="1">
      <alignment vertical="center"/>
    </xf>
    <xf numFmtId="195" fontId="1" fillId="9" borderId="0" xfId="0" applyFont="1" applyFill="1" applyAlignment="1">
      <alignment horizontal="center" vertical="center"/>
    </xf>
    <xf numFmtId="195" fontId="65" fillId="9" borderId="7" xfId="0" applyFont="1" applyFill="1" applyBorder="1">
      <alignment vertical="center"/>
    </xf>
    <xf numFmtId="195" fontId="1" fillId="9" borderId="9" xfId="0" applyFont="1" applyFill="1" applyBorder="1">
      <alignment vertical="center"/>
    </xf>
    <xf numFmtId="195" fontId="1" fillId="9" borderId="1" xfId="0" applyFont="1" applyFill="1" applyBorder="1" applyAlignment="1">
      <alignment horizontal="left" vertical="center"/>
    </xf>
    <xf numFmtId="195" fontId="1" fillId="9" borderId="10" xfId="0" applyFont="1" applyFill="1" applyBorder="1" applyAlignment="1">
      <alignment horizontal="left" vertical="center"/>
    </xf>
    <xf numFmtId="195" fontId="0" fillId="9" borderId="0" xfId="0" applyFill="1">
      <alignment vertical="center"/>
    </xf>
    <xf numFmtId="195" fontId="0" fillId="9" borderId="0" xfId="0" applyFill="1" applyAlignment="1">
      <alignment horizontal="left" vertical="center"/>
    </xf>
    <xf numFmtId="195" fontId="0" fillId="9" borderId="0" xfId="0" applyFill="1" applyAlignment="1">
      <alignment horizontal="center" vertical="center"/>
    </xf>
    <xf numFmtId="195" fontId="57" fillId="0" borderId="0" xfId="0" applyFont="1" applyFill="1">
      <alignment vertical="center"/>
    </xf>
    <xf numFmtId="195" fontId="41" fillId="0" borderId="0" xfId="0" applyFont="1" applyFill="1">
      <alignment vertical="center"/>
    </xf>
    <xf numFmtId="195" fontId="43" fillId="0" borderId="0" xfId="552" applyFont="1" applyAlignment="1">
      <alignment vertical="center"/>
    </xf>
    <xf numFmtId="195" fontId="2" fillId="0" borderId="0" xfId="552" applyAlignment="1">
      <alignment vertical="center"/>
    </xf>
    <xf numFmtId="195" fontId="2" fillId="0" borderId="0" xfId="552" applyFill="1" applyAlignment="1">
      <alignment vertical="center"/>
    </xf>
    <xf numFmtId="195" fontId="22" fillId="5" borderId="0" xfId="552" applyFont="1" applyFill="1" applyBorder="1" applyAlignment="1">
      <alignment vertical="center"/>
    </xf>
    <xf numFmtId="195" fontId="66" fillId="5" borderId="0" xfId="552" applyFont="1" applyFill="1" applyAlignment="1">
      <alignment vertical="center"/>
    </xf>
    <xf numFmtId="195" fontId="22" fillId="5" borderId="0" xfId="552" applyFont="1" applyFill="1" applyBorder="1" applyAlignment="1">
      <alignment horizontal="center" vertical="center"/>
    </xf>
    <xf numFmtId="195" fontId="67" fillId="5" borderId="0" xfId="552" applyFont="1" applyFill="1" applyBorder="1" applyAlignment="1">
      <alignment vertical="center"/>
    </xf>
    <xf numFmtId="195" fontId="68" fillId="5" borderId="0" xfId="552" applyFont="1" applyFill="1" applyBorder="1" applyAlignment="1">
      <alignment vertical="center"/>
    </xf>
    <xf numFmtId="195" fontId="69" fillId="5" borderId="0" xfId="552" applyFont="1" applyFill="1" applyBorder="1" applyAlignment="1">
      <alignment vertical="center"/>
    </xf>
    <xf numFmtId="195" fontId="70" fillId="5" borderId="0" xfId="552" applyFont="1" applyFill="1" applyAlignment="1">
      <alignment vertical="center"/>
    </xf>
    <xf numFmtId="195" fontId="71" fillId="5" borderId="0" xfId="552" applyFont="1" applyFill="1" applyBorder="1" applyAlignment="1">
      <alignment vertical="center"/>
    </xf>
    <xf numFmtId="195" fontId="72" fillId="5" borderId="0" xfId="552" applyFont="1" applyFill="1" applyAlignment="1">
      <alignment vertical="center"/>
    </xf>
    <xf numFmtId="195" fontId="43" fillId="5" borderId="0" xfId="552" applyFont="1" applyFill="1" applyBorder="1" applyAlignment="1">
      <alignment vertical="center"/>
    </xf>
    <xf numFmtId="195" fontId="73" fillId="5" borderId="0" xfId="552" applyFont="1" applyFill="1" applyAlignment="1">
      <alignment vertical="center"/>
    </xf>
    <xf numFmtId="195" fontId="43" fillId="5" borderId="0" xfId="552" applyFont="1" applyFill="1" applyAlignment="1">
      <alignment vertical="center"/>
    </xf>
    <xf numFmtId="195" fontId="75" fillId="5" borderId="0" xfId="552" applyFont="1" applyFill="1" applyAlignment="1">
      <alignment horizontal="center" vertical="center"/>
    </xf>
    <xf numFmtId="195" fontId="76" fillId="5" borderId="0" xfId="13" applyFont="1" applyFill="1" applyAlignment="1" applyProtection="1">
      <alignment horizontal="center" vertical="center"/>
    </xf>
    <xf numFmtId="195" fontId="77" fillId="5" borderId="0" xfId="0" applyFont="1" applyFill="1" applyAlignment="1">
      <alignment vertical="center"/>
    </xf>
    <xf numFmtId="195" fontId="43" fillId="0" borderId="0" xfId="552" applyFont="1" applyAlignment="1">
      <alignment horizontal="center" vertical="center"/>
    </xf>
    <xf numFmtId="195" fontId="2" fillId="5" borderId="0" xfId="552" applyFill="1" applyAlignment="1">
      <alignment vertical="center"/>
    </xf>
    <xf numFmtId="195" fontId="78" fillId="5" borderId="0" xfId="552" applyFont="1" applyFill="1" applyAlignment="1">
      <alignment horizontal="left" vertical="center"/>
    </xf>
    <xf numFmtId="195" fontId="79" fillId="5" borderId="0" xfId="552" applyFont="1" applyFill="1" applyAlignment="1">
      <alignment horizontal="left" vertical="center"/>
    </xf>
    <xf numFmtId="195" fontId="80" fillId="5" borderId="0" xfId="552" applyFont="1" applyFill="1" applyAlignment="1">
      <alignment horizontal="left" vertical="center"/>
    </xf>
    <xf numFmtId="195" fontId="79" fillId="5" borderId="0" xfId="552" applyFont="1" applyFill="1" applyAlignment="1">
      <alignment vertical="center"/>
    </xf>
    <xf numFmtId="195" fontId="79" fillId="5" borderId="0" xfId="552" applyFont="1" applyFill="1" applyAlignment="1">
      <alignment horizontal="center" vertical="center" wrapText="1"/>
    </xf>
    <xf numFmtId="195" fontId="12" fillId="5" borderId="0" xfId="552" applyFont="1" applyFill="1" applyAlignment="1">
      <alignment vertical="center"/>
    </xf>
    <xf numFmtId="195" fontId="81" fillId="5" borderId="0" xfId="13" applyFont="1" applyFill="1" applyAlignment="1" applyProtection="1">
      <alignment horizontal="center" vertical="center"/>
    </xf>
    <xf numFmtId="195" fontId="4" fillId="5" borderId="0" xfId="552" applyFont="1" applyFill="1" applyAlignment="1">
      <alignment vertical="center"/>
    </xf>
    <xf numFmtId="195" fontId="75" fillId="5" borderId="0" xfId="552" applyFont="1" applyFill="1" applyAlignment="1">
      <alignment horizontal="left" vertical="center"/>
    </xf>
    <xf numFmtId="195" fontId="82" fillId="5" borderId="0" xfId="552" applyFont="1" applyFill="1" applyAlignment="1">
      <alignment vertical="center"/>
    </xf>
    <xf numFmtId="195" fontId="83" fillId="5" borderId="0" xfId="552" applyFont="1" applyFill="1" applyAlignment="1">
      <alignment vertical="center"/>
    </xf>
    <xf numFmtId="195" fontId="84" fillId="5" borderId="0" xfId="552" applyFont="1" applyFill="1" applyAlignment="1">
      <alignment vertical="center"/>
    </xf>
    <xf numFmtId="195" fontId="85" fillId="5" borderId="0" xfId="552" applyFont="1" applyFill="1" applyAlignment="1">
      <alignment vertical="center"/>
    </xf>
    <xf numFmtId="195" fontId="86" fillId="5" borderId="0" xfId="552" applyFont="1" applyFill="1" applyAlignment="1">
      <alignment vertical="center"/>
    </xf>
    <xf numFmtId="195" fontId="87" fillId="5" borderId="0" xfId="552" applyFont="1" applyFill="1" applyAlignment="1">
      <alignment vertical="center"/>
    </xf>
    <xf numFmtId="195" fontId="86" fillId="5" borderId="0" xfId="552" applyFont="1" applyFill="1" applyAlignment="1">
      <alignment horizontal="left" vertical="center"/>
    </xf>
    <xf numFmtId="195" fontId="87" fillId="5" borderId="0" xfId="624" applyFont="1" applyFill="1" applyAlignment="1">
      <alignment vertical="center"/>
    </xf>
    <xf numFmtId="195" fontId="88" fillId="5" borderId="0" xfId="552" applyFont="1" applyFill="1" applyAlignment="1">
      <alignment vertical="center"/>
    </xf>
    <xf numFmtId="195" fontId="87" fillId="5" borderId="0" xfId="552" applyFont="1" applyFill="1" applyAlignment="1">
      <alignment horizontal="left" vertical="center"/>
    </xf>
    <xf numFmtId="195" fontId="89" fillId="5" borderId="0" xfId="624" applyFont="1" applyFill="1" applyAlignment="1">
      <alignment vertical="center"/>
    </xf>
    <xf numFmtId="195" fontId="87" fillId="5" borderId="0" xfId="552" applyFont="1" applyFill="1" applyAlignment="1" applyProtection="1">
      <alignment vertical="center"/>
      <protection locked="0"/>
    </xf>
    <xf numFmtId="195" fontId="86" fillId="5" borderId="0" xfId="552" applyFont="1" applyFill="1" applyAlignment="1">
      <alignment horizontal="right" vertical="center"/>
    </xf>
    <xf numFmtId="195" fontId="89" fillId="5" borderId="0" xfId="552" applyFont="1" applyFill="1" applyAlignment="1">
      <alignment vertical="center"/>
    </xf>
    <xf numFmtId="195" fontId="90" fillId="5" borderId="0" xfId="552" applyFont="1" applyFill="1" applyAlignment="1">
      <alignment horizontal="left" vertical="center"/>
    </xf>
    <xf numFmtId="195" fontId="75" fillId="5" borderId="0" xfId="552" applyFont="1" applyFill="1" applyAlignment="1">
      <alignment horizontal="right" vertical="center"/>
    </xf>
    <xf numFmtId="195" fontId="90" fillId="5" borderId="0" xfId="552" applyFont="1" applyFill="1" applyAlignment="1">
      <alignment vertical="center"/>
    </xf>
    <xf numFmtId="195" fontId="75" fillId="5" borderId="0" xfId="552" applyFont="1" applyFill="1" applyAlignment="1">
      <alignment vertical="center"/>
    </xf>
    <xf numFmtId="195" fontId="91" fillId="5" borderId="0" xfId="552" applyFont="1" applyFill="1" applyAlignment="1">
      <alignment horizontal="left" vertical="center"/>
    </xf>
    <xf numFmtId="195" fontId="92" fillId="5" borderId="0" xfId="552" applyFont="1" applyFill="1" applyAlignment="1">
      <alignment vertical="center"/>
    </xf>
    <xf numFmtId="195" fontId="91" fillId="5" borderId="0" xfId="552" applyFont="1" applyFill="1" applyAlignment="1">
      <alignment horizontal="right" vertical="center"/>
    </xf>
    <xf numFmtId="195" fontId="89" fillId="5" borderId="0" xfId="552" applyFont="1" applyFill="1" applyAlignment="1">
      <alignment vertical="top"/>
    </xf>
    <xf numFmtId="195" fontId="91" fillId="5" borderId="0" xfId="552" applyFont="1" applyFill="1" applyAlignment="1">
      <alignment vertical="center"/>
    </xf>
    <xf numFmtId="195" fontId="93" fillId="5" borderId="0" xfId="552" applyFont="1" applyFill="1" applyAlignment="1">
      <alignment horizontal="left" vertical="center"/>
    </xf>
    <xf numFmtId="195" fontId="94" fillId="5" borderId="0" xfId="552" applyFont="1" applyFill="1" applyAlignment="1">
      <alignment vertical="center"/>
    </xf>
    <xf numFmtId="195" fontId="93" fillId="5" borderId="0" xfId="552" applyFont="1" applyFill="1" applyAlignment="1">
      <alignment vertical="center"/>
    </xf>
    <xf numFmtId="195" fontId="95" fillId="5" borderId="0" xfId="552" applyFont="1" applyFill="1" applyAlignment="1">
      <alignment vertical="center"/>
    </xf>
    <xf numFmtId="195" fontId="0" fillId="17" borderId="0" xfId="0" applyFill="1">
      <alignment vertical="center"/>
    </xf>
    <xf numFmtId="195" fontId="81" fillId="5" borderId="0" xfId="13" quotePrefix="1" applyFont="1" applyFill="1" applyAlignment="1" applyProtection="1">
      <alignment horizontal="center" vertical="center"/>
    </xf>
    <xf numFmtId="195" fontId="41" fillId="13" borderId="4" xfId="0" quotePrefix="1" applyFont="1" applyFill="1" applyBorder="1" applyAlignment="1">
      <alignment horizontal="center" vertical="center"/>
    </xf>
    <xf numFmtId="195" fontId="37" fillId="0" borderId="4" xfId="0" quotePrefix="1" applyFont="1" applyFill="1" applyBorder="1" applyAlignment="1">
      <alignment horizontal="center" vertical="center" wrapText="1"/>
    </xf>
    <xf numFmtId="195" fontId="41" fillId="0" borderId="4" xfId="0" quotePrefix="1" applyFont="1" applyFill="1" applyBorder="1" applyAlignment="1">
      <alignment horizontal="center" vertical="center" wrapText="1"/>
    </xf>
    <xf numFmtId="195" fontId="41" fillId="13" borderId="4" xfId="0" quotePrefix="1" applyFont="1" applyFill="1" applyBorder="1" applyAlignment="1">
      <alignment horizontal="center" vertical="center" wrapText="1"/>
    </xf>
    <xf numFmtId="195" fontId="37" fillId="13" borderId="4" xfId="0" quotePrefix="1" applyFont="1" applyFill="1" applyBorder="1" applyAlignment="1">
      <alignment horizontal="center" vertical="center" wrapText="1"/>
    </xf>
    <xf numFmtId="195" fontId="37" fillId="0" borderId="4" xfId="0" quotePrefix="1" applyFont="1" applyFill="1" applyBorder="1" applyAlignment="1">
      <alignment horizontal="center" vertical="center"/>
    </xf>
    <xf numFmtId="195" fontId="37" fillId="0" borderId="3" xfId="0" quotePrefix="1" applyFont="1" applyFill="1" applyBorder="1" applyAlignment="1">
      <alignment horizontal="center" vertical="center" wrapText="1"/>
    </xf>
    <xf numFmtId="195" fontId="37" fillId="13" borderId="4" xfId="0" quotePrefix="1" applyFont="1" applyFill="1" applyBorder="1" applyAlignment="1">
      <alignment horizontal="center" vertical="center"/>
    </xf>
    <xf numFmtId="195" fontId="37" fillId="0" borderId="4" xfId="0" quotePrefix="1" applyFont="1" applyBorder="1" applyAlignment="1">
      <alignment horizontal="center" vertical="center" wrapText="1"/>
    </xf>
    <xf numFmtId="195" fontId="41" fillId="0" borderId="4" xfId="0" quotePrefix="1" applyFont="1" applyBorder="1" applyAlignment="1">
      <alignment horizontal="center" vertical="center" wrapText="1"/>
    </xf>
    <xf numFmtId="195" fontId="41" fillId="13" borderId="24" xfId="0" applyFont="1" applyFill="1" applyBorder="1" applyAlignment="1">
      <alignment horizontal="center" vertical="center" wrapText="1"/>
    </xf>
    <xf numFmtId="195" fontId="48" fillId="0" borderId="53" xfId="0" applyFont="1" applyFill="1" applyBorder="1" applyAlignment="1">
      <alignment horizontal="justify" vertical="center" wrapText="1"/>
    </xf>
    <xf numFmtId="195" fontId="166" fillId="0" borderId="0" xfId="0" applyFont="1" applyFill="1" applyBorder="1" applyAlignment="1">
      <alignment horizontal="center" vertical="center"/>
    </xf>
    <xf numFmtId="195" fontId="59" fillId="0" borderId="0" xfId="0" applyFont="1" applyFill="1" applyBorder="1" applyAlignment="1">
      <alignment horizontal="center" vertical="center"/>
    </xf>
    <xf numFmtId="195" fontId="48" fillId="0" borderId="0" xfId="0" applyFont="1" applyFill="1" applyBorder="1" applyAlignment="1">
      <alignment horizontal="center" vertical="center"/>
    </xf>
    <xf numFmtId="195" fontId="29" fillId="0" borderId="0" xfId="0" applyFont="1" applyFill="1" applyBorder="1" applyAlignment="1">
      <alignment vertical="center"/>
    </xf>
    <xf numFmtId="195" fontId="48" fillId="13" borderId="0" xfId="0" applyFont="1" applyFill="1" applyBorder="1" applyAlignment="1">
      <alignment vertical="center"/>
    </xf>
    <xf numFmtId="195" fontId="41" fillId="13" borderId="24" xfId="0" applyFont="1" applyFill="1" applyBorder="1" applyAlignment="1">
      <alignment horizontal="center" vertical="center" wrapText="1"/>
    </xf>
    <xf numFmtId="195" fontId="9" fillId="0" borderId="24" xfId="757" applyFont="1" applyFill="1" applyBorder="1" applyAlignment="1">
      <alignment vertical="center"/>
    </xf>
    <xf numFmtId="195" fontId="9" fillId="0" borderId="72" xfId="757" applyFont="1" applyFill="1" applyBorder="1" applyAlignment="1">
      <alignment vertical="center"/>
    </xf>
    <xf numFmtId="195" fontId="18" fillId="0" borderId="24" xfId="757" applyFont="1" applyFill="1" applyBorder="1" applyAlignment="1">
      <alignment vertical="center"/>
    </xf>
    <xf numFmtId="195" fontId="98" fillId="0" borderId="24" xfId="0" applyFont="1" applyBorder="1" applyAlignment="1">
      <alignment vertical="center"/>
    </xf>
    <xf numFmtId="195" fontId="0" fillId="0" borderId="72" xfId="0" applyBorder="1" applyAlignment="1">
      <alignment vertical="center"/>
    </xf>
    <xf numFmtId="195" fontId="41" fillId="0" borderId="24" xfId="0" applyFont="1" applyFill="1" applyBorder="1" applyAlignment="1">
      <alignment horizontal="center" vertical="center" wrapText="1"/>
    </xf>
    <xf numFmtId="195" fontId="41" fillId="0" borderId="4" xfId="0" applyFont="1" applyFill="1" applyBorder="1" applyAlignment="1">
      <alignment horizontal="center" vertical="center" wrapText="1"/>
    </xf>
    <xf numFmtId="195" fontId="41" fillId="13" borderId="24" xfId="0" applyFont="1" applyFill="1" applyBorder="1" applyAlignment="1">
      <alignment horizontal="center" vertical="center" wrapText="1"/>
    </xf>
    <xf numFmtId="195" fontId="41" fillId="0" borderId="24" xfId="0" applyFont="1" applyFill="1" applyBorder="1" applyAlignment="1">
      <alignment horizontal="center" vertical="center" wrapText="1"/>
    </xf>
    <xf numFmtId="195" fontId="41" fillId="0" borderId="24" xfId="0" applyFont="1" applyFill="1" applyBorder="1" applyAlignment="1">
      <alignment horizontal="center" vertical="center" wrapText="1"/>
    </xf>
    <xf numFmtId="49" fontId="41" fillId="0" borderId="24" xfId="0" applyNumberFormat="1" applyFont="1" applyFill="1" applyBorder="1" applyAlignment="1">
      <alignment horizontal="center" vertical="center" wrapText="1"/>
    </xf>
    <xf numFmtId="195" fontId="41" fillId="0" borderId="24" xfId="0" applyFont="1" applyFill="1" applyBorder="1" applyAlignment="1">
      <alignment horizontal="center" vertical="center" wrapText="1"/>
    </xf>
    <xf numFmtId="195" fontId="41" fillId="13" borderId="4" xfId="0" applyFont="1" applyFill="1" applyBorder="1" applyAlignment="1">
      <alignment horizontal="center" vertical="center" wrapText="1"/>
    </xf>
    <xf numFmtId="195" fontId="41" fillId="0" borderId="24" xfId="0" applyFont="1" applyFill="1" applyBorder="1" applyAlignment="1">
      <alignment horizontal="center" vertical="center"/>
    </xf>
    <xf numFmtId="195" fontId="41" fillId="0" borderId="24" xfId="0" applyFont="1" applyFill="1" applyBorder="1" applyAlignment="1">
      <alignment horizontal="center" vertical="center" wrapText="1"/>
    </xf>
    <xf numFmtId="195" fontId="41" fillId="0" borderId="24" xfId="0" applyFont="1" applyFill="1" applyBorder="1" applyAlignment="1">
      <alignment horizontal="center" vertical="center" wrapText="1"/>
    </xf>
    <xf numFmtId="195" fontId="41" fillId="13" borderId="24" xfId="0" applyFont="1" applyFill="1" applyBorder="1" applyAlignment="1">
      <alignment horizontal="center" vertical="center" wrapText="1"/>
    </xf>
    <xf numFmtId="195" fontId="41" fillId="13" borderId="24" xfId="0" applyFont="1" applyFill="1" applyBorder="1" applyAlignment="1">
      <alignment horizontal="center" vertical="center" wrapText="1"/>
    </xf>
    <xf numFmtId="195" fontId="48" fillId="13" borderId="24" xfId="0" applyFont="1" applyFill="1" applyBorder="1" applyAlignment="1">
      <alignment horizontal="center" vertical="center" wrapText="1"/>
    </xf>
    <xf numFmtId="195" fontId="48" fillId="6" borderId="4" xfId="0" applyFont="1" applyFill="1" applyBorder="1" applyAlignment="1">
      <alignment horizontal="center" vertical="center" wrapText="1"/>
    </xf>
    <xf numFmtId="195" fontId="41" fillId="13" borderId="4" xfId="0" applyFont="1" applyFill="1" applyBorder="1" applyAlignment="1">
      <alignment horizontal="center" vertical="center" wrapText="1"/>
    </xf>
    <xf numFmtId="195" fontId="41" fillId="0" borderId="4" xfId="0" applyFont="1" applyFill="1" applyBorder="1" applyAlignment="1">
      <alignment horizontal="center" vertical="center" wrapText="1"/>
    </xf>
    <xf numFmtId="195" fontId="167" fillId="13" borderId="24" xfId="0" applyFont="1" applyFill="1" applyBorder="1" applyAlignment="1">
      <alignment horizontal="center" vertical="center" wrapText="1"/>
    </xf>
    <xf numFmtId="195" fontId="167" fillId="0" borderId="24" xfId="0" applyFont="1" applyFill="1" applyBorder="1" applyAlignment="1">
      <alignment horizontal="center" vertical="center" wrapText="1"/>
    </xf>
    <xf numFmtId="195" fontId="41" fillId="13" borderId="24" xfId="0" applyFont="1" applyFill="1" applyBorder="1" applyAlignment="1">
      <alignment horizontal="center" vertical="center" wrapText="1"/>
    </xf>
    <xf numFmtId="195" fontId="41" fillId="0" borderId="24" xfId="0" applyFont="1" applyFill="1" applyBorder="1" applyAlignment="1">
      <alignment horizontal="center" vertical="center" wrapText="1"/>
    </xf>
    <xf numFmtId="195" fontId="9" fillId="0" borderId="4" xfId="0" applyFont="1" applyFill="1" applyBorder="1" applyAlignment="1">
      <alignment vertical="center"/>
    </xf>
    <xf numFmtId="195" fontId="9" fillId="0" borderId="20" xfId="0" applyFont="1" applyFill="1" applyBorder="1" applyAlignment="1">
      <alignment vertical="center"/>
    </xf>
    <xf numFmtId="195" fontId="9" fillId="0" borderId="14" xfId="0" applyFont="1" applyFill="1" applyBorder="1" applyAlignment="1">
      <alignment vertical="center"/>
    </xf>
    <xf numFmtId="195" fontId="9" fillId="0" borderId="32" xfId="0" applyFont="1" applyFill="1" applyBorder="1" applyAlignment="1">
      <alignment vertical="center"/>
    </xf>
    <xf numFmtId="195" fontId="9" fillId="0" borderId="13" xfId="757" applyFont="1" applyFill="1" applyBorder="1" applyAlignment="1">
      <alignment horizontal="left" vertical="center" wrapText="1"/>
    </xf>
    <xf numFmtId="195" fontId="9" fillId="0" borderId="23" xfId="757" applyFont="1" applyFill="1" applyBorder="1" applyAlignment="1">
      <alignment horizontal="left" vertical="center" wrapText="1"/>
    </xf>
    <xf numFmtId="195" fontId="9" fillId="0" borderId="27" xfId="757" applyFont="1" applyFill="1" applyBorder="1" applyAlignment="1">
      <alignment horizontal="left" vertical="center" wrapText="1"/>
    </xf>
    <xf numFmtId="195" fontId="9" fillId="0" borderId="3" xfId="757" applyFont="1" applyFill="1" applyBorder="1" applyAlignment="1">
      <alignment horizontal="left" vertical="center" wrapText="1"/>
    </xf>
    <xf numFmtId="195" fontId="9" fillId="0" borderId="27" xfId="0" applyFont="1" applyFill="1" applyBorder="1" applyAlignment="1">
      <alignment horizontal="left" vertical="center" wrapText="1"/>
    </xf>
    <xf numFmtId="195" fontId="9" fillId="0" borderId="24" xfId="0" applyFont="1" applyFill="1" applyBorder="1" applyAlignment="1">
      <alignment vertical="center"/>
    </xf>
    <xf numFmtId="195" fontId="9" fillId="0" borderId="33" xfId="0" applyFont="1" applyFill="1" applyBorder="1" applyAlignment="1">
      <alignment vertical="center"/>
    </xf>
    <xf numFmtId="195" fontId="9" fillId="0" borderId="16" xfId="0" applyFont="1" applyFill="1" applyBorder="1" applyAlignment="1">
      <alignment horizontal="center" vertical="center"/>
    </xf>
    <xf numFmtId="195" fontId="9" fillId="0" borderId="17" xfId="0" applyFont="1" applyBorder="1" applyAlignment="1">
      <alignment horizontal="center" vertical="center"/>
    </xf>
    <xf numFmtId="195" fontId="9" fillId="0" borderId="23" xfId="0" applyFont="1" applyBorder="1" applyAlignment="1">
      <alignment horizontal="center" vertical="center" wrapText="1"/>
    </xf>
    <xf numFmtId="195" fontId="9" fillId="0" borderId="23" xfId="757" applyFont="1" applyFill="1" applyBorder="1" applyAlignment="1">
      <alignment horizontal="center" vertical="center"/>
    </xf>
    <xf numFmtId="195" fontId="9" fillId="0" borderId="17" xfId="757" applyFont="1" applyFill="1" applyBorder="1" applyAlignment="1">
      <alignment horizontal="center" vertical="center"/>
    </xf>
    <xf numFmtId="195" fontId="9" fillId="0" borderId="23" xfId="0" applyFont="1" applyFill="1" applyBorder="1" applyAlignment="1">
      <alignment horizontal="center" vertical="center" wrapText="1"/>
    </xf>
    <xf numFmtId="195" fontId="9" fillId="0" borderId="13" xfId="757" applyFont="1" applyFill="1" applyBorder="1" applyAlignment="1">
      <alignment horizontal="center" vertical="center" wrapText="1"/>
    </xf>
    <xf numFmtId="195" fontId="9" fillId="0" borderId="23" xfId="757" applyFont="1" applyFill="1" applyBorder="1" applyAlignment="1">
      <alignment horizontal="center" vertical="center" wrapText="1"/>
    </xf>
    <xf numFmtId="195" fontId="9" fillId="0" borderId="17" xfId="757" applyFont="1" applyFill="1" applyBorder="1" applyAlignment="1">
      <alignment horizontal="center" vertical="center" wrapText="1"/>
    </xf>
    <xf numFmtId="195" fontId="9" fillId="0" borderId="3" xfId="0" applyFont="1" applyBorder="1" applyAlignment="1">
      <alignment horizontal="left" vertical="center"/>
    </xf>
    <xf numFmtId="195" fontId="9" fillId="0" borderId="27" xfId="0" applyFont="1" applyBorder="1" applyAlignment="1">
      <alignment horizontal="left" vertical="center"/>
    </xf>
    <xf numFmtId="195" fontId="1" fillId="0" borderId="3" xfId="757" applyFont="1" applyFill="1" applyBorder="1" applyAlignment="1">
      <alignment horizontal="left" vertical="center" wrapText="1"/>
    </xf>
    <xf numFmtId="195" fontId="9" fillId="0" borderId="3" xfId="0" applyFont="1" applyFill="1" applyBorder="1" applyAlignment="1">
      <alignment horizontal="left" vertical="center" wrapText="1"/>
    </xf>
    <xf numFmtId="195" fontId="9" fillId="0" borderId="23" xfId="0" applyFont="1" applyFill="1" applyBorder="1" applyAlignment="1">
      <alignment horizontal="left" vertical="center" wrapText="1"/>
    </xf>
    <xf numFmtId="195" fontId="9" fillId="0" borderId="4" xfId="757" applyFont="1" applyFill="1" applyBorder="1" applyAlignment="1">
      <alignment horizontal="left" vertical="center" wrapText="1"/>
    </xf>
    <xf numFmtId="195" fontId="9" fillId="0" borderId="3" xfId="757" applyFont="1" applyFill="1" applyBorder="1" applyAlignment="1">
      <alignment vertical="center" wrapText="1"/>
    </xf>
    <xf numFmtId="195" fontId="9" fillId="0" borderId="23" xfId="757" applyFont="1" applyFill="1" applyBorder="1" applyAlignment="1">
      <alignment vertical="center" wrapText="1"/>
    </xf>
    <xf numFmtId="195" fontId="9" fillId="0" borderId="27" xfId="757" applyFont="1" applyFill="1" applyBorder="1" applyAlignment="1">
      <alignment vertical="center" wrapText="1"/>
    </xf>
    <xf numFmtId="195" fontId="9" fillId="0" borderId="27" xfId="757" applyFont="1" applyFill="1" applyBorder="1" applyAlignment="1">
      <alignment horizontal="left" vertical="center"/>
    </xf>
    <xf numFmtId="195" fontId="9" fillId="0" borderId="3" xfId="757" applyFont="1" applyFill="1" applyBorder="1" applyAlignment="1">
      <alignment horizontal="left" vertical="center"/>
    </xf>
    <xf numFmtId="195" fontId="20" fillId="0" borderId="27" xfId="757" applyFont="1" applyFill="1" applyBorder="1" applyAlignment="1">
      <alignment horizontal="left" vertical="center" wrapText="1"/>
    </xf>
    <xf numFmtId="195" fontId="9" fillId="0" borderId="3" xfId="757" applyFont="1" applyFill="1" applyBorder="1" applyAlignment="1">
      <alignment horizontal="center" vertical="center" wrapText="1"/>
    </xf>
    <xf numFmtId="195" fontId="9" fillId="0" borderId="2" xfId="0" applyFont="1" applyFill="1" applyBorder="1" applyAlignment="1">
      <alignment horizontal="left" vertical="center"/>
    </xf>
    <xf numFmtId="195" fontId="9" fillId="0" borderId="2" xfId="757" applyFont="1" applyFill="1" applyBorder="1" applyAlignment="1">
      <alignment horizontal="left" vertical="center" wrapText="1"/>
    </xf>
    <xf numFmtId="195" fontId="9" fillId="0" borderId="9" xfId="757" applyFont="1" applyFill="1" applyBorder="1" applyAlignment="1">
      <alignment horizontal="left" vertical="center" wrapText="1"/>
    </xf>
    <xf numFmtId="195" fontId="9" fillId="0" borderId="30" xfId="0" applyFont="1" applyFill="1" applyBorder="1" applyAlignment="1">
      <alignment vertical="center"/>
    </xf>
    <xf numFmtId="195" fontId="9" fillId="0" borderId="35" xfId="0" applyFont="1" applyFill="1" applyBorder="1" applyAlignment="1">
      <alignment vertical="center"/>
    </xf>
    <xf numFmtId="195" fontId="74" fillId="5" borderId="0" xfId="13" applyFont="1" applyFill="1" applyAlignment="1" applyProtection="1">
      <alignment horizontal="center" vertical="center"/>
    </xf>
    <xf numFmtId="195" fontId="74" fillId="5" borderId="0" xfId="13" applyFont="1" applyFill="1" applyAlignment="1" applyProtection="1">
      <alignment horizontal="left" vertical="center"/>
    </xf>
    <xf numFmtId="195" fontId="68" fillId="5" borderId="0" xfId="552" applyFont="1" applyFill="1" applyBorder="1" applyAlignment="1">
      <alignment horizontal="center" vertical="center"/>
    </xf>
    <xf numFmtId="195" fontId="68" fillId="5" borderId="0" xfId="552" applyFont="1" applyFill="1" applyBorder="1" applyAlignment="1">
      <alignment vertical="center"/>
    </xf>
    <xf numFmtId="195" fontId="68" fillId="5" borderId="0" xfId="13" applyFont="1" applyFill="1" applyBorder="1" applyAlignment="1" applyProtection="1">
      <alignment vertical="center"/>
    </xf>
    <xf numFmtId="195" fontId="48" fillId="6" borderId="55" xfId="0" applyFont="1" applyFill="1" applyBorder="1" applyAlignment="1">
      <alignment horizontal="left" vertical="center"/>
    </xf>
    <xf numFmtId="195" fontId="48" fillId="6" borderId="0" xfId="0" applyFont="1" applyFill="1" applyBorder="1" applyAlignment="1">
      <alignment horizontal="left" vertical="center"/>
    </xf>
    <xf numFmtId="195" fontId="48" fillId="6" borderId="37" xfId="0" applyFont="1" applyFill="1" applyBorder="1" applyAlignment="1">
      <alignment horizontal="left" vertical="center"/>
    </xf>
    <xf numFmtId="195" fontId="41" fillId="0" borderId="56" xfId="0" applyFont="1" applyFill="1" applyBorder="1" applyAlignment="1">
      <alignment horizontal="left" vertical="center"/>
    </xf>
    <xf numFmtId="195" fontId="41" fillId="0" borderId="11" xfId="0" applyFont="1" applyFill="1" applyBorder="1" applyAlignment="1">
      <alignment horizontal="left" vertical="center"/>
    </xf>
    <xf numFmtId="195" fontId="41" fillId="0" borderId="31" xfId="0" applyFont="1" applyFill="1" applyBorder="1" applyAlignment="1">
      <alignment horizontal="left" vertical="center"/>
    </xf>
    <xf numFmtId="195" fontId="0" fillId="14" borderId="0" xfId="0" applyFill="1" applyAlignment="1">
      <alignment horizontal="right" vertical="center"/>
    </xf>
    <xf numFmtId="195" fontId="41" fillId="0" borderId="24" xfId="0" applyFont="1" applyFill="1" applyBorder="1" applyAlignment="1">
      <alignment horizontal="center" vertical="center" wrapText="1"/>
    </xf>
    <xf numFmtId="195" fontId="41" fillId="0" borderId="25" xfId="0" applyFont="1" applyFill="1" applyBorder="1" applyAlignment="1">
      <alignment horizontal="center" vertical="center" wrapText="1"/>
    </xf>
    <xf numFmtId="195" fontId="41" fillId="6" borderId="55" xfId="0" applyFont="1" applyFill="1" applyBorder="1" applyAlignment="1">
      <alignment horizontal="left" vertical="center"/>
    </xf>
    <xf numFmtId="195" fontId="41" fillId="6" borderId="0" xfId="0" applyFont="1" applyFill="1" applyBorder="1" applyAlignment="1">
      <alignment horizontal="left" vertical="center"/>
    </xf>
    <xf numFmtId="195" fontId="41" fillId="6" borderId="37" xfId="0" applyFont="1" applyFill="1" applyBorder="1" applyAlignment="1">
      <alignment horizontal="left" vertical="center"/>
    </xf>
    <xf numFmtId="195" fontId="48" fillId="5" borderId="5" xfId="0" applyFont="1" applyFill="1" applyBorder="1" applyAlignment="1">
      <alignment horizontal="center" vertical="center"/>
    </xf>
    <xf numFmtId="195" fontId="6" fillId="5" borderId="5" xfId="0" applyFont="1" applyFill="1" applyBorder="1" applyAlignment="1">
      <alignment horizontal="center" vertical="center"/>
    </xf>
    <xf numFmtId="195" fontId="37" fillId="0" borderId="24" xfId="0" applyFont="1" applyFill="1" applyBorder="1" applyAlignment="1">
      <alignment horizontal="center" vertical="center" wrapText="1"/>
    </xf>
    <xf numFmtId="195" fontId="37" fillId="0" borderId="25" xfId="0" applyFont="1" applyFill="1" applyBorder="1" applyAlignment="1">
      <alignment horizontal="center" vertical="center" wrapText="1"/>
    </xf>
    <xf numFmtId="195" fontId="54" fillId="5" borderId="5" xfId="0" applyFont="1" applyFill="1" applyBorder="1" applyAlignment="1">
      <alignment horizontal="center" vertical="center"/>
    </xf>
    <xf numFmtId="195" fontId="42" fillId="0" borderId="51" xfId="0" applyFont="1" applyFill="1" applyBorder="1" applyAlignment="1">
      <alignment horizontal="center" vertical="center" wrapText="1"/>
    </xf>
    <xf numFmtId="195" fontId="42" fillId="0" borderId="15" xfId="0" applyFont="1" applyFill="1" applyBorder="1" applyAlignment="1">
      <alignment horizontal="center" vertical="center" wrapText="1"/>
    </xf>
    <xf numFmtId="195" fontId="42" fillId="0" borderId="32" xfId="0" applyFont="1" applyFill="1" applyBorder="1" applyAlignment="1">
      <alignment horizontal="center" vertical="center" wrapText="1"/>
    </xf>
    <xf numFmtId="195" fontId="37" fillId="6" borderId="24" xfId="0" applyFont="1" applyFill="1" applyBorder="1" applyAlignment="1">
      <alignment horizontal="center" vertical="center" wrapText="1"/>
    </xf>
    <xf numFmtId="195" fontId="37" fillId="6" borderId="25" xfId="0" applyFont="1" applyFill="1" applyBorder="1" applyAlignment="1">
      <alignment horizontal="center" vertical="center" wrapText="1"/>
    </xf>
    <xf numFmtId="195" fontId="41" fillId="0" borderId="4" xfId="0" applyFont="1" applyFill="1" applyBorder="1" applyAlignment="1">
      <alignment horizontal="center" vertical="center" wrapText="1"/>
    </xf>
    <xf numFmtId="195" fontId="37" fillId="6" borderId="55" xfId="0" applyFont="1" applyFill="1" applyBorder="1" applyAlignment="1">
      <alignment horizontal="left" vertical="center"/>
    </xf>
    <xf numFmtId="195" fontId="37" fillId="6" borderId="0" xfId="0" applyFont="1" applyFill="1" applyBorder="1" applyAlignment="1">
      <alignment horizontal="left" vertical="center"/>
    </xf>
    <xf numFmtId="195" fontId="37" fillId="6" borderId="37" xfId="0" applyFont="1" applyFill="1" applyBorder="1" applyAlignment="1">
      <alignment horizontal="left" vertical="center"/>
    </xf>
    <xf numFmtId="195" fontId="62" fillId="0" borderId="51" xfId="0" applyFont="1" applyFill="1" applyBorder="1" applyAlignment="1">
      <alignment horizontal="center" vertical="center" wrapText="1"/>
    </xf>
    <xf numFmtId="195" fontId="62" fillId="0" borderId="15" xfId="0" applyFont="1" applyFill="1" applyBorder="1" applyAlignment="1">
      <alignment horizontal="center" vertical="center" wrapText="1"/>
    </xf>
    <xf numFmtId="195" fontId="62" fillId="0" borderId="32" xfId="0" applyFont="1" applyFill="1" applyBorder="1" applyAlignment="1">
      <alignment horizontal="center" vertical="center" wrapText="1"/>
    </xf>
    <xf numFmtId="195" fontId="41" fillId="13" borderId="24" xfId="0" applyFont="1" applyFill="1" applyBorder="1" applyAlignment="1">
      <alignment horizontal="center" vertical="center" wrapText="1"/>
    </xf>
    <xf numFmtId="195" fontId="41" fillId="13" borderId="39" xfId="0" applyFont="1" applyFill="1" applyBorder="1" applyAlignment="1">
      <alignment horizontal="center" vertical="center" wrapText="1"/>
    </xf>
    <xf numFmtId="195" fontId="41" fillId="13" borderId="25" xfId="0" applyFont="1" applyFill="1" applyBorder="1" applyAlignment="1">
      <alignment horizontal="center" vertical="center" wrapText="1"/>
    </xf>
    <xf numFmtId="195" fontId="42" fillId="13" borderId="51" xfId="0" applyFont="1" applyFill="1" applyBorder="1" applyAlignment="1">
      <alignment horizontal="center" vertical="center" wrapText="1"/>
    </xf>
    <xf numFmtId="195" fontId="42" fillId="13" borderId="15" xfId="0" applyFont="1" applyFill="1" applyBorder="1" applyAlignment="1">
      <alignment horizontal="center" vertical="center" wrapText="1"/>
    </xf>
    <xf numFmtId="195" fontId="41" fillId="0" borderId="39" xfId="0" applyFont="1" applyFill="1" applyBorder="1" applyAlignment="1">
      <alignment horizontal="center" vertical="center" wrapText="1"/>
    </xf>
    <xf numFmtId="195" fontId="41" fillId="0" borderId="55" xfId="0" applyFont="1" applyFill="1" applyBorder="1" applyAlignment="1">
      <alignment horizontal="left" vertical="center" wrapText="1"/>
    </xf>
    <xf numFmtId="195" fontId="41" fillId="0" borderId="0" xfId="0" applyFont="1" applyFill="1" applyBorder="1" applyAlignment="1">
      <alignment horizontal="left" vertical="center" wrapText="1"/>
    </xf>
    <xf numFmtId="195" fontId="41" fillId="0" borderId="37" xfId="0" applyFont="1" applyFill="1" applyBorder="1" applyAlignment="1">
      <alignment horizontal="left" vertical="center" wrapText="1"/>
    </xf>
    <xf numFmtId="195" fontId="42" fillId="13" borderId="57" xfId="0" applyFont="1" applyFill="1" applyBorder="1" applyAlignment="1">
      <alignment horizontal="center" vertical="center" wrapText="1"/>
    </xf>
    <xf numFmtId="195" fontId="42" fillId="13" borderId="38" xfId="0" applyFont="1" applyFill="1" applyBorder="1" applyAlignment="1">
      <alignment horizontal="center" vertical="center" wrapText="1"/>
    </xf>
    <xf numFmtId="195" fontId="41" fillId="6" borderId="56" xfId="0" applyFont="1" applyFill="1" applyBorder="1" applyAlignment="1">
      <alignment horizontal="left" vertical="center"/>
    </xf>
    <xf numFmtId="195" fontId="41" fillId="6" borderId="11" xfId="0" applyFont="1" applyFill="1" applyBorder="1" applyAlignment="1">
      <alignment horizontal="left" vertical="center"/>
    </xf>
    <xf numFmtId="195" fontId="41" fillId="6" borderId="31" xfId="0" applyFont="1" applyFill="1" applyBorder="1" applyAlignment="1">
      <alignment horizontal="left" vertical="center"/>
    </xf>
    <xf numFmtId="195" fontId="48" fillId="0" borderId="55" xfId="0" applyFont="1" applyFill="1" applyBorder="1" applyAlignment="1">
      <alignment horizontal="left" vertical="center"/>
    </xf>
    <xf numFmtId="195" fontId="48" fillId="0" borderId="0" xfId="0" applyFont="1" applyFill="1" applyBorder="1" applyAlignment="1">
      <alignment horizontal="left" vertical="center"/>
    </xf>
    <xf numFmtId="195" fontId="48" fillId="0" borderId="37" xfId="0" applyFont="1" applyFill="1" applyBorder="1" applyAlignment="1">
      <alignment horizontal="left" vertical="center"/>
    </xf>
    <xf numFmtId="195" fontId="41" fillId="13" borderId="4" xfId="0" applyFont="1" applyFill="1" applyBorder="1" applyAlignment="1">
      <alignment horizontal="center" vertical="center" wrapText="1"/>
    </xf>
    <xf numFmtId="195" fontId="6" fillId="5" borderId="0" xfId="0" applyFont="1" applyFill="1" applyBorder="1" applyAlignment="1">
      <alignment horizontal="center" vertical="center"/>
    </xf>
    <xf numFmtId="195" fontId="41" fillId="13" borderId="2" xfId="0" applyFont="1" applyFill="1" applyBorder="1" applyAlignment="1">
      <alignment horizontal="center" vertical="center" wrapText="1"/>
    </xf>
    <xf numFmtId="195" fontId="41" fillId="13" borderId="5" xfId="0" applyFont="1" applyFill="1" applyBorder="1" applyAlignment="1">
      <alignment horizontal="center" vertical="center" wrapText="1"/>
    </xf>
    <xf numFmtId="195" fontId="41" fillId="13" borderId="6" xfId="0" applyFont="1" applyFill="1" applyBorder="1" applyAlignment="1">
      <alignment horizontal="center" vertical="center" wrapText="1"/>
    </xf>
    <xf numFmtId="195" fontId="37" fillId="13" borderId="4" xfId="0" applyFont="1" applyFill="1" applyBorder="1" applyAlignment="1">
      <alignment horizontal="center" vertical="center" wrapText="1"/>
    </xf>
    <xf numFmtId="195" fontId="37" fillId="13" borderId="24" xfId="0" applyFont="1" applyFill="1" applyBorder="1" applyAlignment="1">
      <alignment horizontal="center" vertical="center" wrapText="1"/>
    </xf>
    <xf numFmtId="195" fontId="37" fillId="13" borderId="39" xfId="0" applyFont="1" applyFill="1" applyBorder="1" applyAlignment="1">
      <alignment horizontal="center" vertical="center" wrapText="1"/>
    </xf>
    <xf numFmtId="195" fontId="37" fillId="13" borderId="25" xfId="0" applyFont="1" applyFill="1" applyBorder="1" applyAlignment="1">
      <alignment horizontal="center" vertical="center" wrapText="1"/>
    </xf>
    <xf numFmtId="195" fontId="37" fillId="13" borderId="24" xfId="507" applyFont="1" applyFill="1" applyBorder="1" applyAlignment="1">
      <alignment horizontal="center" vertical="center" wrapText="1"/>
    </xf>
    <xf numFmtId="195" fontId="37" fillId="13" borderId="39" xfId="507" applyFont="1" applyFill="1" applyBorder="1" applyAlignment="1">
      <alignment horizontal="center" vertical="center" wrapText="1"/>
    </xf>
    <xf numFmtId="195" fontId="37" fillId="13" borderId="25" xfId="507" applyFont="1" applyFill="1" applyBorder="1" applyAlignment="1">
      <alignment horizontal="center" vertical="center" wrapText="1"/>
    </xf>
    <xf numFmtId="195" fontId="42" fillId="13" borderId="51" xfId="0" applyFont="1" applyFill="1" applyBorder="1" applyAlignment="1">
      <alignment horizontal="left" vertical="center" wrapText="1"/>
    </xf>
    <xf numFmtId="195" fontId="42" fillId="13" borderId="15" xfId="0" applyFont="1" applyFill="1" applyBorder="1" applyAlignment="1">
      <alignment horizontal="left" vertical="center" wrapText="1"/>
    </xf>
    <xf numFmtId="195" fontId="42" fillId="13" borderId="32" xfId="0" applyFont="1" applyFill="1" applyBorder="1" applyAlignment="1">
      <alignment horizontal="left" vertical="center" wrapText="1"/>
    </xf>
    <xf numFmtId="195" fontId="48" fillId="0" borderId="52" xfId="0" applyFont="1" applyFill="1" applyBorder="1" applyAlignment="1">
      <alignment horizontal="left" vertical="center"/>
    </xf>
    <xf numFmtId="195" fontId="48" fillId="0" borderId="5" xfId="0" applyFont="1" applyFill="1" applyBorder="1" applyAlignment="1">
      <alignment horizontal="left" vertical="center"/>
    </xf>
    <xf numFmtId="195" fontId="48" fillId="0" borderId="34" xfId="0" applyFont="1" applyFill="1" applyBorder="1" applyAlignment="1">
      <alignment horizontal="left" vertical="center"/>
    </xf>
    <xf numFmtId="195" fontId="41" fillId="13" borderId="56" xfId="0" applyFont="1" applyFill="1" applyBorder="1" applyAlignment="1">
      <alignment horizontal="justify" vertical="center" wrapText="1"/>
    </xf>
    <xf numFmtId="195" fontId="20" fillId="0" borderId="11" xfId="0" applyFont="1" applyBorder="1" applyAlignment="1">
      <alignment vertical="center" wrapText="1"/>
    </xf>
    <xf numFmtId="195" fontId="37" fillId="0" borderId="39" xfId="0" applyFont="1" applyFill="1" applyBorder="1" applyAlignment="1">
      <alignment horizontal="center" vertical="center" wrapText="1"/>
    </xf>
    <xf numFmtId="195" fontId="41" fillId="13" borderId="55" xfId="0" applyFont="1" applyFill="1" applyBorder="1" applyAlignment="1">
      <alignment horizontal="left" vertical="center" wrapText="1"/>
    </xf>
    <xf numFmtId="195" fontId="41" fillId="13" borderId="0" xfId="0" applyFont="1" applyFill="1" applyBorder="1" applyAlignment="1">
      <alignment horizontal="left" vertical="center" wrapText="1"/>
    </xf>
    <xf numFmtId="195" fontId="41" fillId="13" borderId="37" xfId="0" applyFont="1" applyFill="1" applyBorder="1" applyAlignment="1">
      <alignment horizontal="left" vertical="center" wrapText="1"/>
    </xf>
    <xf numFmtId="195" fontId="41" fillId="13" borderId="24" xfId="507" applyFont="1" applyFill="1" applyBorder="1" applyAlignment="1">
      <alignment horizontal="center" vertical="center" wrapText="1"/>
    </xf>
    <xf numFmtId="195" fontId="41" fillId="13" borderId="39" xfId="507" applyFont="1" applyFill="1" applyBorder="1" applyAlignment="1">
      <alignment horizontal="center" vertical="center" wrapText="1"/>
    </xf>
    <xf numFmtId="195" fontId="41" fillId="13" borderId="25" xfId="507" applyFont="1" applyFill="1" applyBorder="1" applyAlignment="1">
      <alignment horizontal="center" vertical="center" wrapText="1"/>
    </xf>
    <xf numFmtId="195" fontId="42" fillId="13" borderId="32" xfId="0" applyFont="1" applyFill="1" applyBorder="1" applyAlignment="1">
      <alignment horizontal="center" vertical="center" wrapText="1"/>
    </xf>
    <xf numFmtId="195" fontId="41" fillId="6" borderId="55" xfId="0" applyFont="1" applyFill="1" applyBorder="1" applyAlignment="1">
      <alignment vertical="center"/>
    </xf>
    <xf numFmtId="195" fontId="41" fillId="6" borderId="0" xfId="0" applyFont="1" applyFill="1" applyBorder="1" applyAlignment="1">
      <alignment vertical="center"/>
    </xf>
    <xf numFmtId="195" fontId="41" fillId="6" borderId="37" xfId="0" applyFont="1" applyFill="1" applyBorder="1" applyAlignment="1">
      <alignment vertical="center"/>
    </xf>
    <xf numFmtId="195" fontId="41" fillId="13" borderId="56" xfId="0" applyFont="1" applyFill="1" applyBorder="1" applyAlignment="1">
      <alignment horizontal="left" vertical="center" wrapText="1"/>
    </xf>
    <xf numFmtId="195" fontId="41" fillId="13" borderId="11" xfId="0" applyFont="1" applyFill="1" applyBorder="1" applyAlignment="1">
      <alignment horizontal="left" vertical="center" wrapText="1"/>
    </xf>
    <xf numFmtId="195" fontId="41" fillId="13" borderId="31" xfId="0" applyFont="1" applyFill="1" applyBorder="1" applyAlignment="1">
      <alignment horizontal="left" vertical="center" wrapText="1"/>
    </xf>
    <xf numFmtId="195" fontId="41" fillId="13" borderId="24" xfId="0" applyFont="1" applyFill="1" applyBorder="1" applyAlignment="1">
      <alignment horizontal="center" vertical="center"/>
    </xf>
    <xf numFmtId="195" fontId="41" fillId="13" borderId="39" xfId="0" applyFont="1" applyFill="1" applyBorder="1" applyAlignment="1">
      <alignment horizontal="center" vertical="center"/>
    </xf>
    <xf numFmtId="195" fontId="41" fillId="13" borderId="25" xfId="0" applyFont="1" applyFill="1" applyBorder="1" applyAlignment="1">
      <alignment horizontal="center" vertical="center"/>
    </xf>
    <xf numFmtId="195" fontId="41" fillId="13" borderId="7" xfId="0" applyFont="1" applyFill="1" applyBorder="1" applyAlignment="1">
      <alignment horizontal="left" vertical="center" wrapText="1"/>
    </xf>
    <xf numFmtId="195" fontId="41" fillId="13" borderId="8" xfId="0" applyFont="1" applyFill="1" applyBorder="1" applyAlignment="1">
      <alignment horizontal="left" vertical="center" wrapText="1"/>
    </xf>
    <xf numFmtId="195" fontId="37" fillId="13" borderId="56" xfId="0" applyFont="1" applyFill="1" applyBorder="1" applyAlignment="1">
      <alignment horizontal="left" vertical="center" wrapText="1"/>
    </xf>
    <xf numFmtId="195" fontId="37" fillId="13" borderId="11" xfId="0" applyFont="1" applyFill="1" applyBorder="1" applyAlignment="1">
      <alignment horizontal="left" vertical="center" wrapText="1"/>
    </xf>
    <xf numFmtId="195" fontId="37" fillId="13" borderId="31" xfId="0" applyFont="1" applyFill="1" applyBorder="1" applyAlignment="1">
      <alignment horizontal="left" vertical="center" wrapText="1"/>
    </xf>
    <xf numFmtId="195" fontId="37" fillId="6" borderId="52" xfId="0" applyFont="1" applyFill="1" applyBorder="1" applyAlignment="1">
      <alignment vertical="center"/>
    </xf>
    <xf numFmtId="195" fontId="37" fillId="6" borderId="5" xfId="0" applyFont="1" applyFill="1" applyBorder="1" applyAlignment="1">
      <alignment vertical="center"/>
    </xf>
    <xf numFmtId="195" fontId="37" fillId="6" borderId="34" xfId="0" applyFont="1" applyFill="1" applyBorder="1" applyAlignment="1">
      <alignment vertical="center"/>
    </xf>
    <xf numFmtId="195" fontId="42" fillId="0" borderId="55" xfId="0" applyFont="1" applyFill="1" applyBorder="1" applyAlignment="1">
      <alignment horizontal="center" vertical="center"/>
    </xf>
    <xf numFmtId="195" fontId="42" fillId="0" borderId="0" xfId="0" applyFont="1" applyFill="1" applyBorder="1" applyAlignment="1">
      <alignment horizontal="center" vertical="center"/>
    </xf>
    <xf numFmtId="195" fontId="41" fillId="6" borderId="55" xfId="0" applyFont="1" applyFill="1" applyBorder="1" applyAlignment="1">
      <alignment horizontal="left" vertical="center" wrapText="1"/>
    </xf>
    <xf numFmtId="195" fontId="41" fillId="6" borderId="0" xfId="0" applyFont="1" applyFill="1" applyBorder="1" applyAlignment="1">
      <alignment horizontal="left" vertical="center" wrapText="1"/>
    </xf>
    <xf numFmtId="195" fontId="41" fillId="6" borderId="37" xfId="0" applyFont="1" applyFill="1" applyBorder="1" applyAlignment="1">
      <alignment horizontal="left" vertical="center" wrapText="1"/>
    </xf>
    <xf numFmtId="195" fontId="41" fillId="0" borderId="4" xfId="0" applyFont="1" applyFill="1" applyBorder="1" applyAlignment="1">
      <alignment horizontal="center" vertical="center"/>
    </xf>
    <xf numFmtId="195" fontId="41" fillId="0" borderId="24" xfId="0" applyFont="1" applyFill="1" applyBorder="1" applyAlignment="1">
      <alignment horizontal="center" vertical="center"/>
    </xf>
    <xf numFmtId="195" fontId="41" fillId="0" borderId="25" xfId="0" applyFont="1" applyFill="1" applyBorder="1" applyAlignment="1">
      <alignment horizontal="center" vertical="center"/>
    </xf>
    <xf numFmtId="195" fontId="48" fillId="0" borderId="0" xfId="0" applyFont="1" applyFill="1" applyBorder="1" applyAlignment="1">
      <alignment horizontal="left" vertical="center" wrapText="1"/>
    </xf>
    <xf numFmtId="195" fontId="48" fillId="0" borderId="37" xfId="0" applyFont="1" applyFill="1" applyBorder="1" applyAlignment="1">
      <alignment horizontal="left" vertical="center" wrapText="1"/>
    </xf>
    <xf numFmtId="195" fontId="41" fillId="0" borderId="56" xfId="0" applyFont="1" applyFill="1" applyBorder="1" applyAlignment="1">
      <alignment horizontal="left" vertical="center" wrapText="1"/>
    </xf>
    <xf numFmtId="195" fontId="41" fillId="0" borderId="11" xfId="0" applyFont="1" applyFill="1" applyBorder="1" applyAlignment="1">
      <alignment horizontal="left" vertical="center" wrapText="1"/>
    </xf>
    <xf numFmtId="195" fontId="41" fillId="0" borderId="31" xfId="0" applyFont="1" applyFill="1" applyBorder="1" applyAlignment="1">
      <alignment horizontal="left" vertical="center" wrapText="1"/>
    </xf>
    <xf numFmtId="195" fontId="48" fillId="6" borderId="0" xfId="0" applyFont="1" applyFill="1" applyBorder="1" applyAlignment="1">
      <alignment horizontal="left" vertical="center" wrapText="1"/>
    </xf>
    <xf numFmtId="195" fontId="48" fillId="6" borderId="37" xfId="0" applyFont="1" applyFill="1" applyBorder="1" applyAlignment="1">
      <alignment horizontal="left" vertical="center" wrapText="1"/>
    </xf>
    <xf numFmtId="195" fontId="41" fillId="6" borderId="56" xfId="0" applyFont="1" applyFill="1" applyBorder="1" applyAlignment="1">
      <alignment horizontal="left" vertical="center" wrapText="1"/>
    </xf>
    <xf numFmtId="195" fontId="41" fillId="6" borderId="11" xfId="0" applyFont="1" applyFill="1" applyBorder="1" applyAlignment="1">
      <alignment horizontal="left" vertical="center" wrapText="1"/>
    </xf>
    <xf numFmtId="195" fontId="41" fillId="6" borderId="31" xfId="0" applyFont="1" applyFill="1" applyBorder="1" applyAlignment="1">
      <alignment horizontal="left" vertical="center" wrapText="1"/>
    </xf>
    <xf numFmtId="195" fontId="37" fillId="0" borderId="56" xfId="0" applyFont="1" applyFill="1" applyBorder="1" applyAlignment="1">
      <alignment horizontal="left" vertical="center"/>
    </xf>
    <xf numFmtId="195" fontId="37" fillId="0" borderId="11" xfId="0" applyFont="1" applyFill="1" applyBorder="1" applyAlignment="1">
      <alignment horizontal="left" vertical="center"/>
    </xf>
    <xf numFmtId="195" fontId="42" fillId="0" borderId="51" xfId="0" applyFont="1" applyFill="1" applyBorder="1" applyAlignment="1">
      <alignment horizontal="center" vertical="center"/>
    </xf>
    <xf numFmtId="195" fontId="42" fillId="0" borderId="15" xfId="0" applyFont="1" applyFill="1" applyBorder="1" applyAlignment="1">
      <alignment horizontal="center" vertical="center"/>
    </xf>
    <xf numFmtId="195" fontId="42" fillId="0" borderId="32" xfId="0" applyFont="1" applyFill="1" applyBorder="1" applyAlignment="1">
      <alignment horizontal="center" vertical="center"/>
    </xf>
    <xf numFmtId="195" fontId="41" fillId="13" borderId="52" xfId="0" applyFont="1" applyFill="1" applyBorder="1" applyAlignment="1">
      <alignment horizontal="left" vertical="center" wrapText="1"/>
    </xf>
    <xf numFmtId="195" fontId="41" fillId="13" borderId="5" xfId="0" applyFont="1" applyFill="1" applyBorder="1" applyAlignment="1">
      <alignment horizontal="left" vertical="center" wrapText="1"/>
    </xf>
    <xf numFmtId="195" fontId="41" fillId="13" borderId="34" xfId="0" applyFont="1" applyFill="1" applyBorder="1" applyAlignment="1">
      <alignment horizontal="left" vertical="center" wrapText="1"/>
    </xf>
    <xf numFmtId="195" fontId="41" fillId="0" borderId="55" xfId="0" applyFont="1" applyFill="1" applyBorder="1" applyAlignment="1">
      <alignment horizontal="left" vertical="center"/>
    </xf>
    <xf numFmtId="195" fontId="41" fillId="0" borderId="0" xfId="0" applyFont="1" applyFill="1" applyBorder="1" applyAlignment="1">
      <alignment horizontal="left" vertical="center"/>
    </xf>
    <xf numFmtId="195" fontId="41" fillId="0" borderId="37" xfId="0" applyFont="1" applyFill="1" applyBorder="1" applyAlignment="1">
      <alignment horizontal="left" vertical="center"/>
    </xf>
    <xf numFmtId="195" fontId="41" fillId="13" borderId="54" xfId="0" applyFont="1" applyFill="1" applyBorder="1" applyAlignment="1">
      <alignment horizontal="left" vertical="center" wrapText="1"/>
    </xf>
    <xf numFmtId="195" fontId="41" fillId="13" borderId="39" xfId="0" applyFont="1" applyFill="1" applyBorder="1" applyAlignment="1">
      <alignment horizontal="left" vertical="center" wrapText="1"/>
    </xf>
    <xf numFmtId="195" fontId="41" fillId="13" borderId="33" xfId="0" applyFont="1" applyFill="1" applyBorder="1" applyAlignment="1">
      <alignment horizontal="left" vertical="center" wrapText="1"/>
    </xf>
    <xf numFmtId="195" fontId="41" fillId="0" borderId="52" xfId="0" applyFont="1" applyFill="1" applyBorder="1" applyAlignment="1">
      <alignment horizontal="left" vertical="center"/>
    </xf>
    <xf numFmtId="195" fontId="41" fillId="0" borderId="5" xfId="0" applyFont="1" applyFill="1" applyBorder="1" applyAlignment="1">
      <alignment horizontal="left" vertical="center"/>
    </xf>
    <xf numFmtId="195" fontId="41" fillId="0" borderId="34" xfId="0" applyFont="1" applyFill="1" applyBorder="1" applyAlignment="1">
      <alignment horizontal="left" vertical="center"/>
    </xf>
    <xf numFmtId="195" fontId="55" fillId="5" borderId="5" xfId="0" applyFont="1" applyFill="1" applyBorder="1" applyAlignment="1">
      <alignment horizontal="center" vertical="center"/>
    </xf>
    <xf numFmtId="195" fontId="41" fillId="0" borderId="39" xfId="0" applyFont="1" applyFill="1" applyBorder="1" applyAlignment="1">
      <alignment horizontal="center" vertical="center"/>
    </xf>
    <xf numFmtId="195" fontId="41" fillId="0" borderId="54" xfId="0" applyFont="1" applyFill="1" applyBorder="1" applyAlignment="1">
      <alignment horizontal="left" vertical="center"/>
    </xf>
    <xf numFmtId="195" fontId="41" fillId="0" borderId="39" xfId="0" applyFont="1" applyBorder="1">
      <alignment vertical="center"/>
    </xf>
    <xf numFmtId="195" fontId="41" fillId="0" borderId="33" xfId="0" applyFont="1" applyBorder="1">
      <alignment vertical="center"/>
    </xf>
    <xf numFmtId="195" fontId="42" fillId="0" borderId="57" xfId="0" applyFont="1" applyFill="1" applyBorder="1" applyAlignment="1">
      <alignment horizontal="center" vertical="center"/>
    </xf>
    <xf numFmtId="195" fontId="42" fillId="0" borderId="38" xfId="0" applyFont="1" applyFill="1" applyBorder="1" applyAlignment="1">
      <alignment horizontal="center" vertical="center"/>
    </xf>
    <xf numFmtId="195" fontId="53" fillId="14" borderId="0" xfId="13" applyFont="1" applyFill="1" applyAlignment="1" applyProtection="1">
      <alignment horizontal="right" vertical="center"/>
    </xf>
    <xf numFmtId="195" fontId="37" fillId="14" borderId="0" xfId="0" applyFont="1" applyFill="1" applyAlignment="1">
      <alignment horizontal="right" vertical="center"/>
    </xf>
    <xf numFmtId="195" fontId="9" fillId="0" borderId="30" xfId="0" applyFont="1" applyFill="1" applyBorder="1" applyAlignment="1">
      <alignment vertical="center"/>
    </xf>
    <xf numFmtId="195" fontId="9" fillId="0" borderId="35" xfId="0" applyFont="1" applyFill="1" applyBorder="1" applyAlignment="1">
      <alignment vertical="center"/>
    </xf>
    <xf numFmtId="195" fontId="9" fillId="0" borderId="0" xfId="0" applyFont="1" applyBorder="1" applyAlignment="1">
      <alignment horizontal="center" vertical="center" wrapText="1"/>
    </xf>
    <xf numFmtId="195" fontId="9" fillId="0" borderId="11" xfId="0" applyFont="1" applyBorder="1" applyAlignment="1">
      <alignment horizontal="center" vertical="center" wrapText="1"/>
    </xf>
    <xf numFmtId="195" fontId="30" fillId="0" borderId="2" xfId="0" applyFont="1" applyBorder="1" applyAlignment="1">
      <alignment horizontal="left" vertical="center"/>
    </xf>
    <xf numFmtId="195" fontId="30" fillId="0" borderId="5" xfId="0" applyFont="1" applyBorder="1" applyAlignment="1">
      <alignment horizontal="left" vertical="center"/>
    </xf>
    <xf numFmtId="195" fontId="30" fillId="0" borderId="34" xfId="0" applyFont="1" applyBorder="1" applyAlignment="1">
      <alignment horizontal="left" vertical="center"/>
    </xf>
    <xf numFmtId="195" fontId="30" fillId="0" borderId="7" xfId="0" applyFont="1" applyBorder="1" applyAlignment="1">
      <alignment horizontal="left" vertical="center"/>
    </xf>
    <xf numFmtId="195" fontId="30" fillId="0" borderId="0" xfId="0" applyFont="1" applyBorder="1" applyAlignment="1">
      <alignment horizontal="left" vertical="center"/>
    </xf>
    <xf numFmtId="195" fontId="30" fillId="0" borderId="37" xfId="0" applyFont="1" applyBorder="1" applyAlignment="1">
      <alignment horizontal="left" vertical="center"/>
    </xf>
    <xf numFmtId="195" fontId="30" fillId="0" borderId="26" xfId="0" applyFont="1" applyBorder="1" applyAlignment="1">
      <alignment horizontal="left" vertical="center"/>
    </xf>
    <xf numFmtId="195" fontId="30" fillId="0" borderId="11" xfId="0" applyFont="1" applyBorder="1" applyAlignment="1">
      <alignment horizontal="left" vertical="center"/>
    </xf>
    <xf numFmtId="195" fontId="30" fillId="0" borderId="31" xfId="0" applyFont="1" applyBorder="1" applyAlignment="1">
      <alignment horizontal="left" vertical="center"/>
    </xf>
    <xf numFmtId="195" fontId="9" fillId="0" borderId="29" xfId="757" applyFont="1" applyFill="1" applyBorder="1" applyAlignment="1">
      <alignment horizontal="left" vertical="center" wrapText="1"/>
    </xf>
    <xf numFmtId="195" fontId="9" fillId="0" borderId="9" xfId="757" applyFont="1" applyFill="1" applyBorder="1" applyAlignment="1">
      <alignment horizontal="left" vertical="center" wrapText="1"/>
    </xf>
    <xf numFmtId="195" fontId="1" fillId="0" borderId="2" xfId="757" applyFont="1" applyFill="1" applyBorder="1" applyAlignment="1">
      <alignment horizontal="left" vertical="center" wrapText="1"/>
    </xf>
    <xf numFmtId="195" fontId="1" fillId="0" borderId="9" xfId="757" applyFont="1" applyFill="1" applyBorder="1" applyAlignment="1">
      <alignment horizontal="left" vertical="center" wrapText="1"/>
    </xf>
    <xf numFmtId="195" fontId="1" fillId="0" borderId="2" xfId="0" applyFont="1" applyFill="1" applyBorder="1" applyAlignment="1">
      <alignment horizontal="left" vertical="center" wrapText="1"/>
    </xf>
    <xf numFmtId="195" fontId="1" fillId="0" borderId="9" xfId="0" applyFont="1" applyFill="1" applyBorder="1" applyAlignment="1">
      <alignment horizontal="left" vertical="center" wrapText="1"/>
    </xf>
    <xf numFmtId="195" fontId="9" fillId="0" borderId="2" xfId="0" applyFont="1" applyFill="1" applyBorder="1" applyAlignment="1">
      <alignment horizontal="left" vertical="center" wrapText="1"/>
    </xf>
    <xf numFmtId="195" fontId="9" fillId="0" borderId="9" xfId="0" applyFont="1" applyFill="1" applyBorder="1" applyAlignment="1">
      <alignment horizontal="left" vertical="center" wrapText="1"/>
    </xf>
    <xf numFmtId="195" fontId="9" fillId="0" borderId="2" xfId="0" applyFont="1" applyFill="1" applyBorder="1" applyAlignment="1">
      <alignment horizontal="left" vertical="center"/>
    </xf>
    <xf numFmtId="195" fontId="9" fillId="0" borderId="7" xfId="0" applyFont="1" applyFill="1" applyBorder="1" applyAlignment="1">
      <alignment horizontal="left" vertical="center"/>
    </xf>
    <xf numFmtId="195" fontId="9" fillId="0" borderId="9" xfId="0" applyFont="1" applyFill="1" applyBorder="1" applyAlignment="1">
      <alignment horizontal="left" vertical="center"/>
    </xf>
    <xf numFmtId="195" fontId="9" fillId="0" borderId="2" xfId="757" applyFont="1" applyFill="1" applyBorder="1" applyAlignment="1">
      <alignment horizontal="left" vertical="center" wrapText="1"/>
    </xf>
    <xf numFmtId="195" fontId="9" fillId="0" borderId="29" xfId="0" applyFont="1" applyFill="1" applyBorder="1" applyAlignment="1">
      <alignment horizontal="left" vertical="center" wrapText="1"/>
    </xf>
    <xf numFmtId="195" fontId="1" fillId="0" borderId="29" xfId="0" applyFont="1" applyFill="1" applyBorder="1" applyAlignment="1">
      <alignment horizontal="left" vertical="center" wrapText="1"/>
    </xf>
    <xf numFmtId="195" fontId="9" fillId="0" borderId="29" xfId="0" applyFont="1" applyFill="1" applyBorder="1" applyAlignment="1">
      <alignment horizontal="left" vertical="center"/>
    </xf>
    <xf numFmtId="195" fontId="9" fillId="0" borderId="7" xfId="757" applyFont="1" applyFill="1" applyBorder="1" applyAlignment="1">
      <alignment horizontal="left" vertical="center" wrapText="1"/>
    </xf>
    <xf numFmtId="9" fontId="1" fillId="0" borderId="3" xfId="757" applyNumberFormat="1" applyFont="1" applyFill="1" applyBorder="1" applyAlignment="1">
      <alignment horizontal="left" vertical="center" wrapText="1"/>
    </xf>
    <xf numFmtId="9" fontId="1" fillId="0" borderId="27" xfId="757" applyNumberFormat="1" applyFont="1" applyFill="1" applyBorder="1" applyAlignment="1">
      <alignment horizontal="left" vertical="center" wrapText="1"/>
    </xf>
    <xf numFmtId="195" fontId="1" fillId="0" borderId="3" xfId="0" applyFont="1" applyFill="1" applyBorder="1" applyAlignment="1">
      <alignment horizontal="left" vertical="center" wrapText="1"/>
    </xf>
    <xf numFmtId="195" fontId="1" fillId="0" borderId="27" xfId="0" applyFont="1" applyFill="1" applyBorder="1" applyAlignment="1">
      <alignment horizontal="left" vertical="center" wrapText="1"/>
    </xf>
    <xf numFmtId="195" fontId="1" fillId="0" borderId="3" xfId="757" applyFont="1" applyFill="1" applyBorder="1" applyAlignment="1">
      <alignment horizontal="left" vertical="center"/>
    </xf>
    <xf numFmtId="195" fontId="1" fillId="0" borderId="27" xfId="757" applyFont="1" applyFill="1" applyBorder="1" applyAlignment="1">
      <alignment horizontal="left" vertical="center"/>
    </xf>
    <xf numFmtId="195" fontId="9" fillId="0" borderId="2" xfId="594" applyFont="1" applyFill="1" applyBorder="1" applyAlignment="1">
      <alignment vertical="center" wrapText="1"/>
    </xf>
    <xf numFmtId="195" fontId="9" fillId="0" borderId="9" xfId="594" applyFont="1" applyFill="1" applyBorder="1" applyAlignment="1">
      <alignment vertical="center" wrapText="1"/>
    </xf>
    <xf numFmtId="195" fontId="9" fillId="0" borderId="3" xfId="0" applyFont="1" applyBorder="1" applyAlignment="1">
      <alignment horizontal="left" vertical="center"/>
    </xf>
    <xf numFmtId="195" fontId="9" fillId="0" borderId="27" xfId="0" applyFont="1" applyBorder="1" applyAlignment="1">
      <alignment horizontal="left" vertical="center"/>
    </xf>
    <xf numFmtId="195" fontId="9" fillId="0" borderId="3" xfId="757" applyFont="1" applyFill="1" applyBorder="1" applyAlignment="1">
      <alignment horizontal="left" vertical="center"/>
    </xf>
    <xf numFmtId="195" fontId="9" fillId="0" borderId="27" xfId="757" applyFont="1" applyFill="1" applyBorder="1" applyAlignment="1">
      <alignment horizontal="left" vertical="center"/>
    </xf>
    <xf numFmtId="195" fontId="9" fillId="0" borderId="3" xfId="757" applyFont="1" applyFill="1" applyBorder="1" applyAlignment="1">
      <alignment horizontal="center" vertical="center" wrapText="1"/>
    </xf>
    <xf numFmtId="195" fontId="30" fillId="0" borderId="27" xfId="0" applyFont="1" applyBorder="1" applyAlignment="1">
      <alignment horizontal="center" vertical="center" wrapText="1"/>
    </xf>
    <xf numFmtId="195" fontId="1" fillId="0" borderId="3" xfId="757" applyFont="1" applyFill="1" applyBorder="1" applyAlignment="1">
      <alignment horizontal="center" vertical="center"/>
    </xf>
    <xf numFmtId="195" fontId="1" fillId="0" borderId="27" xfId="757" applyFont="1" applyFill="1" applyBorder="1" applyAlignment="1">
      <alignment horizontal="center" vertical="center"/>
    </xf>
    <xf numFmtId="195" fontId="1" fillId="0" borderId="3" xfId="757" applyFont="1" applyFill="1" applyBorder="1" applyAlignment="1">
      <alignment horizontal="left" vertical="center" wrapText="1"/>
    </xf>
    <xf numFmtId="195" fontId="1" fillId="0" borderId="27" xfId="757" applyFont="1" applyFill="1" applyBorder="1" applyAlignment="1">
      <alignment horizontal="left" vertical="center" wrapText="1"/>
    </xf>
    <xf numFmtId="195" fontId="9" fillId="0" borderId="13" xfId="757" applyFont="1" applyFill="1" applyBorder="1" applyAlignment="1">
      <alignment horizontal="left" vertical="center"/>
    </xf>
    <xf numFmtId="195" fontId="9" fillId="0" borderId="13" xfId="0" applyFont="1" applyBorder="1" applyAlignment="1">
      <alignment horizontal="left" vertical="center"/>
    </xf>
    <xf numFmtId="195" fontId="9" fillId="0" borderId="3" xfId="757" applyFont="1" applyFill="1" applyBorder="1" applyAlignment="1">
      <alignment horizontal="left" vertical="center" wrapText="1"/>
    </xf>
    <xf numFmtId="195" fontId="9" fillId="0" borderId="27" xfId="757" applyFont="1" applyFill="1" applyBorder="1" applyAlignment="1">
      <alignment horizontal="left" vertical="center" wrapText="1"/>
    </xf>
    <xf numFmtId="195" fontId="9" fillId="0" borderId="23" xfId="757" applyFont="1" applyFill="1" applyBorder="1" applyAlignment="1">
      <alignment horizontal="left" vertical="center" wrapText="1"/>
    </xf>
    <xf numFmtId="195" fontId="9" fillId="0" borderId="4" xfId="757" applyFont="1" applyFill="1" applyBorder="1" applyAlignment="1">
      <alignment horizontal="left" vertical="center" wrapText="1"/>
    </xf>
    <xf numFmtId="195" fontId="30" fillId="0" borderId="4" xfId="0" applyFont="1" applyBorder="1" applyAlignment="1">
      <alignment horizontal="left" vertical="center" wrapText="1"/>
    </xf>
    <xf numFmtId="195" fontId="30" fillId="0" borderId="27" xfId="0" applyFont="1" applyBorder="1" applyAlignment="1">
      <alignment horizontal="left" vertical="center" wrapText="1"/>
    </xf>
    <xf numFmtId="195" fontId="30" fillId="0" borderId="3" xfId="0" applyFont="1" applyBorder="1" applyAlignment="1">
      <alignment horizontal="left" vertical="center" wrapText="1"/>
    </xf>
    <xf numFmtId="195" fontId="9" fillId="0" borderId="13" xfId="757" applyFont="1" applyFill="1" applyBorder="1" applyAlignment="1">
      <alignment horizontal="left" vertical="center" wrapText="1"/>
    </xf>
    <xf numFmtId="195" fontId="20" fillId="0" borderId="13" xfId="757" applyFont="1" applyFill="1" applyBorder="1" applyAlignment="1">
      <alignment horizontal="left" vertical="center" wrapText="1"/>
    </xf>
    <xf numFmtId="195" fontId="20" fillId="0" borderId="27" xfId="757" applyFont="1" applyFill="1" applyBorder="1" applyAlignment="1">
      <alignment horizontal="left" vertical="center" wrapText="1"/>
    </xf>
    <xf numFmtId="195" fontId="1" fillId="0" borderId="13" xfId="757" applyFont="1" applyFill="1" applyBorder="1" applyAlignment="1">
      <alignment horizontal="left" vertical="center" wrapText="1"/>
    </xf>
    <xf numFmtId="195" fontId="20" fillId="0" borderId="3" xfId="0" applyFont="1" applyFill="1" applyBorder="1" applyAlignment="1">
      <alignment horizontal="left" vertical="center" wrapText="1"/>
    </xf>
    <xf numFmtId="195" fontId="20" fillId="0" borderId="23" xfId="0" applyFont="1" applyFill="1" applyBorder="1" applyAlignment="1">
      <alignment horizontal="left" vertical="center" wrapText="1"/>
    </xf>
    <xf numFmtId="195" fontId="20" fillId="0" borderId="27" xfId="0" applyFont="1" applyFill="1" applyBorder="1" applyAlignment="1">
      <alignment horizontal="left" vertical="center" wrapText="1"/>
    </xf>
    <xf numFmtId="195" fontId="9" fillId="0" borderId="13" xfId="0" applyFont="1" applyFill="1" applyBorder="1" applyAlignment="1">
      <alignment horizontal="left" vertical="center" wrapText="1"/>
    </xf>
    <xf numFmtId="195" fontId="9" fillId="0" borderId="27" xfId="0" applyFont="1" applyFill="1" applyBorder="1" applyAlignment="1">
      <alignment horizontal="left" vertical="center" wrapText="1"/>
    </xf>
    <xf numFmtId="195" fontId="9" fillId="0" borderId="23" xfId="0" applyFont="1" applyBorder="1" applyAlignment="1">
      <alignment horizontal="left" vertical="center"/>
    </xf>
    <xf numFmtId="195" fontId="9" fillId="0" borderId="3" xfId="594" applyFont="1" applyBorder="1" applyAlignment="1">
      <alignment horizontal="left" vertical="center" wrapText="1"/>
    </xf>
    <xf numFmtId="195" fontId="9" fillId="0" borderId="27" xfId="594" applyFont="1" applyBorder="1" applyAlignment="1">
      <alignment horizontal="left" vertical="center" wrapText="1"/>
    </xf>
    <xf numFmtId="195" fontId="9" fillId="0" borderId="3" xfId="757" applyFont="1" applyFill="1" applyBorder="1" applyAlignment="1">
      <alignment vertical="center" wrapText="1"/>
    </xf>
    <xf numFmtId="195" fontId="9" fillId="0" borderId="23" xfId="757" applyFont="1" applyFill="1" applyBorder="1" applyAlignment="1">
      <alignment vertical="center" wrapText="1"/>
    </xf>
    <xf numFmtId="195" fontId="9" fillId="0" borderId="27" xfId="757" applyFont="1" applyFill="1" applyBorder="1" applyAlignment="1">
      <alignment vertical="center" wrapText="1"/>
    </xf>
    <xf numFmtId="195" fontId="9" fillId="0" borderId="3" xfId="0" applyFont="1" applyFill="1" applyBorder="1" applyAlignment="1">
      <alignment horizontal="left" vertical="center" wrapText="1"/>
    </xf>
    <xf numFmtId="195" fontId="9" fillId="0" borderId="23" xfId="0" applyFont="1" applyFill="1" applyBorder="1" applyAlignment="1">
      <alignment horizontal="left" vertical="center" wrapText="1"/>
    </xf>
    <xf numFmtId="195" fontId="9" fillId="0" borderId="13" xfId="757" applyFont="1" applyFill="1" applyBorder="1" applyAlignment="1">
      <alignment horizontal="center" vertical="center"/>
    </xf>
    <xf numFmtId="195" fontId="9" fillId="0" borderId="23" xfId="757" applyFont="1" applyFill="1" applyBorder="1" applyAlignment="1">
      <alignment horizontal="center" vertical="center"/>
    </xf>
    <xf numFmtId="195" fontId="9" fillId="0" borderId="13" xfId="757" applyFont="1" applyFill="1" applyBorder="1" applyAlignment="1">
      <alignment horizontal="center" vertical="center" wrapText="1"/>
    </xf>
    <xf numFmtId="195" fontId="9" fillId="0" borderId="23" xfId="757" applyFont="1" applyFill="1" applyBorder="1" applyAlignment="1">
      <alignment horizontal="center" vertical="center" wrapText="1"/>
    </xf>
    <xf numFmtId="195" fontId="9" fillId="0" borderId="17" xfId="757" applyFont="1" applyFill="1" applyBorder="1" applyAlignment="1">
      <alignment horizontal="center" vertical="center" wrapText="1"/>
    </xf>
    <xf numFmtId="195" fontId="9" fillId="0" borderId="12" xfId="0" applyFont="1" applyFill="1" applyBorder="1" applyAlignment="1">
      <alignment horizontal="center" vertical="center" wrapText="1"/>
    </xf>
    <xf numFmtId="195" fontId="9" fillId="0" borderId="22" xfId="0" applyFont="1" applyFill="1" applyBorder="1" applyAlignment="1">
      <alignment horizontal="center" vertical="center" wrapText="1"/>
    </xf>
    <xf numFmtId="195" fontId="0" fillId="0" borderId="16" xfId="0" applyBorder="1" applyAlignment="1">
      <alignment horizontal="center" vertical="center" wrapText="1"/>
    </xf>
    <xf numFmtId="195" fontId="9" fillId="0" borderId="13" xfId="0" applyFont="1" applyBorder="1" applyAlignment="1">
      <alignment horizontal="center" vertical="center"/>
    </xf>
    <xf numFmtId="195" fontId="9" fillId="0" borderId="23" xfId="0" applyFont="1" applyBorder="1" applyAlignment="1">
      <alignment horizontal="center" vertical="center"/>
    </xf>
    <xf numFmtId="195" fontId="9" fillId="0" borderId="17" xfId="757" applyFont="1" applyFill="1" applyBorder="1" applyAlignment="1">
      <alignment horizontal="center" vertical="center"/>
    </xf>
    <xf numFmtId="195" fontId="1" fillId="0" borderId="13" xfId="757" applyFont="1" applyFill="1" applyBorder="1" applyAlignment="1">
      <alignment horizontal="center" vertical="center"/>
    </xf>
    <xf numFmtId="195" fontId="1" fillId="0" borderId="23" xfId="757" applyFont="1" applyFill="1" applyBorder="1" applyAlignment="1">
      <alignment horizontal="center" vertical="center"/>
    </xf>
    <xf numFmtId="195" fontId="9" fillId="0" borderId="13" xfId="0" applyFont="1" applyFill="1" applyBorder="1" applyAlignment="1">
      <alignment horizontal="center" vertical="center" wrapText="1"/>
    </xf>
    <xf numFmtId="195" fontId="9" fillId="0" borderId="23" xfId="0" applyFont="1" applyFill="1" applyBorder="1" applyAlignment="1">
      <alignment horizontal="center" vertical="center" wrapText="1"/>
    </xf>
    <xf numFmtId="195" fontId="9" fillId="0" borderId="17" xfId="0" applyFont="1" applyFill="1" applyBorder="1" applyAlignment="1">
      <alignment horizontal="center" vertical="center" wrapText="1"/>
    </xf>
    <xf numFmtId="195" fontId="9" fillId="0" borderId="44" xfId="757" applyFont="1" applyFill="1" applyBorder="1" applyAlignment="1">
      <alignment horizontal="center" vertical="center" wrapText="1"/>
    </xf>
    <xf numFmtId="195" fontId="1" fillId="0" borderId="13" xfId="757" applyFont="1" applyFill="1" applyBorder="1" applyAlignment="1">
      <alignment horizontal="center" vertical="center" wrapText="1"/>
    </xf>
    <xf numFmtId="195" fontId="1" fillId="0" borderId="23" xfId="757" applyFont="1" applyFill="1" applyBorder="1" applyAlignment="1">
      <alignment horizontal="center" vertical="center" wrapText="1"/>
    </xf>
    <xf numFmtId="195" fontId="1" fillId="0" borderId="17" xfId="757" applyFont="1" applyFill="1" applyBorder="1" applyAlignment="1">
      <alignment horizontal="center" vertical="center" wrapText="1"/>
    </xf>
    <xf numFmtId="195" fontId="34" fillId="0" borderId="13" xfId="0" applyFont="1" applyBorder="1" applyAlignment="1">
      <alignment horizontal="center" vertical="center"/>
    </xf>
    <xf numFmtId="195" fontId="34" fillId="0" borderId="23" xfId="0" applyFont="1" applyBorder="1" applyAlignment="1">
      <alignment horizontal="center" vertical="center"/>
    </xf>
    <xf numFmtId="195" fontId="34" fillId="0" borderId="17" xfId="0" applyFont="1" applyBorder="1" applyAlignment="1">
      <alignment horizontal="center" vertical="center"/>
    </xf>
    <xf numFmtId="195" fontId="9" fillId="0" borderId="17" xfId="0" applyFont="1" applyBorder="1" applyAlignment="1">
      <alignment horizontal="center" vertical="center"/>
    </xf>
    <xf numFmtId="195" fontId="9" fillId="0" borderId="13" xfId="0" applyFont="1" applyBorder="1" applyAlignment="1">
      <alignment horizontal="center" vertical="center" wrapText="1"/>
    </xf>
    <xf numFmtId="195" fontId="9" fillId="0" borderId="23" xfId="0" applyFont="1" applyBorder="1" applyAlignment="1">
      <alignment horizontal="center" vertical="center" wrapText="1"/>
    </xf>
    <xf numFmtId="195" fontId="9" fillId="0" borderId="17" xfId="0" applyFont="1" applyBorder="1" applyAlignment="1">
      <alignment horizontal="center" vertical="center" wrapText="1"/>
    </xf>
    <xf numFmtId="195" fontId="9" fillId="0" borderId="13" xfId="594" applyFont="1" applyBorder="1" applyAlignment="1">
      <alignment horizontal="center" vertical="center"/>
    </xf>
    <xf numFmtId="195" fontId="9" fillId="0" borderId="23" xfId="594" applyFont="1" applyBorder="1" applyAlignment="1">
      <alignment horizontal="center" vertical="center"/>
    </xf>
    <xf numFmtId="195" fontId="9" fillId="0" borderId="17" xfId="594" applyFont="1" applyBorder="1" applyAlignment="1">
      <alignment horizontal="center" vertical="center"/>
    </xf>
    <xf numFmtId="195" fontId="9" fillId="0" borderId="13" xfId="510" applyFont="1" applyBorder="1" applyAlignment="1">
      <alignment horizontal="center" vertical="center" wrapText="1"/>
    </xf>
    <xf numFmtId="195" fontId="9" fillId="0" borderId="23" xfId="510" applyFont="1" applyBorder="1" applyAlignment="1">
      <alignment horizontal="center" vertical="center" wrapText="1"/>
    </xf>
    <xf numFmtId="195" fontId="9" fillId="0" borderId="17" xfId="510" applyFont="1" applyBorder="1" applyAlignment="1">
      <alignment horizontal="center" vertical="center" wrapText="1"/>
    </xf>
    <xf numFmtId="195" fontId="9" fillId="0" borderId="12" xfId="0" applyFont="1" applyFill="1" applyBorder="1" applyAlignment="1">
      <alignment horizontal="center" vertical="center"/>
    </xf>
    <xf numFmtId="195" fontId="9" fillId="0" borderId="22" xfId="0" applyFont="1" applyFill="1" applyBorder="1" applyAlignment="1">
      <alignment horizontal="center" vertical="center"/>
    </xf>
    <xf numFmtId="195" fontId="9" fillId="0" borderId="16" xfId="0" applyFont="1" applyFill="1" applyBorder="1" applyAlignment="1">
      <alignment horizontal="center" vertical="center"/>
    </xf>
    <xf numFmtId="195" fontId="9" fillId="0" borderId="42" xfId="0" applyFont="1" applyFill="1" applyBorder="1" applyAlignment="1">
      <alignment horizontal="center" vertical="center"/>
    </xf>
    <xf numFmtId="195" fontId="9" fillId="0" borderId="8" xfId="0" applyFont="1" applyFill="1" applyBorder="1" applyAlignment="1">
      <alignment horizontal="center" vertical="center"/>
    </xf>
    <xf numFmtId="195" fontId="9" fillId="0" borderId="16" xfId="0" applyFont="1" applyFill="1" applyBorder="1" applyAlignment="1">
      <alignment horizontal="center" vertical="center" wrapText="1"/>
    </xf>
    <xf numFmtId="195" fontId="20" fillId="0" borderId="12" xfId="0" applyFont="1" applyFill="1" applyBorder="1" applyAlignment="1">
      <alignment horizontal="center" vertical="top"/>
    </xf>
    <xf numFmtId="195" fontId="20" fillId="0" borderId="22" xfId="0" applyFont="1" applyFill="1" applyBorder="1" applyAlignment="1">
      <alignment horizontal="center" vertical="top"/>
    </xf>
    <xf numFmtId="195" fontId="20" fillId="0" borderId="12" xfId="0" applyFont="1" applyFill="1" applyBorder="1" applyAlignment="1">
      <alignment horizontal="center" vertical="center"/>
    </xf>
    <xf numFmtId="195" fontId="20" fillId="0" borderId="22" xfId="0" applyFont="1" applyFill="1" applyBorder="1" applyAlignment="1">
      <alignment horizontal="center" vertical="center"/>
    </xf>
    <xf numFmtId="195" fontId="9" fillId="0" borderId="43" xfId="0" applyFont="1" applyFill="1" applyBorder="1" applyAlignment="1">
      <alignment horizontal="center" vertical="center" wrapText="1"/>
    </xf>
    <xf numFmtId="195" fontId="9" fillId="0" borderId="8" xfId="0" applyFont="1" applyFill="1" applyBorder="1" applyAlignment="1">
      <alignment horizontal="center" vertical="center" wrapText="1"/>
    </xf>
    <xf numFmtId="195" fontId="9" fillId="0" borderId="42" xfId="757" applyFont="1" applyFill="1" applyBorder="1" applyAlignment="1">
      <alignment horizontal="center" vertical="center" wrapText="1"/>
    </xf>
    <xf numFmtId="195" fontId="9" fillId="0" borderId="8" xfId="757" applyFont="1" applyFill="1" applyBorder="1" applyAlignment="1">
      <alignment horizontal="center" vertical="center" wrapText="1"/>
    </xf>
    <xf numFmtId="195" fontId="20" fillId="0" borderId="12" xfId="0" applyFont="1" applyFill="1" applyBorder="1" applyAlignment="1">
      <alignment horizontal="center" vertical="center" wrapText="1"/>
    </xf>
    <xf numFmtId="195" fontId="20" fillId="0" borderId="22" xfId="0" applyFont="1" applyFill="1" applyBorder="1" applyAlignment="1">
      <alignment horizontal="center" vertical="center" wrapText="1"/>
    </xf>
    <xf numFmtId="195" fontId="20" fillId="0" borderId="16" xfId="0" applyFont="1" applyFill="1" applyBorder="1" applyAlignment="1">
      <alignment horizontal="center" vertical="center" wrapText="1"/>
    </xf>
    <xf numFmtId="195" fontId="9" fillId="0" borderId="42" xfId="0" applyFont="1" applyFill="1" applyBorder="1" applyAlignment="1">
      <alignment horizontal="center" vertical="center" wrapText="1"/>
    </xf>
    <xf numFmtId="195" fontId="9" fillId="0" borderId="40" xfId="0" applyFont="1" applyFill="1" applyBorder="1" applyAlignment="1">
      <alignment horizontal="center" vertical="center" wrapText="1"/>
    </xf>
    <xf numFmtId="195" fontId="20" fillId="0" borderId="16" xfId="0" applyFont="1" applyFill="1" applyBorder="1" applyAlignment="1">
      <alignment horizontal="center" vertical="center"/>
    </xf>
    <xf numFmtId="195" fontId="9" fillId="0" borderId="12" xfId="594" applyFont="1" applyFill="1" applyBorder="1" applyAlignment="1">
      <alignment horizontal="center" vertical="center"/>
    </xf>
    <xf numFmtId="195" fontId="9" fillId="0" borderId="22" xfId="594" applyFont="1" applyFill="1" applyBorder="1" applyAlignment="1">
      <alignment horizontal="center" vertical="center"/>
    </xf>
    <xf numFmtId="195" fontId="9" fillId="0" borderId="16" xfId="594" applyFont="1" applyFill="1" applyBorder="1" applyAlignment="1">
      <alignment horizontal="center" vertical="center"/>
    </xf>
    <xf numFmtId="195" fontId="9" fillId="0" borderId="12" xfId="0" applyFont="1" applyBorder="1" applyAlignment="1">
      <alignment horizontal="center" vertical="center"/>
    </xf>
    <xf numFmtId="195" fontId="9" fillId="0" borderId="22" xfId="0" applyFont="1" applyBorder="1" applyAlignment="1">
      <alignment horizontal="center" vertical="center"/>
    </xf>
    <xf numFmtId="195" fontId="9" fillId="0" borderId="16" xfId="0" applyFont="1" applyBorder="1" applyAlignment="1">
      <alignment horizontal="center" vertical="center"/>
    </xf>
    <xf numFmtId="195" fontId="30" fillId="0" borderId="12" xfId="0" applyFont="1" applyBorder="1" applyAlignment="1">
      <alignment horizontal="center" vertical="center"/>
    </xf>
    <xf numFmtId="195" fontId="30" fillId="0" borderId="22" xfId="0" applyFont="1" applyBorder="1" applyAlignment="1">
      <alignment horizontal="center" vertical="center"/>
    </xf>
    <xf numFmtId="195" fontId="30" fillId="0" borderId="16" xfId="0" applyFont="1" applyBorder="1" applyAlignment="1">
      <alignment horizontal="center" vertical="center"/>
    </xf>
    <xf numFmtId="195" fontId="9" fillId="0" borderId="24" xfId="0" applyFont="1" applyFill="1" applyBorder="1" applyAlignment="1">
      <alignment vertical="center"/>
    </xf>
    <xf numFmtId="195" fontId="9" fillId="0" borderId="33" xfId="0" applyFont="1" applyFill="1" applyBorder="1" applyAlignment="1">
      <alignment vertical="center"/>
    </xf>
    <xf numFmtId="195" fontId="9" fillId="6" borderId="24" xfId="757" applyFont="1" applyFill="1" applyBorder="1" applyAlignment="1">
      <alignment horizontal="left" vertical="center" wrapText="1"/>
    </xf>
    <xf numFmtId="195" fontId="9" fillId="6" borderId="33" xfId="757" applyFont="1" applyFill="1" applyBorder="1" applyAlignment="1">
      <alignment horizontal="left" vertical="center" wrapText="1"/>
    </xf>
    <xf numFmtId="195" fontId="9" fillId="6" borderId="18" xfId="757" applyFont="1" applyFill="1" applyBorder="1" applyAlignment="1">
      <alignment horizontal="left" vertical="center" wrapText="1"/>
    </xf>
    <xf numFmtId="195" fontId="9" fillId="6" borderId="36" xfId="757" applyFont="1" applyFill="1" applyBorder="1" applyAlignment="1">
      <alignment horizontal="left" vertical="center" wrapText="1"/>
    </xf>
    <xf numFmtId="195" fontId="9" fillId="0" borderId="14" xfId="0" applyFont="1" applyFill="1" applyBorder="1" applyAlignment="1">
      <alignment vertical="center"/>
    </xf>
    <xf numFmtId="195" fontId="9" fillId="0" borderId="32" xfId="0" applyFont="1" applyFill="1" applyBorder="1" applyAlignment="1">
      <alignment vertical="center"/>
    </xf>
    <xf numFmtId="195" fontId="9" fillId="6" borderId="18" xfId="757" applyFont="1" applyFill="1" applyBorder="1" applyAlignment="1">
      <alignment horizontal="center" vertical="center" wrapText="1"/>
    </xf>
    <xf numFmtId="195" fontId="9" fillId="6" borderId="36" xfId="757" applyFont="1" applyFill="1" applyBorder="1" applyAlignment="1">
      <alignment horizontal="center" vertical="center" wrapText="1"/>
    </xf>
    <xf numFmtId="195" fontId="20" fillId="0" borderId="12" xfId="0" applyFont="1" applyBorder="1" applyAlignment="1">
      <alignment horizontal="center" vertical="center"/>
    </xf>
    <xf numFmtId="195" fontId="20" fillId="0" borderId="22" xfId="0" applyFont="1" applyBorder="1" applyAlignment="1">
      <alignment horizontal="center" vertical="center"/>
    </xf>
    <xf numFmtId="195" fontId="20" fillId="0" borderId="16" xfId="0" applyFont="1" applyBorder="1" applyAlignment="1">
      <alignment horizontal="center" vertical="center"/>
    </xf>
    <xf numFmtId="195" fontId="9" fillId="0" borderId="21" xfId="0" applyFont="1" applyFill="1" applyBorder="1" applyAlignment="1">
      <alignment vertical="center"/>
    </xf>
    <xf numFmtId="195" fontId="9" fillId="0" borderId="4" xfId="0" applyFont="1" applyFill="1" applyBorder="1" applyAlignment="1">
      <alignment vertical="center"/>
    </xf>
    <xf numFmtId="195" fontId="9" fillId="0" borderId="20" xfId="0" applyFont="1" applyFill="1" applyBorder="1" applyAlignment="1">
      <alignment vertical="center"/>
    </xf>
    <xf numFmtId="195" fontId="20" fillId="0" borderId="14" xfId="0" applyFont="1" applyBorder="1" applyAlignment="1">
      <alignment horizontal="center" vertical="center"/>
    </xf>
    <xf numFmtId="195" fontId="20" fillId="0" borderId="15" xfId="0" applyFont="1" applyBorder="1" applyAlignment="1">
      <alignment horizontal="center" vertical="center"/>
    </xf>
    <xf numFmtId="195" fontId="20" fillId="0" borderId="32" xfId="0" applyFont="1" applyBorder="1" applyAlignment="1">
      <alignment horizontal="center" vertical="center"/>
    </xf>
    <xf numFmtId="195" fontId="9" fillId="0" borderId="46" xfId="0" applyFont="1" applyFill="1" applyBorder="1" applyAlignment="1">
      <alignment vertical="center"/>
    </xf>
    <xf numFmtId="195" fontId="0" fillId="0" borderId="47" xfId="0" applyBorder="1" applyAlignment="1">
      <alignment vertical="center"/>
    </xf>
    <xf numFmtId="195" fontId="25" fillId="10" borderId="0" xfId="0" applyFont="1" applyFill="1" applyAlignment="1">
      <alignment horizontal="center" vertical="center"/>
    </xf>
    <xf numFmtId="195" fontId="5" fillId="4" borderId="0" xfId="0" applyFont="1" applyFill="1" applyBorder="1" applyAlignment="1">
      <alignment horizontal="center" vertical="center"/>
    </xf>
    <xf numFmtId="195" fontId="5" fillId="4" borderId="1" xfId="0" applyFont="1" applyFill="1" applyBorder="1" applyAlignment="1">
      <alignment horizontal="center" vertical="center"/>
    </xf>
    <xf numFmtId="195" fontId="11" fillId="3" borderId="0" xfId="782" applyFont="1" applyFill="1" applyAlignment="1">
      <alignment horizontal="left" vertical="center"/>
    </xf>
    <xf numFmtId="0" fontId="41" fillId="0" borderId="41" xfId="0" applyNumberFormat="1" applyFont="1" applyFill="1" applyBorder="1" applyAlignment="1">
      <alignment horizontal="center" vertical="center"/>
    </xf>
    <xf numFmtId="0" fontId="41" fillId="0" borderId="41" xfId="0" applyNumberFormat="1" applyFont="1" applyBorder="1" applyAlignment="1">
      <alignment horizontal="center" vertical="center"/>
    </xf>
    <xf numFmtId="0" fontId="37" fillId="0" borderId="41" xfId="0" applyNumberFormat="1" applyFont="1" applyFill="1" applyBorder="1" applyAlignment="1">
      <alignment horizontal="center" vertical="center"/>
    </xf>
    <xf numFmtId="0" fontId="37" fillId="0" borderId="60" xfId="0" applyNumberFormat="1" applyFont="1" applyFill="1" applyBorder="1" applyAlignment="1">
      <alignment horizontal="center" vertical="center"/>
    </xf>
    <xf numFmtId="0" fontId="41" fillId="6" borderId="41" xfId="0" applyNumberFormat="1" applyFont="1" applyFill="1" applyBorder="1" applyAlignment="1">
      <alignment horizontal="center" vertical="center"/>
    </xf>
    <xf numFmtId="0" fontId="60" fillId="0" borderId="41" xfId="0" applyNumberFormat="1" applyFont="1" applyFill="1" applyBorder="1" applyAlignment="1">
      <alignment horizontal="center" vertical="center"/>
    </xf>
    <xf numFmtId="0" fontId="37" fillId="0" borderId="41" xfId="0" applyNumberFormat="1" applyFont="1" applyBorder="1" applyAlignment="1">
      <alignment horizontal="center" vertical="center"/>
    </xf>
    <xf numFmtId="0" fontId="37" fillId="6" borderId="41" xfId="0" applyNumberFormat="1" applyFont="1" applyFill="1" applyBorder="1" applyAlignment="1">
      <alignment horizontal="center" vertical="center"/>
    </xf>
    <xf numFmtId="0" fontId="41" fillId="0" borderId="60" xfId="0" applyNumberFormat="1" applyFont="1" applyFill="1" applyBorder="1" applyAlignment="1">
      <alignment horizontal="center" vertical="center"/>
    </xf>
    <xf numFmtId="0" fontId="40" fillId="0" borderId="50" xfId="0" applyNumberFormat="1" applyFont="1" applyFill="1" applyBorder="1" applyAlignment="1" applyProtection="1">
      <alignment horizontal="right" vertical="center"/>
    </xf>
    <xf numFmtId="0" fontId="40" fillId="0" borderId="50" xfId="0" applyNumberFormat="1" applyFont="1" applyFill="1" applyBorder="1" applyAlignment="1" applyProtection="1">
      <alignment horizontal="left" vertical="center"/>
    </xf>
    <xf numFmtId="0" fontId="9" fillId="0" borderId="12" xfId="0" applyNumberFormat="1" applyFont="1" applyFill="1" applyBorder="1" applyAlignment="1">
      <alignment horizontal="center" vertical="center"/>
    </xf>
    <xf numFmtId="0" fontId="9" fillId="0" borderId="13" xfId="0" applyNumberFormat="1" applyFont="1" applyBorder="1" applyAlignment="1">
      <alignment horizontal="center" vertical="center" wrapText="1"/>
    </xf>
    <xf numFmtId="0" fontId="9" fillId="0" borderId="21" xfId="0" applyNumberFormat="1" applyFont="1" applyBorder="1" applyAlignment="1">
      <alignment vertical="center"/>
    </xf>
    <xf numFmtId="0" fontId="9" fillId="0" borderId="38" xfId="0" applyNumberFormat="1" applyFont="1" applyBorder="1" applyAlignment="1">
      <alignment vertical="center"/>
    </xf>
    <xf numFmtId="0" fontId="9" fillId="0" borderId="14" xfId="757" applyNumberFormat="1" applyFont="1" applyFill="1" applyBorder="1" applyAlignment="1">
      <alignment horizontal="center" vertical="center"/>
    </xf>
    <xf numFmtId="0" fontId="9" fillId="0" borderId="14" xfId="757" applyNumberFormat="1" applyFont="1" applyFill="1" applyBorder="1" applyAlignment="1">
      <alignment horizontal="left" vertical="center"/>
    </xf>
    <xf numFmtId="0" fontId="9" fillId="0" borderId="22" xfId="0" applyNumberFormat="1" applyFont="1" applyFill="1" applyBorder="1" applyAlignment="1">
      <alignment horizontal="center" vertical="center"/>
    </xf>
    <xf numFmtId="0" fontId="9" fillId="0" borderId="23" xfId="0" applyNumberFormat="1" applyFont="1" applyBorder="1" applyAlignment="1">
      <alignment horizontal="center" vertical="center" wrapText="1"/>
    </xf>
    <xf numFmtId="0" fontId="9" fillId="0" borderId="25" xfId="0" applyNumberFormat="1" applyFont="1" applyBorder="1" applyAlignment="1">
      <alignment vertical="center"/>
    </xf>
    <xf numFmtId="0" fontId="9" fillId="0" borderId="39" xfId="0" applyNumberFormat="1" applyFont="1" applyBorder="1" applyAlignment="1">
      <alignment vertical="center"/>
    </xf>
    <xf numFmtId="0" fontId="9" fillId="0" borderId="24" xfId="757" applyNumberFormat="1" applyFont="1" applyFill="1" applyBorder="1" applyAlignment="1">
      <alignment horizontal="center" vertical="center"/>
    </xf>
    <xf numFmtId="0" fontId="9" fillId="0" borderId="4" xfId="757" applyNumberFormat="1" applyFont="1" applyFill="1" applyBorder="1" applyAlignment="1">
      <alignment horizontal="right" vertical="center"/>
    </xf>
    <xf numFmtId="0" fontId="9" fillId="0" borderId="24" xfId="757" applyNumberFormat="1" applyFont="1" applyFill="1" applyBorder="1" applyAlignment="1">
      <alignment horizontal="left" vertical="center"/>
    </xf>
    <xf numFmtId="0" fontId="9" fillId="0" borderId="27" xfId="757" applyNumberFormat="1" applyFont="1" applyFill="1" applyBorder="1" applyAlignment="1">
      <alignment horizontal="right" vertical="center"/>
    </xf>
    <xf numFmtId="0" fontId="9" fillId="0" borderId="4" xfId="0" applyNumberFormat="1" applyFont="1" applyBorder="1" applyAlignment="1">
      <alignment vertical="center"/>
    </xf>
    <xf numFmtId="0" fontId="9" fillId="0" borderId="27" xfId="0" applyNumberFormat="1" applyFont="1" applyBorder="1" applyAlignment="1">
      <alignment vertical="center"/>
    </xf>
    <xf numFmtId="0" fontId="9" fillId="0" borderId="16" xfId="0" applyNumberFormat="1" applyFont="1" applyFill="1" applyBorder="1" applyAlignment="1">
      <alignment horizontal="center" vertical="center"/>
    </xf>
    <xf numFmtId="0" fontId="9" fillId="0" borderId="17" xfId="0" applyNumberFormat="1" applyFont="1" applyBorder="1" applyAlignment="1">
      <alignment horizontal="center" vertical="center" wrapText="1"/>
    </xf>
    <xf numFmtId="0" fontId="9" fillId="0" borderId="10" xfId="0" applyNumberFormat="1" applyFont="1" applyBorder="1" applyAlignment="1">
      <alignment vertical="center"/>
    </xf>
    <xf numFmtId="0" fontId="9" fillId="0" borderId="9" xfId="757" applyNumberFormat="1" applyFont="1" applyFill="1" applyBorder="1" applyAlignment="1">
      <alignment horizontal="center" vertical="center"/>
    </xf>
    <xf numFmtId="0" fontId="9" fillId="0" borderId="9" xfId="757" applyNumberFormat="1" applyFont="1" applyFill="1" applyBorder="1" applyAlignment="1">
      <alignment horizontal="left" vertical="center"/>
    </xf>
    <xf numFmtId="0" fontId="9" fillId="0" borderId="13" xfId="0" applyNumberFormat="1" applyFont="1" applyBorder="1" applyAlignment="1">
      <alignment horizontal="center" vertical="center"/>
    </xf>
    <xf numFmtId="0" fontId="9" fillId="0" borderId="21" xfId="0" applyNumberFormat="1" applyFont="1" applyBorder="1" applyAlignment="1">
      <alignment horizontal="left" vertical="center"/>
    </xf>
    <xf numFmtId="0" fontId="9" fillId="0" borderId="21" xfId="757" applyNumberFormat="1" applyFont="1" applyFill="1" applyBorder="1" applyAlignment="1">
      <alignment horizontal="center" vertical="center"/>
    </xf>
    <xf numFmtId="0" fontId="9" fillId="0" borderId="21" xfId="757" applyNumberFormat="1" applyFont="1" applyFill="1" applyBorder="1" applyAlignment="1">
      <alignment vertical="center"/>
    </xf>
    <xf numFmtId="0" fontId="9" fillId="0" borderId="23" xfId="0" applyNumberFormat="1" applyFont="1" applyBorder="1" applyAlignment="1">
      <alignment horizontal="center" vertical="center"/>
    </xf>
    <xf numFmtId="0" fontId="9" fillId="0" borderId="4" xfId="757" applyNumberFormat="1" applyFont="1" applyFill="1" applyBorder="1" applyAlignment="1">
      <alignment horizontal="center" vertical="center"/>
    </xf>
    <xf numFmtId="0" fontId="9" fillId="0" borderId="4" xfId="757" applyNumberFormat="1" applyFont="1" applyFill="1" applyBorder="1" applyAlignment="1">
      <alignment horizontal="left" vertical="center"/>
    </xf>
    <xf numFmtId="0" fontId="9" fillId="0" borderId="4" xfId="0" applyNumberFormat="1" applyFont="1" applyBorder="1" applyAlignment="1">
      <alignment horizontal="left" vertical="center"/>
    </xf>
    <xf numFmtId="0" fontId="9" fillId="0" borderId="2" xfId="757" applyNumberFormat="1" applyFont="1" applyFill="1" applyBorder="1" applyAlignment="1">
      <alignment horizontal="left" vertical="center"/>
    </xf>
    <xf numFmtId="0" fontId="9" fillId="0" borderId="17" xfId="0" applyNumberFormat="1" applyFont="1" applyBorder="1" applyAlignment="1">
      <alignment horizontal="center" vertical="center"/>
    </xf>
    <xf numFmtId="0" fontId="9" fillId="0" borderId="20" xfId="0" applyNumberFormat="1" applyFont="1" applyBorder="1" applyAlignment="1">
      <alignment vertical="center"/>
    </xf>
    <xf numFmtId="0" fontId="9" fillId="0" borderId="20" xfId="757" applyNumberFormat="1" applyFont="1" applyFill="1" applyBorder="1" applyAlignment="1">
      <alignment horizontal="center" vertical="center"/>
    </xf>
    <xf numFmtId="0" fontId="9" fillId="0" borderId="18" xfId="757" applyNumberFormat="1" applyFont="1" applyFill="1" applyBorder="1" applyAlignment="1">
      <alignment horizontal="left" vertical="center"/>
    </xf>
    <xf numFmtId="0" fontId="9" fillId="0" borderId="27" xfId="0" applyNumberFormat="1" applyFont="1" applyBorder="1" applyAlignment="1">
      <alignment horizontal="center" vertical="center" wrapText="1"/>
    </xf>
    <xf numFmtId="0" fontId="9" fillId="0" borderId="27" xfId="0" applyNumberFormat="1" applyFont="1" applyBorder="1" applyAlignment="1">
      <alignment vertical="center" wrapText="1"/>
    </xf>
    <xf numFmtId="0" fontId="9" fillId="0" borderId="4" xfId="0" applyNumberFormat="1" applyFont="1" applyBorder="1" applyAlignment="1">
      <alignment horizontal="center" vertical="center" wrapText="1"/>
    </xf>
    <xf numFmtId="0" fontId="9" fillId="0" borderId="4" xfId="0" applyNumberFormat="1" applyFont="1" applyBorder="1" applyAlignment="1">
      <alignment vertical="center" wrapText="1"/>
    </xf>
    <xf numFmtId="0" fontId="9" fillId="0" borderId="27" xfId="0" applyNumberFormat="1" applyFont="1" applyBorder="1" applyAlignment="1">
      <alignment horizontal="center" vertical="center" wrapText="1"/>
    </xf>
    <xf numFmtId="0" fontId="9" fillId="0" borderId="3" xfId="757" applyNumberFormat="1" applyFont="1" applyFill="1" applyBorder="1" applyAlignment="1">
      <alignment horizontal="left" vertical="center"/>
    </xf>
    <xf numFmtId="0" fontId="9" fillId="0" borderId="13" xfId="0" applyNumberFormat="1" applyFont="1" applyBorder="1" applyAlignment="1">
      <alignment horizontal="left" vertical="center" wrapText="1"/>
    </xf>
    <xf numFmtId="0" fontId="20" fillId="0" borderId="13" xfId="0" applyNumberFormat="1" applyFont="1" applyBorder="1" applyAlignment="1">
      <alignment horizontal="left" vertical="center" wrapText="1"/>
    </xf>
    <xf numFmtId="0" fontId="9" fillId="0" borderId="23" xfId="0" applyNumberFormat="1" applyFont="1" applyBorder="1" applyAlignment="1">
      <alignment horizontal="left" vertical="center" wrapText="1"/>
    </xf>
    <xf numFmtId="0" fontId="20" fillId="0" borderId="23" xfId="0" applyNumberFormat="1" applyFont="1" applyBorder="1" applyAlignment="1">
      <alignment horizontal="left" vertical="center" wrapText="1"/>
    </xf>
    <xf numFmtId="0" fontId="9" fillId="0" borderId="27" xfId="0" applyNumberFormat="1" applyFont="1" applyBorder="1" applyAlignment="1">
      <alignment horizontal="left" vertical="center" wrapText="1"/>
    </xf>
    <xf numFmtId="0" fontId="20" fillId="0" borderId="27" xfId="0" applyNumberFormat="1" applyFont="1" applyBorder="1" applyAlignment="1">
      <alignment horizontal="left" vertical="center" wrapText="1"/>
    </xf>
    <xf numFmtId="0" fontId="9" fillId="0" borderId="28" xfId="0" applyNumberFormat="1" applyFont="1" applyBorder="1" applyAlignment="1">
      <alignment vertical="center"/>
    </xf>
    <xf numFmtId="0" fontId="9" fillId="0" borderId="28" xfId="0" applyNumberFormat="1" applyFont="1" applyBorder="1" applyAlignment="1">
      <alignment horizontal="center" vertical="center"/>
    </xf>
    <xf numFmtId="0" fontId="9" fillId="0" borderId="21" xfId="757" applyNumberFormat="1" applyFont="1" applyFill="1" applyBorder="1" applyAlignment="1">
      <alignment horizontal="right" vertical="center"/>
    </xf>
    <xf numFmtId="0" fontId="9" fillId="0" borderId="21" xfId="0" applyNumberFormat="1" applyFont="1" applyFill="1" applyBorder="1" applyAlignment="1">
      <alignment horizontal="right" vertical="center"/>
    </xf>
    <xf numFmtId="0" fontId="9" fillId="0" borderId="21" xfId="757" applyNumberFormat="1" applyFont="1" applyFill="1" applyBorder="1" applyAlignment="1">
      <alignment horizontal="left" vertical="center"/>
    </xf>
    <xf numFmtId="0" fontId="20" fillId="0" borderId="10" xfId="0" applyNumberFormat="1" applyFont="1" applyBorder="1" applyAlignment="1">
      <alignment vertical="center"/>
    </xf>
    <xf numFmtId="0" fontId="9" fillId="0" borderId="4" xfId="0" applyNumberFormat="1" applyFont="1" applyBorder="1" applyAlignment="1">
      <alignment horizontal="center" vertical="center"/>
    </xf>
    <xf numFmtId="0" fontId="9" fillId="0" borderId="4" xfId="0" applyNumberFormat="1" applyFont="1" applyFill="1" applyBorder="1" applyAlignment="1">
      <alignment horizontal="right" vertical="center"/>
    </xf>
    <xf numFmtId="0" fontId="9" fillId="0" borderId="27" xfId="757" applyNumberFormat="1" applyFont="1" applyFill="1" applyBorder="1" applyAlignment="1">
      <alignment horizontal="left" vertical="center"/>
    </xf>
    <xf numFmtId="0" fontId="9" fillId="0" borderId="10" xfId="0" applyNumberFormat="1" applyFont="1" applyBorder="1" applyAlignment="1">
      <alignment horizontal="center" vertical="center"/>
    </xf>
    <xf numFmtId="0" fontId="9" fillId="0" borderId="27" xfId="0" applyNumberFormat="1" applyFont="1" applyFill="1" applyBorder="1" applyAlignment="1">
      <alignment horizontal="right" vertical="center"/>
    </xf>
    <xf numFmtId="0" fontId="9" fillId="0" borderId="25" xfId="0" applyNumberFormat="1" applyFont="1" applyBorder="1" applyAlignment="1">
      <alignment horizontal="center" vertical="center"/>
    </xf>
    <xf numFmtId="0" fontId="9" fillId="0" borderId="3" xfId="0" applyNumberFormat="1" applyFont="1" applyBorder="1" applyAlignment="1">
      <alignment vertical="center"/>
    </xf>
    <xf numFmtId="0" fontId="9" fillId="0" borderId="24" xfId="0" applyNumberFormat="1" applyFont="1" applyBorder="1" applyAlignment="1">
      <alignment horizontal="center" vertical="center"/>
    </xf>
    <xf numFmtId="0" fontId="20" fillId="0" borderId="4" xfId="0" applyNumberFormat="1" applyFont="1" applyBorder="1" applyAlignment="1">
      <alignment vertical="center"/>
    </xf>
    <xf numFmtId="3" fontId="9" fillId="0" borderId="24" xfId="757" applyNumberFormat="1" applyFont="1" applyFill="1" applyBorder="1" applyAlignment="1">
      <alignment horizontal="center" vertical="center"/>
    </xf>
    <xf numFmtId="3" fontId="9" fillId="0" borderId="25" xfId="757" applyNumberFormat="1" applyFont="1" applyFill="1" applyBorder="1" applyAlignment="1">
      <alignment horizontal="center" vertical="center"/>
    </xf>
    <xf numFmtId="3" fontId="9" fillId="0" borderId="27" xfId="757" applyNumberFormat="1" applyFont="1" applyFill="1" applyBorder="1" applyAlignment="1">
      <alignment horizontal="right" vertical="center"/>
    </xf>
    <xf numFmtId="3" fontId="9" fillId="0" borderId="20" xfId="757" applyNumberFormat="1" applyFont="1" applyFill="1" applyBorder="1" applyAlignment="1">
      <alignment horizontal="right" vertical="center"/>
    </xf>
    <xf numFmtId="0" fontId="9" fillId="0" borderId="20" xfId="0" applyNumberFormat="1" applyFont="1" applyFill="1" applyBorder="1" applyAlignment="1">
      <alignment horizontal="right" vertical="center"/>
    </xf>
    <xf numFmtId="49" fontId="168" fillId="0" borderId="50" xfId="0" applyNumberFormat="1" applyFont="1" applyFill="1" applyBorder="1" applyAlignment="1" applyProtection="1">
      <alignment horizontal="center" vertical="center"/>
    </xf>
  </cellXfs>
  <cellStyles count="850">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10-Headcount" xfId="520"/>
    <cellStyle name="Normal_Sheet1" xfId="355"/>
    <cellStyle name="Note" xfId="161"/>
    <cellStyle name="Note 2" xfId="522"/>
    <cellStyle name="Note 3" xfId="524"/>
    <cellStyle name="Output" xfId="527"/>
    <cellStyle name="Output 2" xfId="530"/>
    <cellStyle name="Output 3" xfId="533"/>
    <cellStyle name="Output 4" xfId="536"/>
    <cellStyle name="Output 5" xfId="538"/>
    <cellStyle name="Percent [2]" xfId="539"/>
    <cellStyle name="RevList" xfId="543"/>
    <cellStyle name="S1-0" xfId="488"/>
    <cellStyle name="S1-1" xfId="491"/>
    <cellStyle name="S1-1 2" xfId="1"/>
    <cellStyle name="S1-2" xfId="545"/>
    <cellStyle name="S1-2 2" xfId="477"/>
    <cellStyle name="S1-3" xfId="155"/>
    <cellStyle name="S1-4" xfId="78"/>
    <cellStyle name="S1-4 2" xfId="95"/>
    <cellStyle name="S1-5" xfId="64"/>
    <cellStyle name="S1-5 2" xfId="547"/>
    <cellStyle name="S1-6" xfId="50"/>
    <cellStyle name="S1-6 2" xfId="550"/>
    <cellStyle name="Subtotal" xfId="314"/>
    <cellStyle name="Title" xfId="554"/>
    <cellStyle name="Title 2" xfId="321"/>
    <cellStyle name="Title 3" xfId="337"/>
    <cellStyle name="Title 4" xfId="351"/>
    <cellStyle name="Title 5" xfId="365"/>
    <cellStyle name="Total" xfId="413"/>
    <cellStyle name="Total 2" xfId="555"/>
    <cellStyle name="Total 3" xfId="558"/>
    <cellStyle name="Total 4" xfId="559"/>
    <cellStyle name="Total 5" xfId="560"/>
    <cellStyle name="Warning Text" xfId="561"/>
    <cellStyle name="Warning Text 2" xfId="562"/>
    <cellStyle name="Warning Text 3" xfId="563"/>
    <cellStyle name="Warning Text 4" xfId="410"/>
    <cellStyle name="Warning Text 5" xfId="412"/>
    <cellStyle name="标题 1 2" xfId="564"/>
    <cellStyle name="标题 1 3" xfId="565"/>
    <cellStyle name="标题 1 4" xfId="566"/>
    <cellStyle name="标题 2 2" xfId="478"/>
    <cellStyle name="标题 2 3" xfId="567"/>
    <cellStyle name="标题 2 4" xfId="459"/>
    <cellStyle name="标题 3 2" xfId="568"/>
    <cellStyle name="标题 3 3" xfId="569"/>
    <cellStyle name="标题 3 4" xfId="570"/>
    <cellStyle name="标题 4 2" xfId="572"/>
    <cellStyle name="标题 4 3" xfId="574"/>
    <cellStyle name="标题 4 4" xfId="287"/>
    <cellStyle name="标题 5" xfId="521"/>
    <cellStyle name="标题 6" xfId="523"/>
    <cellStyle name="标题 7" xfId="575"/>
    <cellStyle name="差 2" xfId="576"/>
    <cellStyle name="差 2 2" xfId="577"/>
    <cellStyle name="差 3" xfId="578"/>
    <cellStyle name="差 4" xfId="579"/>
    <cellStyle name="差 5" xfId="126"/>
    <cellStyle name="常规" xfId="0" builtinId="0"/>
    <cellStyle name="常规 10" xfId="468"/>
    <cellStyle name="常规 10 2" xfId="470"/>
    <cellStyle name="常规 10 2 2" xfId="581"/>
    <cellStyle name="常规 10 2 2 2" xfId="88"/>
    <cellStyle name="常规 10 2 3" xfId="583"/>
    <cellStyle name="常规 10 3" xfId="472"/>
    <cellStyle name="常规 10 3 2" xfId="585"/>
    <cellStyle name="常规 10 3 2 2" xfId="514"/>
    <cellStyle name="常规 10 3 3" xfId="587"/>
    <cellStyle name="常规 10 4" xfId="475"/>
    <cellStyle name="常规 10 4 2" xfId="22"/>
    <cellStyle name="常规 10 5" xfId="256"/>
    <cellStyle name="常规 10 5 2" xfId="258"/>
    <cellStyle name="常规 100" xfId="589"/>
    <cellStyle name="常规 100 2" xfId="592"/>
    <cellStyle name="常规 101" xfId="594"/>
    <cellStyle name="常规 102" xfId="19"/>
    <cellStyle name="常规 103" xfId="595"/>
    <cellStyle name="常规 104" xfId="596"/>
    <cellStyle name="常规 105" xfId="597"/>
    <cellStyle name="常规 106" xfId="434"/>
    <cellStyle name="常规 107" xfId="600"/>
    <cellStyle name="常规 108" xfId="503"/>
    <cellStyle name="常规 109" xfId="506"/>
    <cellStyle name="常规 11" xfId="602"/>
    <cellStyle name="常规 11 2" xfId="603"/>
    <cellStyle name="常规 11 3" xfId="431"/>
    <cellStyle name="常规 11 3 2" xfId="557"/>
    <cellStyle name="常规 11 4" xfId="160"/>
    <cellStyle name="常规 110" xfId="598"/>
    <cellStyle name="常规 111" xfId="435"/>
    <cellStyle name="常规 112" xfId="601"/>
    <cellStyle name="常规 113" xfId="504"/>
    <cellStyle name="常规 114" xfId="507"/>
    <cellStyle name="常规 115" xfId="510"/>
    <cellStyle name="常规 116" xfId="515"/>
    <cellStyle name="常规 117" xfId="541"/>
    <cellStyle name="常规 118" xfId="604"/>
    <cellStyle name="常规 12" xfId="216"/>
    <cellStyle name="常规 12 2" xfId="605"/>
    <cellStyle name="常规 12 3" xfId="607"/>
    <cellStyle name="常规 12 3 2" xfId="608"/>
    <cellStyle name="常规 12 4" xfId="94"/>
    <cellStyle name="常规 13" xfId="609"/>
    <cellStyle name="常规 13 2" xfId="610"/>
    <cellStyle name="常规 13 3" xfId="454"/>
    <cellStyle name="常规 13 3 2" xfId="457"/>
    <cellStyle name="常规 13 4" xfId="546"/>
    <cellStyle name="常规 14" xfId="612"/>
    <cellStyle name="常规 14 2" xfId="614"/>
    <cellStyle name="常规 14 3" xfId="615"/>
    <cellStyle name="常规 14 3 2" xfId="26"/>
    <cellStyle name="常规 14 4" xfId="548"/>
    <cellStyle name="常规 15" xfId="443"/>
    <cellStyle name="常规 15 2" xfId="445"/>
    <cellStyle name="常规 15 3" xfId="447"/>
    <cellStyle name="常规 15 3 2" xfId="540"/>
    <cellStyle name="常规 15 4" xfId="449"/>
    <cellStyle name="常规 16" xfId="617"/>
    <cellStyle name="常规 16 2" xfId="466"/>
    <cellStyle name="常规 17" xfId="619"/>
    <cellStyle name="常规 18" xfId="621"/>
    <cellStyle name="常规 19" xfId="623"/>
    <cellStyle name="常规 2" xfId="552"/>
    <cellStyle name="常规 2 10" xfId="529"/>
    <cellStyle name="常规 2 10 2" xfId="611"/>
    <cellStyle name="常规 2 10 2 2" xfId="613"/>
    <cellStyle name="常规 2 10 3" xfId="440"/>
    <cellStyle name="常规 2 11" xfId="532"/>
    <cellStyle name="常规 2 12" xfId="535"/>
    <cellStyle name="常规 2 12 2" xfId="624"/>
    <cellStyle name="常规 2 13" xfId="537"/>
    <cellStyle name="常规 2 2" xfId="318"/>
    <cellStyle name="常规 2 2 2" xfId="322"/>
    <cellStyle name="常规 2 2 2 2" xfId="625"/>
    <cellStyle name="常规 2 2 2 2 2" xfId="359"/>
    <cellStyle name="常规 2 2 2 2 2 2" xfId="199"/>
    <cellStyle name="常规 2 2 2 2 3" xfId="361"/>
    <cellStyle name="常规 2 2 2 3" xfId="626"/>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8"/>
    <cellStyle name="常规 2 3 3" xfId="629"/>
    <cellStyle name="常规 2 3 3 2" xfId="630"/>
    <cellStyle name="常规 2 3 4" xfId="631"/>
    <cellStyle name="常规 2 3 5" xfId="632"/>
    <cellStyle name="常规 2 4" xfId="354"/>
    <cellStyle name="常规 2 4 2" xfId="633"/>
    <cellStyle name="常规 2 4 2 2" xfId="634"/>
    <cellStyle name="常规 2 4 2 2 2" xfId="636"/>
    <cellStyle name="常规 2 4 2 3" xfId="637"/>
    <cellStyle name="常规 2 4 3" xfId="638"/>
    <cellStyle name="常规 2 4 3 2" xfId="639"/>
    <cellStyle name="常规 2 4 4" xfId="640"/>
    <cellStyle name="常规 2 4 4 2" xfId="641"/>
    <cellStyle name="常规 2 4 5" xfId="642"/>
    <cellStyle name="常规 2 5" xfId="643"/>
    <cellStyle name="常规 2 5 2" xfId="644"/>
    <cellStyle name="常规 2 5 2 2" xfId="645"/>
    <cellStyle name="常规 2 5 3" xfId="368"/>
    <cellStyle name="常规 2 6" xfId="646"/>
    <cellStyle name="常规 2 6 2" xfId="647"/>
    <cellStyle name="常规 2 6 2 2" xfId="648"/>
    <cellStyle name="常规 2 7" xfId="649"/>
    <cellStyle name="常规 2 7 2" xfId="89"/>
    <cellStyle name="常规 2 7 2 2" xfId="650"/>
    <cellStyle name="常规 2 7 3" xfId="651"/>
    <cellStyle name="常规 2 8" xfId="653"/>
    <cellStyle name="常规 2 8 2" xfId="655"/>
    <cellStyle name="常规 2 8 2 2" xfId="292"/>
    <cellStyle name="常规 2 8 3" xfId="656"/>
    <cellStyle name="常规 2 9" xfId="658"/>
    <cellStyle name="常规 2 9 2" xfId="334"/>
    <cellStyle name="常规 2 9 2 2" xfId="627"/>
    <cellStyle name="常规 2 9 3" xfId="353"/>
    <cellStyle name="常规 2_全球运价 (1)" xfId="659"/>
    <cellStyle name="常规 20" xfId="441"/>
    <cellStyle name="常规 21" xfId="616"/>
    <cellStyle name="常规 22" xfId="618"/>
    <cellStyle name="常规 23" xfId="620"/>
    <cellStyle name="常规 24" xfId="622"/>
    <cellStyle name="常规 25" xfId="661"/>
    <cellStyle name="常规 26" xfId="46"/>
    <cellStyle name="常规 27" xfId="663"/>
    <cellStyle name="常规 28" xfId="665"/>
    <cellStyle name="常规 28 2" xfId="464"/>
    <cellStyle name="常规 28 2 2" xfId="667"/>
    <cellStyle name="常规 28 3" xfId="668"/>
    <cellStyle name="常规 29" xfId="670"/>
    <cellStyle name="常规 3" xfId="671"/>
    <cellStyle name="常规 3 10" xfId="672"/>
    <cellStyle name="常规 3 10 2" xfId="673"/>
    <cellStyle name="常规 3 10 2 2" xfId="674"/>
    <cellStyle name="常规 3 10 3" xfId="675"/>
    <cellStyle name="常规 3 11" xfId="400"/>
    <cellStyle name="常规 3 11 2" xfId="544"/>
    <cellStyle name="常规 3 11 2 2" xfId="476"/>
    <cellStyle name="常规 3 11 3" xfId="154"/>
    <cellStyle name="常规 3 12" xfId="402"/>
    <cellStyle name="常规 3 12 2" xfId="677"/>
    <cellStyle name="常规 3 12 2 2" xfId="678"/>
    <cellStyle name="常规 3 12 3" xfId="680"/>
    <cellStyle name="常规 3 13" xfId="404"/>
    <cellStyle name="常规 3 13 2" xfId="681"/>
    <cellStyle name="常规 3 14" xfId="6"/>
    <cellStyle name="常规 3 14 2" xfId="551"/>
    <cellStyle name="常规 3 15" xfId="682"/>
    <cellStyle name="常规 3 15 2" xfId="683"/>
    <cellStyle name="常规 3 16" xfId="684"/>
    <cellStyle name="常规 3 16 2" xfId="685"/>
    <cellStyle name="常规 3 16 2 2" xfId="282"/>
    <cellStyle name="常规 3 17" xfId="686"/>
    <cellStyle name="常规 3 2" xfId="687"/>
    <cellStyle name="常规 3 2 2" xfId="689"/>
    <cellStyle name="常规 3 2 3" xfId="691"/>
    <cellStyle name="常规 3 2 3 2" xfId="692"/>
    <cellStyle name="常规 3 2 4" xfId="483"/>
    <cellStyle name="常规 3 2 5" xfId="168"/>
    <cellStyle name="常规 3 3" xfId="693"/>
    <cellStyle name="常规 3 3 2" xfId="694"/>
    <cellStyle name="常规 3 3 2 2" xfId="242"/>
    <cellStyle name="常规 3 3 2 2 2" xfId="695"/>
    <cellStyle name="常规 3 3 2 3" xfId="87"/>
    <cellStyle name="常规 3 3 3" xfId="697"/>
    <cellStyle name="常规 3 3 3 2" xfId="253"/>
    <cellStyle name="常规 3 3 4" xfId="553"/>
    <cellStyle name="常规 3 3 4 2" xfId="319"/>
    <cellStyle name="常规 3 3 5" xfId="175"/>
    <cellStyle name="常规 3 4" xfId="698"/>
    <cellStyle name="常规 3 4 2" xfId="699"/>
    <cellStyle name="常规 3 4 2 2" xfId="508"/>
    <cellStyle name="常规 3 4 2 2 2" xfId="700"/>
    <cellStyle name="常规 3 4 2 3" xfId="512"/>
    <cellStyle name="常规 3 4 3" xfId="8"/>
    <cellStyle name="常规 3 4 3 2" xfId="702"/>
    <cellStyle name="常规 3 4 4" xfId="703"/>
    <cellStyle name="常规 3 4 4 2" xfId="704"/>
    <cellStyle name="常规 3 4 5" xfId="179"/>
    <cellStyle name="常规 3 5" xfId="705"/>
    <cellStyle name="常规 3 5 2" xfId="706"/>
    <cellStyle name="常规 3 5 2 2" xfId="264"/>
    <cellStyle name="常规 3 5 3" xfId="395"/>
    <cellStyle name="常规 3 6" xfId="707"/>
    <cellStyle name="常规 3 6 2" xfId="708"/>
    <cellStyle name="常规 3 6 2 2" xfId="709"/>
    <cellStyle name="常规 3 7" xfId="710"/>
    <cellStyle name="常规 3 7 2" xfId="711"/>
    <cellStyle name="常规 3 7 2 2" xfId="489"/>
    <cellStyle name="常规 3 7 3" xfId="542"/>
    <cellStyle name="常规 3 8" xfId="712"/>
    <cellStyle name="常规 3 8 2" xfId="77"/>
    <cellStyle name="常规 3 8 2 2" xfId="363"/>
    <cellStyle name="常规 3 8 3" xfId="82"/>
    <cellStyle name="常规 3 9" xfId="713"/>
    <cellStyle name="常规 3 9 2" xfId="714"/>
    <cellStyle name="常规 3 9 2 2" xfId="715"/>
    <cellStyle name="常规 3 9 3" xfId="716"/>
    <cellStyle name="常规 30" xfId="660"/>
    <cellStyle name="常规 31" xfId="45"/>
    <cellStyle name="常规 32" xfId="662"/>
    <cellStyle name="常规 33" xfId="664"/>
    <cellStyle name="常规 34" xfId="669"/>
    <cellStyle name="常规 35" xfId="15"/>
    <cellStyle name="常规 36" xfId="718"/>
    <cellStyle name="常规 37" xfId="324"/>
    <cellStyle name="常规 38" xfId="328"/>
    <cellStyle name="常规 39" xfId="4"/>
    <cellStyle name="常规 4" xfId="719"/>
    <cellStyle name="常规 4 2" xfId="720"/>
    <cellStyle name="常规 4 3" xfId="721"/>
    <cellStyle name="常规 4 4" xfId="722"/>
    <cellStyle name="常规 4 5" xfId="588"/>
    <cellStyle name="常规 4 5 2" xfId="591"/>
    <cellStyle name="常规 4 5 2 2" xfId="723"/>
    <cellStyle name="常规 4 5 3" xfId="725"/>
    <cellStyle name="常规 4 6" xfId="593"/>
    <cellStyle name="常规 4 6 2" xfId="727"/>
    <cellStyle name="常规 4 7" xfId="17"/>
    <cellStyle name="常规 40" xfId="14"/>
    <cellStyle name="常规 41" xfId="717"/>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6"/>
    <cellStyle name="常规 5 2" xfId="35"/>
    <cellStyle name="常规 5 3" xfId="736"/>
    <cellStyle name="常规 5 4" xfId="737"/>
    <cellStyle name="常规 5 4 2" xfId="738"/>
    <cellStyle name="常规 5 5" xfId="739"/>
    <cellStyle name="常规 5 6" xfId="740"/>
    <cellStyle name="常规 50" xfId="331"/>
    <cellStyle name="常规 51" xfId="728"/>
    <cellStyle name="常规 52" xfId="730"/>
    <cellStyle name="常规 53" xfId="732"/>
    <cellStyle name="常规 54" xfId="734"/>
    <cellStyle name="常规 55" xfId="742"/>
    <cellStyle name="常规 56" xfId="744"/>
    <cellStyle name="常规 57" xfId="746"/>
    <cellStyle name="常规 58" xfId="189"/>
    <cellStyle name="常规 59" xfId="204"/>
    <cellStyle name="常规 6" xfId="24"/>
    <cellStyle name="常规 6 2" xfId="748"/>
    <cellStyle name="常规 6 3" xfId="750"/>
    <cellStyle name="常规 6 3 2" xfId="516"/>
    <cellStyle name="常规 6 3 2 2" xfId="751"/>
    <cellStyle name="常规 6 3 3" xfId="518"/>
    <cellStyle name="常规 6 4" xfId="753"/>
    <cellStyle name="常规 6 5" xfId="31"/>
    <cellStyle name="常规 6 5 2" xfId="235"/>
    <cellStyle name="常规 6 6" xfId="755"/>
    <cellStyle name="常规 6 7" xfId="758"/>
    <cellStyle name="常规 60" xfId="741"/>
    <cellStyle name="常规 61" xfId="743"/>
    <cellStyle name="常规 62" xfId="745"/>
    <cellStyle name="常规 63" xfId="188"/>
    <cellStyle name="常规 64" xfId="203"/>
    <cellStyle name="常规 65" xfId="213"/>
    <cellStyle name="常规 66" xfId="223"/>
    <cellStyle name="常规 67" xfId="234"/>
    <cellStyle name="常规 68" xfId="246"/>
    <cellStyle name="常规 69" xfId="761"/>
    <cellStyle name="常规 7" xfId="120"/>
    <cellStyle name="常规 7 2" xfId="762"/>
    <cellStyle name="常规 7 3" xfId="10"/>
    <cellStyle name="常规 7 3 2" xfId="764"/>
    <cellStyle name="常规 7 3 2 2" xfId="766"/>
    <cellStyle name="常规 7 4" xfId="590"/>
    <cellStyle name="常规 7 5" xfId="724"/>
    <cellStyle name="常规 7 5 2" xfId="767"/>
    <cellStyle name="常规 7 6" xfId="526"/>
    <cellStyle name="常规 7 7" xfId="768"/>
    <cellStyle name="常规 70" xfId="212"/>
    <cellStyle name="常规 71" xfId="222"/>
    <cellStyle name="常规 72" xfId="233"/>
    <cellStyle name="常规 73" xfId="245"/>
    <cellStyle name="常规 74" xfId="760"/>
    <cellStyle name="常规 75" xfId="770"/>
    <cellStyle name="常规 76" xfId="772"/>
    <cellStyle name="常规 77" xfId="774"/>
    <cellStyle name="常规 77 2" xfId="775"/>
    <cellStyle name="常规 77 2 2" xfId="776"/>
    <cellStyle name="常规 77 3" xfId="777"/>
    <cellStyle name="常规 78" xfId="192"/>
    <cellStyle name="常规 78 2" xfId="194"/>
    <cellStyle name="常规 78 2 2" xfId="778"/>
    <cellStyle name="常规 78 3" xfId="779"/>
    <cellStyle name="常规 79" xfId="197"/>
    <cellStyle name="常规 8" xfId="248"/>
    <cellStyle name="常规 8 2" xfId="69"/>
    <cellStyle name="常规 8 3" xfId="53"/>
    <cellStyle name="常规 8 4" xfId="726"/>
    <cellStyle name="常规 8 4 2" xfId="780"/>
    <cellStyle name="常规 80" xfId="769"/>
    <cellStyle name="常规 81" xfId="771"/>
    <cellStyle name="常规 82" xfId="773"/>
    <cellStyle name="常规 83" xfId="191"/>
    <cellStyle name="常规 84" xfId="196"/>
    <cellStyle name="常规 84 2" xfId="781"/>
    <cellStyle name="常规 84 2 2" xfId="316"/>
    <cellStyle name="常规 85" xfId="43"/>
    <cellStyle name="常规 86" xfId="201"/>
    <cellStyle name="常规 87" xfId="339"/>
    <cellStyle name="常规 87 2" xfId="429"/>
    <cellStyle name="常规 87 2 2" xfId="556"/>
    <cellStyle name="常规 87 3" xfId="157"/>
    <cellStyle name="常规 88" xfId="343"/>
    <cellStyle name="常规 88 2" xfId="606"/>
    <cellStyle name="常规 89" xfId="346"/>
    <cellStyle name="常规 89 2" xfId="453"/>
    <cellStyle name="常规 9" xfId="782"/>
    <cellStyle name="常规 9 2" xfId="262"/>
    <cellStyle name="常规 9 2 2" xfId="757"/>
    <cellStyle name="常规 9 2 2 2" xfId="783"/>
    <cellStyle name="常规 9 2 2 2 2" xfId="473"/>
    <cellStyle name="常规 9 2 2 2 2 2" xfId="21"/>
    <cellStyle name="常规 9 3" xfId="266"/>
    <cellStyle name="常规 9 4" xfId="269"/>
    <cellStyle name="常规 9 4 2" xfId="784"/>
    <cellStyle name="常规 90" xfId="42"/>
    <cellStyle name="常规 91" xfId="200"/>
    <cellStyle name="常规 92" xfId="338"/>
    <cellStyle name="常规 93" xfId="342"/>
    <cellStyle name="常规 94" xfId="345"/>
    <cellStyle name="常规 95" xfId="348"/>
    <cellStyle name="常规 96" xfId="479"/>
    <cellStyle name="常规 97" xfId="785"/>
    <cellStyle name="常规 97 2" xfId="786"/>
    <cellStyle name="常规 98" xfId="456"/>
    <cellStyle name="常规 99" xfId="787"/>
    <cellStyle name="超链接" xfId="13" builtinId="8"/>
    <cellStyle name="超链接 2" xfId="788"/>
    <cellStyle name="超链接 2 2" xfId="134"/>
    <cellStyle name="超链接 2 2 2" xfId="789"/>
    <cellStyle name="超链接 2 3" xfId="386"/>
    <cellStyle name="超链接 3" xfId="790"/>
    <cellStyle name="超链接 3 2" xfId="150"/>
    <cellStyle name="超链接 4" xfId="791"/>
    <cellStyle name="超链接 5" xfId="792"/>
    <cellStyle name="超链接 6" xfId="793"/>
    <cellStyle name="超链接 7" xfId="794"/>
    <cellStyle name="好 2" xfId="49"/>
    <cellStyle name="好 2 2" xfId="549"/>
    <cellStyle name="好 3" xfId="635"/>
    <cellStyle name="好 4" xfId="795"/>
    <cellStyle name="好 5" xfId="796"/>
    <cellStyle name="汇总 2" xfId="427"/>
    <cellStyle name="汇总 2 2" xfId="797"/>
    <cellStyle name="汇总 3" xfId="798"/>
    <cellStyle name="汇总 4" xfId="799"/>
    <cellStyle name="货币 2" xfId="305"/>
    <cellStyle name="货币 2 2" xfId="754"/>
    <cellStyle name="货币 2 2 2" xfId="800"/>
    <cellStyle name="货币 2 3" xfId="756"/>
    <cellStyle name="货币 3" xfId="801"/>
    <cellStyle name="货币 3 2" xfId="525"/>
    <cellStyle name="货币 4" xfId="802"/>
    <cellStyle name="计算 2" xfId="803"/>
    <cellStyle name="计算 2 2" xfId="804"/>
    <cellStyle name="计算 3" xfId="805"/>
    <cellStyle name="计算 4" xfId="806"/>
    <cellStyle name="计算 5" xfId="808"/>
    <cellStyle name="检查单元格 2" xfId="288"/>
    <cellStyle name="检查单元格 2 2" xfId="501"/>
    <cellStyle name="检查单元格 3" xfId="809"/>
    <cellStyle name="检查单元格 4" xfId="810"/>
    <cellStyle name="检查单元格 5" xfId="811"/>
    <cellStyle name="解释性文本 2" xfId="414"/>
    <cellStyle name="解释性文本 3" xfId="416"/>
    <cellStyle name="解释性文本 4" xfId="812"/>
    <cellStyle name="警告文本 2" xfId="232"/>
    <cellStyle name="警告文本 3" xfId="244"/>
    <cellStyle name="警告文本 4" xfId="759"/>
    <cellStyle name="链接单元格 2" xfId="813"/>
    <cellStyle name="链接单元格 3" xfId="72"/>
    <cellStyle name="链接单元格 4" xfId="75"/>
    <cellStyle name="霓付 [0]_97MBO" xfId="814"/>
    <cellStyle name="霓付_97MBO" xfId="816"/>
    <cellStyle name="똿뗦먛귟 [0.00]_PRODUCT DETAIL Q1" xfId="817"/>
    <cellStyle name="똿뗦먛귟_PRODUCT DETAIL Q1" xfId="818"/>
    <cellStyle name="烹拳 [0]_97MBO" xfId="696"/>
    <cellStyle name="烹拳_97MBO" xfId="819"/>
    <cellStyle name="普通_ 白土" xfId="820"/>
    <cellStyle name="千位[0]_laroux" xfId="209"/>
    <cellStyle name="千位_laroux" xfId="272"/>
    <cellStyle name="千位分隔" xfId="11" builtinId="3"/>
    <cellStyle name="千位分隔 10" xfId="32"/>
    <cellStyle name="千位分隔 2" xfId="763"/>
    <cellStyle name="千位分隔 2 2" xfId="765"/>
    <cellStyle name="千位分隔 3" xfId="571"/>
    <cellStyle name="千位分隔 3 2" xfId="821"/>
    <cellStyle name="千位分隔 4" xfId="573"/>
    <cellStyle name="千位分隔 5" xfId="285"/>
    <cellStyle name="千位分隔 6" xfId="290"/>
    <cellStyle name="千位分隔 7" xfId="822"/>
    <cellStyle name="千位分隔 8" xfId="823"/>
    <cellStyle name="千位分隔 9" xfId="824"/>
    <cellStyle name="千位分隔[0] 2" xfId="701"/>
    <cellStyle name="钎霖_laroux" xfId="352"/>
    <cellStyle name="强调文字颜色 1 2" xfId="378"/>
    <cellStyle name="强调文字颜色 1 2 2" xfId="460"/>
    <cellStyle name="强调文字颜色 1 3" xfId="382"/>
    <cellStyle name="强调文字颜色 1 4" xfId="825"/>
    <cellStyle name="强调文字颜色 1 5" xfId="826"/>
    <cellStyle name="强调文字颜色 2 2" xfId="827"/>
    <cellStyle name="强调文字颜色 2 2 2" xfId="91"/>
    <cellStyle name="强调文字颜色 2 3" xfId="828"/>
    <cellStyle name="强调文字颜色 2 4" xfId="829"/>
    <cellStyle name="强调文字颜色 2 5" xfId="830"/>
    <cellStyle name="强调文字颜色 3 2" xfId="831"/>
    <cellStyle name="强调文字颜色 3 2 2" xfId="815"/>
    <cellStyle name="强调文字颜色 3 3" xfId="528"/>
    <cellStyle name="强调文字颜色 3 4" xfId="531"/>
    <cellStyle name="强调文字颜色 3 5" xfId="534"/>
    <cellStyle name="强调文字颜色 4 2" xfId="362"/>
    <cellStyle name="强调文字颜色 4 2 2" xfId="366"/>
    <cellStyle name="强调文字颜色 4 3" xfId="374"/>
    <cellStyle name="强调文字颜色 4 4" xfId="580"/>
    <cellStyle name="强调文字颜色 4 5" xfId="582"/>
    <cellStyle name="强调文字颜色 5 2" xfId="832"/>
    <cellStyle name="强调文字颜色 5 2 2" xfId="481"/>
    <cellStyle name="强调文字颜色 5 3" xfId="833"/>
    <cellStyle name="强调文字颜色 5 4" xfId="584"/>
    <cellStyle name="强调文字颜色 5 5" xfId="586"/>
    <cellStyle name="强调文字颜色 6 2" xfId="834"/>
    <cellStyle name="强调文字颜色 6 2 2" xfId="835"/>
    <cellStyle name="强调文字颜色 6 3" xfId="836"/>
    <cellStyle name="强调文字颜色 6 4" xfId="20"/>
    <cellStyle name="强调文字颜色 6 5" xfId="837"/>
    <cellStyle name="适中 2" xfId="807"/>
    <cellStyle name="适中 2 2" xfId="298"/>
    <cellStyle name="适中 3" xfId="666"/>
    <cellStyle name="适中 4" xfId="688"/>
    <cellStyle name="适中 5" xfId="690"/>
    <cellStyle name="输出 2" xfId="838"/>
    <cellStyle name="输出 2 2" xfId="679"/>
    <cellStyle name="输出 3" xfId="839"/>
    <cellStyle name="输出 4" xfId="840"/>
    <cellStyle name="输出 5" xfId="67"/>
    <cellStyle name="输入 2" xfId="652"/>
    <cellStyle name="输入 2 2" xfId="654"/>
    <cellStyle name="输入 3" xfId="657"/>
    <cellStyle name="输入 4" xfId="841"/>
    <cellStyle name="输入 5" xfId="842"/>
    <cellStyle name="隨後的超連結_Book1" xfId="843"/>
    <cellStyle name="样式 1" xfId="229"/>
    <cellStyle name="一般_2011 TSL VSL'S +JOIN VENTURE LONGTERM SCHEDULE-5codes 0907_KTH, CME, THI, THK and HPH" xfId="599"/>
    <cellStyle name="믅됞 [0.00]_PRODUCT DETAIL Q1" xfId="844"/>
    <cellStyle name="믅됞_PRODUCT DETAIL Q1" xfId="845"/>
    <cellStyle name="백분율_HOBONG" xfId="846"/>
    <cellStyle name="注释 2" xfId="747"/>
    <cellStyle name="注释 2 2" xfId="436"/>
    <cellStyle name="注释 2 2 2" xfId="847"/>
    <cellStyle name="注释 2 3" xfId="55"/>
    <cellStyle name="注释 2 4" xfId="438"/>
    <cellStyle name="注释 3" xfId="749"/>
    <cellStyle name="注释 4" xfId="752"/>
    <cellStyle name="뷭?_BOOKSHIP" xfId="71"/>
    <cellStyle name="콤마 [0]_1202" xfId="676"/>
    <cellStyle name="콤마_1202" xfId="451"/>
    <cellStyle name="통화 [0]_1202" xfId="100"/>
    <cellStyle name="통화_1202" xfId="848"/>
    <cellStyle name="표준_(정보부문)월별인원계획" xfId="849"/>
  </cellStyles>
  <dxfs count="19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0000"/>
      <color rgb="FF008A3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3.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4.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5.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9525</xdr:rowOff>
    </xdr:from>
    <xdr:to>
      <xdr:col>6</xdr:col>
      <xdr:colOff>432098</xdr:colOff>
      <xdr:row>38</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19051" y="9525"/>
          <a:ext cx="4080172" cy="6657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48133</xdr:colOff>
      <xdr:row>0</xdr:row>
      <xdr:rowOff>66675</xdr:rowOff>
    </xdr:from>
    <xdr:to>
      <xdr:col>5</xdr:col>
      <xdr:colOff>426351</xdr:colOff>
      <xdr:row>51</xdr:row>
      <xdr:rowOff>76200</xdr:rowOff>
    </xdr:to>
    <xdr:pic>
      <xdr:nvPicPr>
        <xdr:cNvPr id="6" name="图片 5"/>
        <xdr:cNvPicPr>
          <a:picLocks noChangeAspect="1"/>
        </xdr:cNvPicPr>
      </xdr:nvPicPr>
      <xdr:blipFill>
        <a:blip xmlns:r="http://schemas.openxmlformats.org/officeDocument/2006/relationships" r:embed="rId1"/>
        <a:stretch>
          <a:fillRect/>
        </a:stretch>
      </xdr:blipFill>
      <xdr:spPr>
        <a:xfrm>
          <a:off x="48133" y="66675"/>
          <a:ext cx="3359543" cy="875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417642</xdr:colOff>
      <xdr:row>3</xdr:row>
      <xdr:rowOff>341732</xdr:rowOff>
    </xdr:from>
    <xdr:to>
      <xdr:col>15</xdr:col>
      <xdr:colOff>78441</xdr:colOff>
      <xdr:row>22</xdr:row>
      <xdr:rowOff>202228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74420" y="1179830"/>
          <a:ext cx="8366760" cy="535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40398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a:t>
          </a:r>
          <a:r>
            <a:rPr lang="en-US" altLang="zh-CN" sz="1050" b="1">
              <a:solidFill>
                <a:schemeClr val="bg1"/>
              </a:solidFill>
              <a:latin typeface="Arial" panose="020B0604020202020204" pitchFamily="7" charset="0"/>
              <a:ea typeface="+mn-ea"/>
              <a:cs typeface="Arial" panose="020B0604020202020204" pitchFamily="7" charset="0"/>
            </a:rPr>
            <a:t>3-18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2023-03-24</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340</xdr:row>
      <xdr:rowOff>201083</xdr:rowOff>
    </xdr:from>
    <xdr:ext cx="1000293" cy="559192"/>
    <xdr:sp macro="" textlink="">
      <xdr:nvSpPr>
        <xdr:cNvPr id="55" name="矩形 54"/>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347</xdr:row>
      <xdr:rowOff>74082</xdr:rowOff>
    </xdr:from>
    <xdr:ext cx="1000293" cy="559192"/>
    <xdr:sp macro="" textlink="">
      <xdr:nvSpPr>
        <xdr:cNvPr id="56" name="矩形 55"/>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361</xdr:row>
      <xdr:rowOff>74084</xdr:rowOff>
    </xdr:from>
    <xdr:ext cx="1000293" cy="559192"/>
    <xdr:sp macro="" textlink="">
      <xdr:nvSpPr>
        <xdr:cNvPr id="57" name="矩形 56"/>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1466724</xdr:colOff>
      <xdr:row>243</xdr:row>
      <xdr:rowOff>149293</xdr:rowOff>
    </xdr:from>
    <xdr:ext cx="1549526" cy="425822"/>
    <xdr:sp macro="" textlink="">
      <xdr:nvSpPr>
        <xdr:cNvPr id="2" name="矩形 1"/>
        <xdr:cNvSpPr/>
      </xdr:nvSpPr>
      <xdr:spPr>
        <a:xfrm>
          <a:off x="1466215" y="67233800"/>
          <a:ext cx="1550035"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353</xdr:row>
      <xdr:rowOff>66463</xdr:rowOff>
    </xdr:from>
    <xdr:ext cx="1549526" cy="425822"/>
    <xdr:sp macro="" textlink="">
      <xdr:nvSpPr>
        <xdr:cNvPr id="19" name="矩形 18"/>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515</xdr:row>
      <xdr:rowOff>155363</xdr:rowOff>
    </xdr:from>
    <xdr:ext cx="1549526" cy="425822"/>
    <xdr:sp macro="" textlink="">
      <xdr:nvSpPr>
        <xdr:cNvPr id="20" name="矩形 19"/>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1439333</xdr:colOff>
      <xdr:row>269</xdr:row>
      <xdr:rowOff>232834</xdr:rowOff>
    </xdr:from>
    <xdr:ext cx="1549526" cy="425822"/>
    <xdr:sp macro="" textlink="">
      <xdr:nvSpPr>
        <xdr:cNvPr id="34" name="矩形 33"/>
        <xdr:cNvSpPr/>
      </xdr:nvSpPr>
      <xdr:spPr>
        <a:xfrm>
          <a:off x="1439333" y="72781584"/>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L13" sqref="L13"/>
    </sheetView>
  </sheetViews>
  <sheetFormatPr defaultColWidth="9" defaultRowHeight="13.5"/>
  <cols>
    <col min="1" max="1" width="3.125" style="468" customWidth="1"/>
    <col min="2" max="16384" width="9" style="468"/>
  </cols>
  <sheetData>
    <row r="1" spans="1:26">
      <c r="A1" s="780"/>
      <c r="B1" s="780"/>
      <c r="C1" s="780"/>
      <c r="D1" s="780"/>
      <c r="E1" s="780"/>
      <c r="F1" s="780"/>
      <c r="G1" s="780"/>
      <c r="H1" s="780"/>
      <c r="I1" s="780"/>
      <c r="J1" s="780"/>
      <c r="K1" s="780"/>
      <c r="L1" s="780"/>
      <c r="M1" s="780"/>
      <c r="N1" s="780"/>
      <c r="O1" s="780"/>
      <c r="P1" s="780"/>
      <c r="Q1" s="780"/>
      <c r="R1" s="780"/>
      <c r="S1" s="780"/>
      <c r="T1" s="780"/>
      <c r="U1" s="780"/>
      <c r="V1" s="780"/>
      <c r="W1" s="780"/>
      <c r="X1" s="780"/>
      <c r="Y1" s="780"/>
      <c r="Z1" s="780"/>
    </row>
    <row r="2" spans="1:26">
      <c r="A2" s="780"/>
      <c r="B2" s="780"/>
      <c r="C2" s="780"/>
      <c r="D2" s="780"/>
      <c r="E2" s="780"/>
      <c r="F2" s="780"/>
      <c r="G2" s="780"/>
      <c r="H2" s="780"/>
      <c r="I2" s="780"/>
      <c r="J2" s="780"/>
      <c r="K2" s="780"/>
      <c r="L2" s="780"/>
      <c r="M2" s="780"/>
      <c r="N2" s="780"/>
      <c r="O2" s="780"/>
      <c r="P2" s="780"/>
      <c r="Q2" s="780"/>
      <c r="R2" s="780"/>
      <c r="S2" s="780"/>
      <c r="T2" s="780"/>
      <c r="U2" s="780"/>
      <c r="V2" s="780"/>
      <c r="W2" s="780"/>
      <c r="X2" s="780"/>
      <c r="Y2" s="780"/>
      <c r="Z2" s="780"/>
    </row>
    <row r="3" spans="1:26">
      <c r="A3" s="780"/>
      <c r="B3" s="780"/>
      <c r="C3" s="780"/>
      <c r="D3" s="780"/>
      <c r="E3" s="780"/>
      <c r="F3" s="780"/>
      <c r="G3" s="780"/>
      <c r="H3" s="780"/>
      <c r="I3" s="780"/>
      <c r="J3" s="780"/>
      <c r="K3" s="780"/>
      <c r="L3" s="780"/>
      <c r="M3" s="780"/>
      <c r="N3" s="780"/>
      <c r="O3" s="780"/>
      <c r="P3" s="780"/>
      <c r="Q3" s="780"/>
      <c r="R3" s="780"/>
      <c r="S3" s="780"/>
      <c r="T3" s="780"/>
      <c r="U3" s="780"/>
      <c r="V3" s="780"/>
      <c r="W3" s="780"/>
      <c r="X3" s="780"/>
      <c r="Y3" s="780"/>
      <c r="Z3" s="780"/>
    </row>
    <row r="4" spans="1:26">
      <c r="A4" s="780"/>
      <c r="B4" s="780"/>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1:26">
      <c r="A5" s="780"/>
      <c r="B5" s="780"/>
      <c r="C5" s="780"/>
      <c r="D5" s="780"/>
      <c r="E5" s="780"/>
      <c r="F5" s="780"/>
      <c r="G5" s="780"/>
      <c r="H5" s="780"/>
      <c r="I5" s="780"/>
      <c r="J5" s="780"/>
      <c r="K5" s="780"/>
      <c r="L5" s="780"/>
      <c r="M5" s="780"/>
      <c r="N5" s="780"/>
      <c r="O5" s="780"/>
      <c r="P5" s="780"/>
      <c r="Q5" s="780"/>
      <c r="R5" s="780"/>
      <c r="S5" s="780"/>
      <c r="T5" s="780"/>
      <c r="U5" s="780"/>
      <c r="V5" s="780"/>
      <c r="W5" s="780"/>
      <c r="X5" s="780"/>
      <c r="Y5" s="780"/>
      <c r="Z5" s="780"/>
    </row>
    <row r="6" spans="1:26">
      <c r="A6" s="780"/>
      <c r="B6" s="780"/>
      <c r="C6" s="780"/>
      <c r="D6" s="780"/>
      <c r="E6" s="780"/>
      <c r="F6" s="780"/>
      <c r="G6" s="780"/>
      <c r="H6" s="780"/>
      <c r="I6" s="780"/>
      <c r="J6" s="780"/>
      <c r="K6" s="780"/>
      <c r="L6" s="780"/>
      <c r="M6" s="780"/>
      <c r="N6" s="780"/>
      <c r="O6" s="780"/>
      <c r="P6" s="780"/>
      <c r="Q6" s="780"/>
      <c r="R6" s="780"/>
      <c r="S6" s="780"/>
      <c r="T6" s="780"/>
      <c r="U6" s="780"/>
      <c r="V6" s="780"/>
      <c r="W6" s="780"/>
      <c r="X6" s="780"/>
      <c r="Y6" s="780"/>
      <c r="Z6" s="780"/>
    </row>
    <row r="7" spans="1:26">
      <c r="A7" s="780"/>
      <c r="B7" s="780"/>
      <c r="C7" s="780"/>
      <c r="D7" s="780"/>
      <c r="E7" s="780"/>
      <c r="F7" s="780"/>
      <c r="G7" s="780"/>
      <c r="H7" s="780"/>
      <c r="I7" s="780"/>
      <c r="J7" s="780"/>
      <c r="K7" s="780"/>
      <c r="L7" s="780"/>
      <c r="M7" s="780"/>
      <c r="N7" s="780"/>
      <c r="O7" s="780"/>
      <c r="P7" s="780"/>
      <c r="Q7" s="780"/>
      <c r="R7" s="780"/>
      <c r="S7" s="780"/>
      <c r="T7" s="780"/>
      <c r="U7" s="780"/>
      <c r="V7" s="780"/>
      <c r="W7" s="780"/>
      <c r="X7" s="780"/>
      <c r="Y7" s="780"/>
      <c r="Z7" s="780"/>
    </row>
    <row r="8" spans="1:26">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row>
    <row r="9" spans="1:26">
      <c r="A9" s="780"/>
      <c r="B9" s="780"/>
      <c r="C9" s="780"/>
      <c r="D9" s="780"/>
      <c r="E9" s="780"/>
      <c r="F9" s="780"/>
      <c r="G9" s="780"/>
      <c r="H9" s="780"/>
      <c r="I9" s="780"/>
      <c r="J9" s="780"/>
      <c r="K9" s="780"/>
      <c r="L9" s="780"/>
      <c r="M9" s="780"/>
      <c r="N9" s="780"/>
      <c r="O9" s="780"/>
      <c r="P9" s="780"/>
      <c r="Q9" s="780"/>
      <c r="R9" s="780"/>
      <c r="S9" s="780"/>
      <c r="T9" s="780"/>
      <c r="U9" s="780"/>
      <c r="V9" s="780"/>
      <c r="W9" s="780"/>
      <c r="X9" s="780"/>
      <c r="Y9" s="780"/>
      <c r="Z9" s="780"/>
    </row>
    <row r="10" spans="1:26">
      <c r="A10" s="780"/>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row>
    <row r="11" spans="1:26">
      <c r="A11" s="780"/>
      <c r="B11" s="780"/>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row>
    <row r="12" spans="1:26">
      <c r="A12" s="780"/>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row>
    <row r="13" spans="1:26">
      <c r="A13" s="780"/>
      <c r="B13" s="78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row>
    <row r="14" spans="1:26">
      <c r="A14" s="780"/>
      <c r="B14" s="78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row>
    <row r="15" spans="1:26">
      <c r="A15" s="780"/>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row>
    <row r="16" spans="1:26">
      <c r="A16" s="780"/>
      <c r="B16" s="78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80"/>
    </row>
    <row r="17" spans="1:26">
      <c r="A17" s="780"/>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row>
    <row r="18" spans="1:26">
      <c r="A18" s="780"/>
      <c r="B18" s="78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row>
    <row r="19" spans="1:26">
      <c r="A19" s="780"/>
      <c r="B19" s="78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row>
    <row r="20" spans="1:26">
      <c r="A20" s="780"/>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row>
    <row r="21" spans="1:26">
      <c r="A21" s="780"/>
      <c r="B21" s="78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row>
    <row r="22" spans="1:26">
      <c r="A22" s="780"/>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row>
    <row r="23" spans="1:26">
      <c r="A23" s="780"/>
      <c r="B23" s="78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row>
    <row r="24" spans="1:26">
      <c r="A24" s="780"/>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row>
    <row r="25" spans="1:26">
      <c r="A25" s="780"/>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row>
    <row r="26" spans="1:26">
      <c r="A26" s="780"/>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row>
    <row r="27" spans="1:26">
      <c r="A27" s="780"/>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row>
    <row r="28" spans="1:26">
      <c r="A28" s="780"/>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row>
    <row r="29" spans="1:26">
      <c r="A29" s="780"/>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row>
    <row r="30" spans="1:26">
      <c r="A30" s="780"/>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row>
    <row r="31" spans="1:26">
      <c r="A31" s="780"/>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row>
    <row r="32" spans="1:26">
      <c r="A32" s="780"/>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row>
    <row r="33" spans="1:26">
      <c r="A33" s="780"/>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row>
    <row r="34" spans="1:26">
      <c r="A34" s="780"/>
      <c r="B34" s="780"/>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row>
    <row r="35" spans="1:26">
      <c r="A35" s="780"/>
      <c r="B35" s="780"/>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row>
    <row r="36" spans="1:26">
      <c r="A36" s="780"/>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row>
    <row r="37" spans="1:26">
      <c r="A37" s="780"/>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row>
    <row r="38" spans="1:26">
      <c r="A38" s="780"/>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row>
    <row r="39" spans="1:26">
      <c r="A39" s="780"/>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row>
    <row r="40" spans="1:26">
      <c r="A40" s="780"/>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80"/>
    </row>
  </sheetData>
  <sheetProtection password="D9B2" sheet="1" objects="1" scenarios="1"/>
  <phoneticPr fontId="16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68"/>
  <sheetViews>
    <sheetView showGridLines="0" workbookViewId="0">
      <selection activeCell="G7" sqref="G7"/>
    </sheetView>
  </sheetViews>
  <sheetFormatPr defaultColWidth="9" defaultRowHeight="13.5"/>
  <cols>
    <col min="1" max="1" width="3.125" style="468" customWidth="1"/>
    <col min="2" max="16384" width="9" style="468"/>
  </cols>
  <sheetData>
    <row r="1" spans="1:26">
      <c r="A1" s="780"/>
      <c r="B1" s="780"/>
      <c r="C1" s="780"/>
      <c r="D1" s="780"/>
      <c r="E1" s="780"/>
      <c r="F1" s="780"/>
      <c r="G1" s="780"/>
      <c r="H1" s="780"/>
      <c r="I1" s="780"/>
      <c r="J1" s="780"/>
      <c r="K1" s="780"/>
      <c r="L1" s="780"/>
      <c r="M1" s="780"/>
      <c r="N1" s="780"/>
      <c r="O1" s="780"/>
      <c r="P1" s="780"/>
      <c r="Q1" s="780"/>
      <c r="R1" s="780"/>
      <c r="S1" s="780"/>
      <c r="T1" s="780"/>
      <c r="U1" s="780"/>
      <c r="V1" s="780"/>
      <c r="W1" s="780"/>
      <c r="X1" s="780"/>
      <c r="Y1" s="780"/>
      <c r="Z1" s="780"/>
    </row>
    <row r="2" spans="1:26">
      <c r="A2" s="780"/>
      <c r="B2" s="780"/>
      <c r="C2" s="780"/>
      <c r="D2" s="780"/>
      <c r="E2" s="780"/>
      <c r="F2" s="780"/>
      <c r="G2" s="780"/>
      <c r="H2" s="780"/>
      <c r="I2" s="780"/>
      <c r="J2" s="780"/>
      <c r="K2" s="780"/>
      <c r="L2" s="780"/>
      <c r="M2" s="780"/>
      <c r="N2" s="780"/>
      <c r="O2" s="780"/>
      <c r="P2" s="780"/>
      <c r="Q2" s="780"/>
      <c r="R2" s="780"/>
      <c r="S2" s="780"/>
      <c r="T2" s="780"/>
      <c r="U2" s="780"/>
      <c r="V2" s="780"/>
      <c r="W2" s="780"/>
      <c r="X2" s="780"/>
      <c r="Y2" s="780"/>
      <c r="Z2" s="780"/>
    </row>
    <row r="3" spans="1:26">
      <c r="A3" s="780"/>
      <c r="B3" s="780"/>
      <c r="C3" s="780"/>
      <c r="D3" s="780"/>
      <c r="E3" s="780"/>
      <c r="F3" s="780"/>
      <c r="G3" s="780"/>
      <c r="H3" s="780"/>
      <c r="I3" s="780"/>
      <c r="J3" s="780"/>
      <c r="K3" s="780"/>
      <c r="L3" s="780"/>
      <c r="M3" s="780"/>
      <c r="N3" s="780"/>
      <c r="O3" s="780"/>
      <c r="P3" s="780"/>
      <c r="Q3" s="780"/>
      <c r="R3" s="780"/>
      <c r="S3" s="780"/>
      <c r="T3" s="780"/>
      <c r="U3" s="780"/>
      <c r="V3" s="780"/>
      <c r="W3" s="780"/>
      <c r="X3" s="780"/>
      <c r="Y3" s="780"/>
      <c r="Z3" s="780"/>
    </row>
    <row r="4" spans="1:26">
      <c r="A4" s="780"/>
      <c r="B4" s="780"/>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1:26">
      <c r="A5" s="780"/>
      <c r="B5" s="780"/>
      <c r="C5" s="780"/>
      <c r="D5" s="780"/>
      <c r="E5" s="780"/>
      <c r="F5" s="780"/>
      <c r="G5" s="780"/>
      <c r="H5" s="780"/>
      <c r="I5" s="780"/>
      <c r="J5" s="780"/>
      <c r="K5" s="780"/>
      <c r="L5" s="780"/>
      <c r="M5" s="780"/>
      <c r="N5" s="780"/>
      <c r="O5" s="780"/>
      <c r="P5" s="780"/>
      <c r="Q5" s="780"/>
      <c r="R5" s="780"/>
      <c r="S5" s="780"/>
      <c r="T5" s="780"/>
      <c r="U5" s="780"/>
      <c r="V5" s="780"/>
      <c r="W5" s="780"/>
      <c r="X5" s="780"/>
      <c r="Y5" s="780"/>
      <c r="Z5" s="780"/>
    </row>
    <row r="6" spans="1:26">
      <c r="A6" s="780"/>
      <c r="B6" s="780"/>
      <c r="C6" s="780"/>
      <c r="D6" s="780"/>
      <c r="E6" s="780"/>
      <c r="F6" s="780"/>
      <c r="G6" s="780"/>
      <c r="H6" s="780"/>
      <c r="I6" s="780"/>
      <c r="J6" s="780"/>
      <c r="K6" s="780"/>
      <c r="L6" s="780"/>
      <c r="M6" s="780"/>
      <c r="N6" s="780"/>
      <c r="O6" s="780"/>
      <c r="P6" s="780"/>
      <c r="Q6" s="780"/>
      <c r="R6" s="780"/>
      <c r="S6" s="780"/>
      <c r="T6" s="780"/>
      <c r="U6" s="780"/>
      <c r="V6" s="780"/>
      <c r="W6" s="780"/>
      <c r="X6" s="780"/>
      <c r="Y6" s="780"/>
      <c r="Z6" s="780"/>
    </row>
    <row r="7" spans="1:26">
      <c r="A7" s="780"/>
      <c r="B7" s="780"/>
      <c r="C7" s="780"/>
      <c r="D7" s="780"/>
      <c r="E7" s="780"/>
      <c r="F7" s="780"/>
      <c r="G7" s="780"/>
      <c r="H7" s="780"/>
      <c r="I7" s="780"/>
      <c r="J7" s="780"/>
      <c r="K7" s="780"/>
      <c r="L7" s="780"/>
      <c r="M7" s="780"/>
      <c r="N7" s="780"/>
      <c r="O7" s="780"/>
      <c r="P7" s="780"/>
      <c r="Q7" s="780"/>
      <c r="R7" s="780"/>
      <c r="S7" s="780"/>
      <c r="T7" s="780"/>
      <c r="U7" s="780"/>
      <c r="V7" s="780"/>
      <c r="W7" s="780"/>
      <c r="X7" s="780"/>
      <c r="Y7" s="780"/>
      <c r="Z7" s="780"/>
    </row>
    <row r="8" spans="1:26">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row>
    <row r="9" spans="1:26">
      <c r="A9" s="780"/>
      <c r="B9" s="780"/>
      <c r="C9" s="780"/>
      <c r="D9" s="780"/>
      <c r="E9" s="780"/>
      <c r="F9" s="780"/>
      <c r="G9" s="780"/>
      <c r="H9" s="780"/>
      <c r="I9" s="780"/>
      <c r="J9" s="780"/>
      <c r="K9" s="780"/>
      <c r="L9" s="780"/>
      <c r="M9" s="780"/>
      <c r="N9" s="780"/>
      <c r="O9" s="780"/>
      <c r="P9" s="780"/>
      <c r="Q9" s="780"/>
      <c r="R9" s="780"/>
      <c r="S9" s="780"/>
      <c r="T9" s="780"/>
      <c r="U9" s="780"/>
      <c r="V9" s="780"/>
      <c r="W9" s="780"/>
      <c r="X9" s="780"/>
      <c r="Y9" s="780"/>
      <c r="Z9" s="780"/>
    </row>
    <row r="10" spans="1:26">
      <c r="A10" s="780"/>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row>
    <row r="11" spans="1:26">
      <c r="A11" s="780"/>
      <c r="B11" s="780"/>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row>
    <row r="12" spans="1:26">
      <c r="A12" s="780"/>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row>
    <row r="13" spans="1:26">
      <c r="A13" s="780"/>
      <c r="B13" s="78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row>
    <row r="14" spans="1:26">
      <c r="A14" s="780"/>
      <c r="B14" s="78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row>
    <row r="15" spans="1:26">
      <c r="A15" s="780"/>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row>
    <row r="16" spans="1:26">
      <c r="A16" s="780"/>
      <c r="B16" s="78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80"/>
    </row>
    <row r="17" spans="1:26">
      <c r="A17" s="780"/>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row>
    <row r="18" spans="1:26">
      <c r="A18" s="780"/>
      <c r="B18" s="78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row>
    <row r="19" spans="1:26">
      <c r="A19" s="780"/>
      <c r="B19" s="78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row>
    <row r="20" spans="1:26">
      <c r="A20" s="780"/>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row>
    <row r="21" spans="1:26">
      <c r="A21" s="780"/>
      <c r="B21" s="78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row>
    <row r="22" spans="1:26">
      <c r="A22" s="780"/>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row>
    <row r="23" spans="1:26">
      <c r="A23" s="780"/>
      <c r="B23" s="78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row>
    <row r="24" spans="1:26">
      <c r="A24" s="780"/>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row>
    <row r="25" spans="1:26">
      <c r="A25" s="780"/>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row>
    <row r="26" spans="1:26">
      <c r="A26" s="780"/>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row>
    <row r="27" spans="1:26">
      <c r="A27" s="780"/>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row>
    <row r="28" spans="1:26">
      <c r="A28" s="780"/>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row>
    <row r="29" spans="1:26">
      <c r="A29" s="780"/>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row>
    <row r="30" spans="1:26">
      <c r="A30" s="780"/>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row>
    <row r="31" spans="1:26">
      <c r="A31" s="780"/>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row>
    <row r="32" spans="1:26">
      <c r="A32" s="780"/>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row>
    <row r="33" spans="1:26">
      <c r="A33" s="780"/>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row>
    <row r="34" spans="1:26">
      <c r="A34" s="780"/>
      <c r="B34" s="780"/>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row>
    <row r="35" spans="1:26">
      <c r="A35" s="780"/>
      <c r="B35" s="780"/>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row>
    <row r="36" spans="1:26">
      <c r="A36" s="780"/>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row>
    <row r="37" spans="1:26">
      <c r="A37" s="780"/>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row>
    <row r="38" spans="1:26">
      <c r="A38" s="780"/>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row>
    <row r="39" spans="1:26">
      <c r="A39" s="780"/>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row>
    <row r="40" spans="1:26">
      <c r="A40" s="780"/>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80"/>
    </row>
    <row r="41" spans="1:26">
      <c r="A41" s="780"/>
      <c r="B41" s="78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80"/>
    </row>
    <row r="42" spans="1:26">
      <c r="A42" s="780"/>
      <c r="B42" s="780"/>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row>
    <row r="43" spans="1:26">
      <c r="A43" s="780"/>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row>
    <row r="44" spans="1:26">
      <c r="A44" s="780"/>
      <c r="B44" s="780"/>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row>
    <row r="45" spans="1:26">
      <c r="A45" s="780"/>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row>
    <row r="46" spans="1:26">
      <c r="A46" s="780"/>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row>
    <row r="47" spans="1:26">
      <c r="A47" s="780"/>
      <c r="B47" s="780"/>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780"/>
    </row>
    <row r="48" spans="1:26">
      <c r="A48" s="780"/>
      <c r="B48" s="780"/>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row>
    <row r="49" spans="1:26">
      <c r="A49" s="780"/>
      <c r="B49" s="780"/>
      <c r="C49" s="780"/>
      <c r="D49" s="780"/>
      <c r="E49" s="780"/>
      <c r="F49" s="780"/>
      <c r="G49" s="780"/>
      <c r="H49" s="780"/>
      <c r="I49" s="780"/>
      <c r="J49" s="780"/>
      <c r="K49" s="780"/>
      <c r="L49" s="780"/>
      <c r="M49" s="780"/>
      <c r="N49" s="780"/>
      <c r="O49" s="780"/>
      <c r="P49" s="780"/>
      <c r="Q49" s="780"/>
      <c r="R49" s="780"/>
      <c r="S49" s="780"/>
      <c r="T49" s="780"/>
      <c r="U49" s="780"/>
      <c r="V49" s="780"/>
      <c r="W49" s="780"/>
      <c r="X49" s="780"/>
      <c r="Y49" s="780"/>
      <c r="Z49" s="780"/>
    </row>
    <row r="50" spans="1:26">
      <c r="A50" s="780"/>
      <c r="B50" s="780"/>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row>
    <row r="51" spans="1:26">
      <c r="A51" s="780"/>
      <c r="B51" s="780"/>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row>
    <row r="52" spans="1:26">
      <c r="A52" s="780"/>
      <c r="B52" s="780"/>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780"/>
    </row>
    <row r="53" spans="1:26">
      <c r="A53" s="780"/>
      <c r="B53" s="780"/>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row>
    <row r="54" spans="1:26">
      <c r="A54" s="780"/>
      <c r="B54" s="780"/>
      <c r="C54" s="780"/>
      <c r="D54" s="780"/>
      <c r="E54" s="780"/>
      <c r="F54" s="780"/>
      <c r="G54" s="780"/>
      <c r="H54" s="780"/>
      <c r="I54" s="780"/>
      <c r="J54" s="780"/>
      <c r="K54" s="780"/>
      <c r="L54" s="780"/>
      <c r="M54" s="780"/>
      <c r="N54" s="780"/>
      <c r="O54" s="780"/>
      <c r="P54" s="780"/>
      <c r="Q54" s="780"/>
      <c r="R54" s="780"/>
      <c r="S54" s="780"/>
      <c r="T54" s="780"/>
      <c r="U54" s="780"/>
      <c r="V54" s="780"/>
      <c r="W54" s="780"/>
      <c r="X54" s="780"/>
      <c r="Y54" s="780"/>
      <c r="Z54" s="780"/>
    </row>
    <row r="55" spans="1:26">
      <c r="A55" s="780"/>
      <c r="B55" s="780"/>
      <c r="C55" s="780"/>
      <c r="D55" s="780"/>
      <c r="E55" s="780"/>
      <c r="F55" s="780"/>
      <c r="G55" s="780"/>
      <c r="H55" s="780"/>
      <c r="I55" s="780"/>
      <c r="J55" s="780"/>
      <c r="K55" s="780"/>
      <c r="L55" s="780"/>
      <c r="M55" s="780"/>
      <c r="N55" s="780"/>
      <c r="O55" s="780"/>
      <c r="P55" s="780"/>
      <c r="Q55" s="780"/>
      <c r="R55" s="780"/>
      <c r="S55" s="780"/>
      <c r="T55" s="780"/>
      <c r="U55" s="780"/>
      <c r="V55" s="780"/>
      <c r="W55" s="780"/>
      <c r="X55" s="780"/>
      <c r="Y55" s="780"/>
      <c r="Z55" s="780"/>
    </row>
    <row r="56" spans="1:26">
      <c r="A56" s="780"/>
      <c r="B56" s="780"/>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780"/>
    </row>
    <row r="57" spans="1:26">
      <c r="A57" s="780"/>
      <c r="B57" s="780"/>
      <c r="C57" s="780"/>
      <c r="D57" s="780"/>
      <c r="E57" s="780"/>
      <c r="F57" s="780"/>
      <c r="G57" s="780"/>
      <c r="H57" s="780"/>
      <c r="I57" s="780"/>
      <c r="J57" s="780"/>
      <c r="K57" s="780"/>
      <c r="L57" s="780"/>
      <c r="M57" s="780"/>
      <c r="N57" s="780"/>
      <c r="O57" s="780"/>
      <c r="P57" s="780"/>
      <c r="Q57" s="780"/>
      <c r="R57" s="780"/>
      <c r="S57" s="780"/>
      <c r="T57" s="780"/>
      <c r="U57" s="780"/>
      <c r="V57" s="780"/>
      <c r="W57" s="780"/>
      <c r="X57" s="780"/>
      <c r="Y57" s="780"/>
      <c r="Z57" s="780"/>
    </row>
    <row r="58" spans="1:26">
      <c r="A58" s="780"/>
      <c r="B58" s="780"/>
      <c r="C58" s="780"/>
      <c r="D58" s="780"/>
      <c r="E58" s="780"/>
      <c r="F58" s="780"/>
      <c r="G58" s="780"/>
      <c r="H58" s="780"/>
      <c r="I58" s="780"/>
      <c r="J58" s="780"/>
      <c r="K58" s="780"/>
      <c r="L58" s="780"/>
      <c r="M58" s="780"/>
      <c r="N58" s="780"/>
      <c r="O58" s="780"/>
      <c r="P58" s="780"/>
      <c r="Q58" s="780"/>
      <c r="R58" s="780"/>
      <c r="S58" s="780"/>
      <c r="T58" s="780"/>
      <c r="U58" s="780"/>
      <c r="V58" s="780"/>
      <c r="W58" s="780"/>
      <c r="X58" s="780"/>
      <c r="Y58" s="780"/>
      <c r="Z58" s="780"/>
    </row>
    <row r="59" spans="1:26">
      <c r="A59" s="780"/>
      <c r="B59" s="780"/>
      <c r="C59" s="780"/>
      <c r="D59" s="780"/>
      <c r="E59" s="780"/>
      <c r="F59" s="780"/>
      <c r="G59" s="780"/>
      <c r="H59" s="780"/>
      <c r="I59" s="780"/>
      <c r="J59" s="780"/>
      <c r="K59" s="780"/>
      <c r="L59" s="780"/>
      <c r="M59" s="780"/>
      <c r="N59" s="780"/>
      <c r="O59" s="780"/>
      <c r="P59" s="780"/>
      <c r="Q59" s="780"/>
      <c r="R59" s="780"/>
      <c r="S59" s="780"/>
      <c r="T59" s="780"/>
      <c r="U59" s="780"/>
      <c r="V59" s="780"/>
      <c r="W59" s="780"/>
      <c r="X59" s="780"/>
      <c r="Y59" s="780"/>
      <c r="Z59" s="780"/>
    </row>
    <row r="60" spans="1:26">
      <c r="A60" s="780"/>
      <c r="B60" s="780"/>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780"/>
    </row>
    <row r="61" spans="1:26">
      <c r="A61" s="780"/>
      <c r="B61" s="780"/>
      <c r="C61" s="780"/>
      <c r="D61" s="780"/>
      <c r="E61" s="780"/>
      <c r="F61" s="780"/>
      <c r="G61" s="780"/>
      <c r="H61" s="780"/>
      <c r="I61" s="780"/>
      <c r="J61" s="780"/>
      <c r="K61" s="780"/>
      <c r="L61" s="780"/>
      <c r="M61" s="780"/>
      <c r="N61" s="780"/>
      <c r="O61" s="780"/>
      <c r="P61" s="780"/>
      <c r="Q61" s="780"/>
      <c r="R61" s="780"/>
      <c r="S61" s="780"/>
      <c r="T61" s="780"/>
      <c r="U61" s="780"/>
      <c r="V61" s="780"/>
      <c r="W61" s="780"/>
      <c r="X61" s="780"/>
      <c r="Y61" s="780"/>
      <c r="Z61" s="780"/>
    </row>
    <row r="62" spans="1:26">
      <c r="A62" s="780"/>
      <c r="B62" s="780"/>
      <c r="C62" s="780"/>
      <c r="D62" s="780"/>
      <c r="E62" s="780"/>
      <c r="F62" s="780"/>
      <c r="G62" s="780"/>
      <c r="H62" s="780"/>
      <c r="I62" s="780"/>
      <c r="J62" s="780"/>
      <c r="K62" s="780"/>
      <c r="L62" s="780"/>
      <c r="M62" s="780"/>
      <c r="N62" s="780"/>
      <c r="O62" s="780"/>
      <c r="P62" s="780"/>
      <c r="Q62" s="780"/>
      <c r="R62" s="780"/>
      <c r="S62" s="780"/>
      <c r="T62" s="780"/>
      <c r="U62" s="780"/>
      <c r="V62" s="780"/>
      <c r="W62" s="780"/>
      <c r="X62" s="780"/>
      <c r="Y62" s="780"/>
      <c r="Z62" s="780"/>
    </row>
    <row r="63" spans="1:26">
      <c r="A63" s="780"/>
      <c r="B63" s="780"/>
      <c r="C63" s="780"/>
      <c r="D63" s="780"/>
      <c r="E63" s="780"/>
      <c r="F63" s="780"/>
      <c r="G63" s="780"/>
      <c r="H63" s="780"/>
      <c r="I63" s="780"/>
      <c r="J63" s="780"/>
      <c r="K63" s="780"/>
      <c r="L63" s="780"/>
      <c r="M63" s="780"/>
      <c r="N63" s="780"/>
      <c r="O63" s="780"/>
      <c r="P63" s="780"/>
      <c r="Q63" s="780"/>
      <c r="R63" s="780"/>
      <c r="S63" s="780"/>
      <c r="T63" s="780"/>
      <c r="U63" s="780"/>
      <c r="V63" s="780"/>
      <c r="W63" s="780"/>
      <c r="X63" s="780"/>
      <c r="Y63" s="780"/>
      <c r="Z63" s="780"/>
    </row>
    <row r="64" spans="1:26">
      <c r="A64" s="780"/>
      <c r="B64" s="780"/>
      <c r="C64" s="780"/>
      <c r="D64" s="780"/>
      <c r="E64" s="780"/>
      <c r="F64" s="780"/>
      <c r="G64" s="780"/>
      <c r="H64" s="780"/>
      <c r="I64" s="780"/>
      <c r="J64" s="780"/>
      <c r="K64" s="780"/>
      <c r="L64" s="780"/>
      <c r="M64" s="780"/>
      <c r="N64" s="780"/>
      <c r="O64" s="780"/>
      <c r="P64" s="780"/>
      <c r="Q64" s="780"/>
      <c r="R64" s="780"/>
      <c r="S64" s="780"/>
      <c r="T64" s="780"/>
      <c r="U64" s="780"/>
      <c r="V64" s="780"/>
      <c r="W64" s="780"/>
      <c r="X64" s="780"/>
      <c r="Y64" s="780"/>
      <c r="Z64" s="780"/>
    </row>
    <row r="65" spans="1:26">
      <c r="A65" s="780"/>
      <c r="B65" s="780"/>
      <c r="C65" s="780"/>
      <c r="D65" s="780"/>
      <c r="E65" s="780"/>
      <c r="F65" s="780"/>
      <c r="G65" s="780"/>
      <c r="H65" s="780"/>
      <c r="I65" s="780"/>
      <c r="J65" s="780"/>
      <c r="K65" s="780"/>
      <c r="L65" s="780"/>
      <c r="M65" s="780"/>
      <c r="N65" s="780"/>
      <c r="O65" s="780"/>
      <c r="P65" s="780"/>
      <c r="Q65" s="780"/>
      <c r="R65" s="780"/>
      <c r="S65" s="780"/>
      <c r="T65" s="780"/>
      <c r="U65" s="780"/>
      <c r="V65" s="780"/>
      <c r="W65" s="780"/>
      <c r="X65" s="780"/>
      <c r="Y65" s="780"/>
      <c r="Z65" s="780"/>
    </row>
    <row r="66" spans="1:26">
      <c r="A66" s="780"/>
      <c r="B66" s="780"/>
      <c r="C66" s="780"/>
      <c r="D66" s="780"/>
      <c r="E66" s="780"/>
      <c r="F66" s="780"/>
      <c r="G66" s="780"/>
      <c r="H66" s="780"/>
      <c r="I66" s="780"/>
      <c r="J66" s="780"/>
      <c r="K66" s="780"/>
      <c r="L66" s="780"/>
      <c r="M66" s="780"/>
      <c r="N66" s="780"/>
      <c r="O66" s="780"/>
      <c r="P66" s="780"/>
      <c r="Q66" s="780"/>
      <c r="R66" s="780"/>
      <c r="S66" s="780"/>
      <c r="T66" s="780"/>
      <c r="U66" s="780"/>
      <c r="V66" s="780"/>
      <c r="W66" s="780"/>
      <c r="X66" s="780"/>
      <c r="Y66" s="780"/>
      <c r="Z66" s="780"/>
    </row>
    <row r="67" spans="1:26">
      <c r="A67" s="780"/>
      <c r="B67" s="780"/>
      <c r="C67" s="780"/>
      <c r="D67" s="780"/>
      <c r="E67" s="780"/>
      <c r="F67" s="780"/>
      <c r="G67" s="780"/>
      <c r="H67" s="780"/>
      <c r="I67" s="780"/>
      <c r="J67" s="780"/>
      <c r="K67" s="780"/>
      <c r="L67" s="780"/>
      <c r="M67" s="780"/>
      <c r="N67" s="780"/>
      <c r="O67" s="780"/>
      <c r="P67" s="780"/>
      <c r="Q67" s="780"/>
      <c r="R67" s="780"/>
      <c r="S67" s="780"/>
      <c r="T67" s="780"/>
      <c r="U67" s="780"/>
      <c r="V67" s="780"/>
      <c r="W67" s="780"/>
      <c r="X67" s="780"/>
      <c r="Y67" s="780"/>
      <c r="Z67" s="780"/>
    </row>
    <row r="68" spans="1:26">
      <c r="A68" s="780"/>
      <c r="B68" s="780"/>
      <c r="C68" s="780"/>
      <c r="D68" s="780"/>
      <c r="E68" s="780"/>
      <c r="F68" s="780"/>
      <c r="G68" s="780"/>
      <c r="H68" s="780"/>
      <c r="I68" s="780"/>
      <c r="J68" s="780"/>
      <c r="K68" s="780"/>
      <c r="L68" s="780"/>
      <c r="M68" s="780"/>
      <c r="N68" s="780"/>
      <c r="O68" s="780"/>
      <c r="P68" s="780"/>
      <c r="Q68" s="780"/>
      <c r="R68" s="780"/>
      <c r="S68" s="780"/>
      <c r="T68" s="780"/>
      <c r="U68" s="780"/>
      <c r="V68" s="780"/>
      <c r="W68" s="780"/>
      <c r="X68" s="780"/>
      <c r="Y68" s="780"/>
      <c r="Z68" s="780"/>
    </row>
  </sheetData>
  <sheetProtection password="D9B2" sheet="1" objects="1" scenarios="1"/>
  <phoneticPr fontId="165"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tabSelected="1" zoomScale="80" zoomScaleNormal="80" workbookViewId="0">
      <selection activeCell="V16" sqref="V16"/>
    </sheetView>
  </sheetViews>
  <sheetFormatPr defaultColWidth="9" defaultRowHeight="14.25"/>
  <cols>
    <col min="1" max="10" width="8.625" style="725" customWidth="1"/>
    <col min="11" max="14" width="9" style="725"/>
    <col min="15" max="15" width="0.625" style="726" customWidth="1"/>
    <col min="16" max="16" width="2.5" style="726" customWidth="1"/>
    <col min="17" max="17" width="3.375" style="726" customWidth="1"/>
    <col min="18" max="18" width="17.25" style="726" customWidth="1"/>
    <col min="19" max="19" width="13.25" style="726" customWidth="1"/>
    <col min="20" max="20" width="12.625" style="726" customWidth="1"/>
    <col min="21" max="21" width="15.375" style="725" customWidth="1"/>
    <col min="22" max="22" width="7" style="725" customWidth="1"/>
    <col min="23" max="23" width="9" style="725"/>
    <col min="24" max="24" width="14" style="725" customWidth="1"/>
    <col min="25" max="25" width="8.75" style="725" customWidth="1"/>
    <col min="26" max="26" width="4.75" style="725" customWidth="1"/>
    <col min="27" max="27" width="9" style="725" customWidth="1"/>
    <col min="28" max="16384" width="9" style="725"/>
  </cols>
  <sheetData>
    <row r="1" spans="1:26" ht="14.25" customHeight="1">
      <c r="A1" s="727"/>
      <c r="B1" s="727"/>
      <c r="C1" s="727"/>
      <c r="D1" s="727"/>
      <c r="E1" s="728"/>
      <c r="F1" s="728"/>
      <c r="G1" s="728"/>
      <c r="H1" s="728"/>
      <c r="I1" s="728"/>
      <c r="J1" s="728"/>
      <c r="K1" s="728"/>
      <c r="L1" s="728"/>
      <c r="M1" s="728"/>
      <c r="N1" s="743"/>
      <c r="O1" s="743"/>
      <c r="P1" s="743"/>
      <c r="Q1" s="753"/>
      <c r="R1" s="753"/>
      <c r="S1" s="753"/>
      <c r="T1" s="753"/>
      <c r="U1" s="753"/>
      <c r="V1" s="753"/>
      <c r="W1" s="753"/>
      <c r="X1" s="753"/>
      <c r="Y1" s="753"/>
      <c r="Z1" s="753"/>
    </row>
    <row r="2" spans="1:26" s="724" customFormat="1" ht="22.5" customHeight="1">
      <c r="A2" s="729"/>
      <c r="B2" s="729"/>
      <c r="C2" s="729"/>
      <c r="D2" s="729"/>
      <c r="E2" s="730"/>
      <c r="F2" s="730"/>
      <c r="G2" s="730"/>
      <c r="H2" s="730"/>
      <c r="I2" s="730"/>
      <c r="J2" s="730"/>
      <c r="K2" s="730"/>
      <c r="L2" s="730"/>
      <c r="M2" s="730"/>
      <c r="N2" s="735"/>
      <c r="O2" s="738"/>
      <c r="P2" s="738"/>
      <c r="Q2" s="754"/>
      <c r="R2" s="753"/>
      <c r="S2" s="753"/>
      <c r="T2" s="755"/>
      <c r="U2" s="755"/>
      <c r="V2" s="755"/>
      <c r="W2" s="755"/>
      <c r="X2" s="755"/>
      <c r="Y2" s="755"/>
      <c r="Z2" s="753"/>
    </row>
    <row r="3" spans="1:26" s="724" customFormat="1" ht="29.25" customHeight="1">
      <c r="A3" s="731"/>
      <c r="B3" s="731"/>
      <c r="C3" s="731"/>
      <c r="D3" s="731"/>
      <c r="E3" s="732"/>
      <c r="F3" s="733"/>
      <c r="G3" s="733"/>
      <c r="H3" s="733"/>
      <c r="I3" s="733"/>
      <c r="J3" s="733"/>
      <c r="K3" s="733"/>
      <c r="L3" s="733"/>
      <c r="M3" s="733"/>
      <c r="N3" s="744" t="s">
        <v>0</v>
      </c>
      <c r="O3" s="745"/>
      <c r="P3" s="745"/>
      <c r="Q3" s="745"/>
      <c r="R3" s="745"/>
      <c r="S3" s="745"/>
      <c r="T3" s="745"/>
      <c r="U3" s="745"/>
      <c r="V3" s="745"/>
      <c r="W3" s="745"/>
      <c r="X3" s="756"/>
      <c r="Y3" s="756"/>
      <c r="Z3" s="753"/>
    </row>
    <row r="4" spans="1:26" s="724" customFormat="1" ht="30" customHeight="1">
      <c r="A4" s="866"/>
      <c r="B4" s="866"/>
      <c r="C4" s="866"/>
      <c r="D4" s="866"/>
      <c r="E4" s="734"/>
      <c r="F4" s="735"/>
      <c r="G4" s="735"/>
      <c r="H4" s="735"/>
      <c r="I4" s="735"/>
      <c r="J4" s="735"/>
      <c r="K4" s="735"/>
      <c r="L4" s="735"/>
      <c r="M4" s="735"/>
      <c r="N4" s="735"/>
      <c r="O4" s="738"/>
      <c r="P4" s="738"/>
      <c r="Q4" s="745"/>
      <c r="R4" s="745"/>
      <c r="S4" s="757"/>
      <c r="T4" s="745"/>
      <c r="U4" s="745"/>
      <c r="V4" s="745"/>
      <c r="W4" s="745"/>
      <c r="X4" s="756"/>
      <c r="Y4" s="756"/>
      <c r="Z4" s="753"/>
    </row>
    <row r="5" spans="1:26" s="724" customFormat="1" ht="22.5" customHeight="1">
      <c r="A5" s="867"/>
      <c r="B5" s="867"/>
      <c r="C5" s="867"/>
      <c r="D5" s="867"/>
      <c r="E5" s="734"/>
      <c r="F5" s="735"/>
      <c r="G5" s="735"/>
      <c r="H5" s="735"/>
      <c r="I5" s="735"/>
      <c r="J5" s="735"/>
      <c r="K5" s="735"/>
      <c r="L5" s="735"/>
      <c r="M5" s="735"/>
      <c r="N5" s="735"/>
      <c r="O5" s="738"/>
      <c r="P5" s="746"/>
      <c r="Q5" s="747"/>
      <c r="R5" s="747" t="s">
        <v>3204</v>
      </c>
      <c r="S5" s="747"/>
      <c r="T5" s="757"/>
      <c r="U5" s="758"/>
      <c r="V5" s="758"/>
      <c r="W5" s="758"/>
      <c r="X5" s="756"/>
      <c r="Y5" s="756"/>
      <c r="Z5" s="753"/>
    </row>
    <row r="6" spans="1:26" s="724" customFormat="1" ht="22.5" customHeight="1">
      <c r="A6" s="731"/>
      <c r="B6" s="731"/>
      <c r="C6" s="731"/>
      <c r="D6" s="731"/>
      <c r="E6" s="734"/>
      <c r="F6" s="735"/>
      <c r="G6" s="735"/>
      <c r="H6" s="735"/>
      <c r="I6" s="735"/>
      <c r="J6" s="735"/>
      <c r="K6" s="735"/>
      <c r="L6" s="735"/>
      <c r="M6" s="735"/>
      <c r="N6" s="735"/>
      <c r="O6" s="738"/>
      <c r="P6" s="746"/>
      <c r="Q6" s="747"/>
      <c r="R6" s="747" t="s">
        <v>3205</v>
      </c>
      <c r="S6" s="757"/>
      <c r="T6" s="747"/>
      <c r="U6" s="747"/>
      <c r="V6" s="758"/>
      <c r="W6" s="758"/>
      <c r="X6" s="756"/>
      <c r="Y6" s="756"/>
      <c r="Z6" s="753"/>
    </row>
    <row r="7" spans="1:26" s="724" customFormat="1" ht="22.5" customHeight="1">
      <c r="A7" s="731"/>
      <c r="B7" s="731"/>
      <c r="C7" s="731"/>
      <c r="D7" s="731"/>
      <c r="E7" s="734"/>
      <c r="F7" s="735"/>
      <c r="G7" s="735"/>
      <c r="H7" s="735"/>
      <c r="I7" s="735"/>
      <c r="J7" s="735"/>
      <c r="K7" s="735"/>
      <c r="L7" s="735"/>
      <c r="M7" s="735"/>
      <c r="N7" s="735"/>
      <c r="O7" s="738"/>
      <c r="P7" s="747"/>
      <c r="Q7" s="747" t="s">
        <v>1</v>
      </c>
      <c r="R7" s="747" t="s">
        <v>3206</v>
      </c>
      <c r="S7" s="759"/>
      <c r="T7" s="757"/>
      <c r="U7" s="758"/>
      <c r="V7" s="758"/>
      <c r="W7" s="758"/>
      <c r="X7" s="756"/>
      <c r="Y7" s="756"/>
      <c r="Z7" s="753"/>
    </row>
    <row r="8" spans="1:26" s="724" customFormat="1" ht="22.5" customHeight="1">
      <c r="A8" s="867"/>
      <c r="B8" s="867"/>
      <c r="C8" s="867"/>
      <c r="D8" s="867"/>
      <c r="E8" s="734"/>
      <c r="F8" s="735"/>
      <c r="G8" s="735"/>
      <c r="H8" s="735"/>
      <c r="I8" s="735"/>
      <c r="J8" s="735"/>
      <c r="K8" s="735"/>
      <c r="L8" s="735"/>
      <c r="M8" s="735"/>
      <c r="N8" s="735"/>
      <c r="O8" s="738"/>
      <c r="P8" s="747"/>
      <c r="Q8" s="747"/>
      <c r="R8" s="747" t="s">
        <v>3207</v>
      </c>
      <c r="S8" s="757"/>
      <c r="T8" s="759"/>
      <c r="U8" s="759"/>
      <c r="V8" s="759"/>
      <c r="W8" s="759"/>
      <c r="X8" s="759"/>
      <c r="Y8" s="756"/>
      <c r="Z8" s="753"/>
    </row>
    <row r="9" spans="1:26" s="724" customFormat="1" ht="20.25" customHeight="1">
      <c r="A9" s="731"/>
      <c r="B9" s="731"/>
      <c r="C9" s="731"/>
      <c r="D9" s="731"/>
      <c r="E9" s="736"/>
      <c r="F9" s="735"/>
      <c r="G9" s="735"/>
      <c r="H9" s="735"/>
      <c r="I9" s="735"/>
      <c r="J9" s="735"/>
      <c r="K9" s="735"/>
      <c r="L9" s="735"/>
      <c r="M9" s="735"/>
      <c r="N9" s="735"/>
      <c r="O9" s="738"/>
      <c r="P9" s="747"/>
      <c r="Q9" s="745" t="s">
        <v>1</v>
      </c>
      <c r="R9" s="747" t="s">
        <v>3203</v>
      </c>
      <c r="S9" s="747"/>
      <c r="T9" s="747"/>
      <c r="U9" s="747"/>
      <c r="V9" s="747"/>
      <c r="W9" s="747"/>
      <c r="X9" s="747"/>
      <c r="Y9" s="756"/>
      <c r="Z9" s="753"/>
    </row>
    <row r="10" spans="1:26" s="724" customFormat="1" ht="22.5" customHeight="1">
      <c r="A10" s="868"/>
      <c r="B10" s="868"/>
      <c r="C10" s="868"/>
      <c r="D10" s="868"/>
      <c r="E10" s="736"/>
      <c r="F10" s="735"/>
      <c r="G10" s="735"/>
      <c r="H10" s="735"/>
      <c r="I10" s="735"/>
      <c r="J10" s="735"/>
      <c r="K10" s="735"/>
      <c r="L10" s="735"/>
      <c r="M10" s="735"/>
      <c r="N10" s="735"/>
      <c r="O10" s="738"/>
      <c r="P10" s="746"/>
      <c r="Q10" s="745"/>
      <c r="R10" s="747"/>
      <c r="S10" s="757"/>
      <c r="T10" s="757"/>
      <c r="U10" s="757"/>
      <c r="V10" s="757"/>
      <c r="W10" s="758"/>
      <c r="X10" s="753"/>
      <c r="Y10" s="753"/>
      <c r="Z10" s="753"/>
    </row>
    <row r="11" spans="1:26" s="724" customFormat="1" ht="22.5" customHeight="1">
      <c r="A11" s="737"/>
      <c r="B11" s="737"/>
      <c r="C11" s="737"/>
      <c r="D11" s="737"/>
      <c r="E11" s="737"/>
      <c r="F11" s="737"/>
      <c r="G11" s="737"/>
      <c r="H11" s="737"/>
      <c r="I11" s="737"/>
      <c r="J11" s="737"/>
      <c r="K11" s="737"/>
      <c r="L11" s="737"/>
      <c r="M11" s="737"/>
      <c r="N11" s="737"/>
      <c r="O11" s="737"/>
      <c r="P11" s="746"/>
      <c r="Q11" s="745"/>
      <c r="R11" s="747"/>
      <c r="S11" s="757"/>
      <c r="T11" s="759"/>
      <c r="U11" s="757"/>
      <c r="V11" s="757"/>
      <c r="W11" s="760"/>
      <c r="X11" s="761"/>
      <c r="Y11" s="761"/>
      <c r="Z11" s="753"/>
    </row>
    <row r="12" spans="1:26" s="724" customFormat="1" ht="22.5" customHeight="1">
      <c r="A12" s="737"/>
      <c r="B12" s="737"/>
      <c r="C12" s="737"/>
      <c r="D12" s="737"/>
      <c r="E12" s="737"/>
      <c r="F12" s="737"/>
      <c r="G12" s="737"/>
      <c r="H12" s="737"/>
      <c r="I12" s="737"/>
      <c r="J12" s="737"/>
      <c r="K12" s="737"/>
      <c r="L12" s="737"/>
      <c r="M12" s="737"/>
      <c r="N12" s="737"/>
      <c r="O12" s="737"/>
      <c r="P12" s="746"/>
      <c r="Q12" s="747"/>
      <c r="R12" s="759"/>
      <c r="S12" s="758"/>
      <c r="T12" s="762"/>
      <c r="U12" s="757"/>
      <c r="V12" s="757"/>
      <c r="W12" s="760"/>
      <c r="X12" s="761"/>
      <c r="Y12" s="761"/>
      <c r="Z12" s="753"/>
    </row>
    <row r="13" spans="1:26" s="724" customFormat="1" ht="22.5" customHeight="1">
      <c r="A13" s="864"/>
      <c r="B13" s="864"/>
      <c r="C13" s="864"/>
      <c r="D13" s="864"/>
      <c r="E13" s="864"/>
      <c r="F13" s="864"/>
      <c r="G13" s="864"/>
      <c r="H13" s="864"/>
      <c r="I13" s="864"/>
      <c r="J13" s="864"/>
      <c r="K13" s="738"/>
      <c r="L13" s="738"/>
      <c r="M13" s="738"/>
      <c r="N13" s="738"/>
      <c r="O13" s="738"/>
      <c r="P13" s="747"/>
      <c r="Q13" s="747"/>
      <c r="R13" s="759"/>
      <c r="S13" s="758"/>
      <c r="T13" s="762"/>
      <c r="U13" s="757"/>
      <c r="V13" s="757"/>
      <c r="W13" s="758"/>
      <c r="X13" s="763"/>
      <c r="Y13" s="766"/>
      <c r="Z13" s="776"/>
    </row>
    <row r="14" spans="1:26" s="724" customFormat="1" ht="22.5" customHeight="1">
      <c r="A14" s="864"/>
      <c r="B14" s="864"/>
      <c r="C14" s="864"/>
      <c r="D14" s="864"/>
      <c r="E14" s="864"/>
      <c r="F14" s="864"/>
      <c r="G14" s="864"/>
      <c r="H14" s="864"/>
      <c r="I14" s="864"/>
      <c r="J14" s="864"/>
      <c r="K14" s="738"/>
      <c r="L14" s="738"/>
      <c r="M14" s="738"/>
      <c r="N14" s="738"/>
      <c r="O14" s="738"/>
      <c r="P14" s="748"/>
      <c r="Q14" s="747"/>
      <c r="R14" s="759"/>
      <c r="S14" s="764"/>
      <c r="T14" s="762"/>
      <c r="U14" s="762"/>
      <c r="V14" s="757"/>
      <c r="W14" s="758"/>
      <c r="X14" s="763"/>
      <c r="Y14" s="763"/>
      <c r="Z14" s="777"/>
    </row>
    <row r="15" spans="1:26" s="724" customFormat="1" ht="23.1" customHeight="1">
      <c r="A15" s="864"/>
      <c r="B15" s="864"/>
      <c r="C15" s="864"/>
      <c r="D15" s="864"/>
      <c r="E15" s="864"/>
      <c r="F15" s="864"/>
      <c r="G15" s="864"/>
      <c r="H15" s="864"/>
      <c r="I15" s="864"/>
      <c r="J15" s="864"/>
      <c r="K15" s="738"/>
      <c r="L15" s="738"/>
      <c r="M15" s="738"/>
      <c r="N15" s="738"/>
      <c r="O15" s="738"/>
      <c r="P15" s="747"/>
      <c r="Q15" s="747"/>
      <c r="R15" s="759"/>
      <c r="S15" s="758"/>
      <c r="T15" s="759"/>
      <c r="U15" s="758"/>
      <c r="V15" s="760"/>
      <c r="W15" s="758"/>
      <c r="X15" s="763"/>
      <c r="Y15" s="766"/>
      <c r="Z15" s="777"/>
    </row>
    <row r="16" spans="1:26" s="724" customFormat="1" ht="22.5" customHeight="1">
      <c r="A16" s="865"/>
      <c r="B16" s="865"/>
      <c r="C16" s="865"/>
      <c r="D16" s="865"/>
      <c r="E16" s="865"/>
      <c r="F16" s="864"/>
      <c r="G16" s="864"/>
      <c r="H16" s="864"/>
      <c r="I16" s="864"/>
      <c r="J16" s="864"/>
      <c r="K16" s="738"/>
      <c r="L16" s="738"/>
      <c r="M16" s="738"/>
      <c r="N16" s="738"/>
      <c r="O16" s="749"/>
      <c r="P16" s="749"/>
      <c r="Q16" s="747"/>
      <c r="R16" s="759"/>
      <c r="S16" s="758"/>
      <c r="T16" s="759"/>
      <c r="U16" s="758"/>
      <c r="V16" s="765"/>
      <c r="W16" s="760"/>
      <c r="X16" s="763"/>
      <c r="Y16" s="766"/>
      <c r="Z16" s="777"/>
    </row>
    <row r="17" spans="1:26" s="724" customFormat="1" ht="23.1" customHeight="1">
      <c r="A17" s="864"/>
      <c r="B17" s="864"/>
      <c r="C17" s="864"/>
      <c r="D17" s="864"/>
      <c r="E17" s="864"/>
      <c r="F17" s="864"/>
      <c r="G17" s="864"/>
      <c r="H17" s="864"/>
      <c r="I17" s="864"/>
      <c r="J17" s="864"/>
      <c r="K17" s="738"/>
      <c r="L17" s="738"/>
      <c r="M17" s="738"/>
      <c r="N17" s="738"/>
      <c r="O17" s="738"/>
      <c r="P17" s="738"/>
      <c r="Q17" s="747"/>
      <c r="R17" s="745"/>
      <c r="S17" s="766"/>
      <c r="T17" s="766"/>
      <c r="U17" s="767"/>
      <c r="V17" s="768"/>
      <c r="W17" s="766"/>
      <c r="X17" s="763"/>
      <c r="Y17" s="766"/>
      <c r="Z17" s="778"/>
    </row>
    <row r="18" spans="1:26" s="724" customFormat="1" ht="23.1" customHeight="1">
      <c r="A18" s="864"/>
      <c r="B18" s="864"/>
      <c r="C18" s="864"/>
      <c r="D18" s="864"/>
      <c r="E18" s="864"/>
      <c r="F18" s="864"/>
      <c r="G18" s="864"/>
      <c r="H18" s="864"/>
      <c r="I18" s="864"/>
      <c r="J18" s="864"/>
      <c r="K18" s="738"/>
      <c r="L18" s="738"/>
      <c r="M18" s="738"/>
      <c r="N18" s="738"/>
      <c r="O18" s="738"/>
      <c r="P18" s="738"/>
      <c r="Q18" s="747"/>
      <c r="R18" s="747"/>
      <c r="S18" s="766"/>
      <c r="T18" s="766"/>
      <c r="U18" s="761"/>
      <c r="V18" s="768"/>
      <c r="W18" s="766"/>
      <c r="X18" s="763"/>
      <c r="Y18" s="766"/>
      <c r="Z18" s="778"/>
    </row>
    <row r="19" spans="1:26" s="724" customFormat="1" ht="23.1" customHeight="1">
      <c r="A19" s="864"/>
      <c r="B19" s="864"/>
      <c r="C19" s="864"/>
      <c r="D19" s="864"/>
      <c r="E19" s="864"/>
      <c r="F19" s="864"/>
      <c r="G19" s="864"/>
      <c r="H19" s="864"/>
      <c r="I19" s="864"/>
      <c r="J19" s="864"/>
      <c r="K19" s="738"/>
      <c r="L19" s="738"/>
      <c r="M19" s="738"/>
      <c r="N19" s="738"/>
      <c r="O19" s="738"/>
      <c r="P19" s="738"/>
      <c r="Q19" s="769"/>
      <c r="R19" s="767"/>
      <c r="S19" s="766"/>
      <c r="T19" s="770"/>
      <c r="U19" s="769"/>
      <c r="V19" s="768"/>
      <c r="W19" s="771"/>
      <c r="X19" s="763"/>
      <c r="Y19" s="766"/>
      <c r="Z19" s="778"/>
    </row>
    <row r="20" spans="1:26" s="724" customFormat="1" ht="23.1" customHeight="1">
      <c r="A20" s="864"/>
      <c r="B20" s="864"/>
      <c r="C20" s="864"/>
      <c r="D20" s="864"/>
      <c r="E20" s="864"/>
      <c r="F20" s="864"/>
      <c r="G20" s="864"/>
      <c r="H20" s="864"/>
      <c r="I20" s="864"/>
      <c r="J20" s="864"/>
      <c r="K20" s="738"/>
      <c r="L20" s="738"/>
      <c r="M20" s="738"/>
      <c r="N20" s="738"/>
      <c r="O20" s="738"/>
      <c r="P20" s="738"/>
      <c r="Q20" s="769"/>
      <c r="R20" s="761"/>
      <c r="S20" s="761"/>
      <c r="T20" s="767"/>
      <c r="U20" s="767"/>
      <c r="V20" s="768"/>
      <c r="W20" s="771"/>
      <c r="X20" s="763"/>
      <c r="Y20" s="766"/>
      <c r="Z20" s="778"/>
    </row>
    <row r="21" spans="1:26" ht="20.25" customHeight="1">
      <c r="A21" s="738"/>
      <c r="B21" s="738"/>
      <c r="C21" s="738"/>
      <c r="D21" s="738"/>
      <c r="E21" s="738"/>
      <c r="F21" s="738"/>
      <c r="G21" s="738"/>
      <c r="H21" s="738"/>
      <c r="I21" s="738"/>
      <c r="J21" s="738"/>
      <c r="K21" s="743"/>
      <c r="L21" s="743"/>
      <c r="M21" s="743"/>
      <c r="N21" s="743"/>
      <c r="O21" s="743"/>
      <c r="P21" s="743"/>
      <c r="Q21" s="769"/>
      <c r="R21" s="761"/>
      <c r="S21" s="761"/>
      <c r="T21" s="772"/>
      <c r="U21" s="761"/>
      <c r="V21" s="768"/>
      <c r="W21" s="766"/>
      <c r="X21" s="773"/>
      <c r="Y21" s="766"/>
      <c r="Z21" s="778"/>
    </row>
    <row r="22" spans="1:26" ht="21.75" customHeight="1">
      <c r="A22" s="738"/>
      <c r="B22" s="738"/>
      <c r="C22" s="738"/>
      <c r="D22" s="738"/>
      <c r="E22" s="738"/>
      <c r="F22" s="738"/>
      <c r="G22" s="738"/>
      <c r="H22" s="738"/>
      <c r="I22" s="738"/>
      <c r="J22" s="738"/>
      <c r="K22" s="743"/>
      <c r="L22" s="743"/>
      <c r="M22" s="743"/>
      <c r="N22" s="743"/>
      <c r="O22" s="743"/>
      <c r="P22" s="743"/>
      <c r="Q22" s="769"/>
      <c r="R22" s="761"/>
      <c r="S22" s="761"/>
      <c r="T22" s="767"/>
      <c r="U22" s="767"/>
      <c r="V22" s="774"/>
      <c r="W22" s="766"/>
      <c r="X22" s="766"/>
      <c r="Y22" s="766"/>
      <c r="Z22" s="778"/>
    </row>
    <row r="23" spans="1:26" ht="21.75" customHeight="1">
      <c r="A23" s="738"/>
      <c r="B23" s="738"/>
      <c r="C23" s="738"/>
      <c r="D23" s="738"/>
      <c r="E23" s="738"/>
      <c r="F23" s="738"/>
      <c r="G23" s="738"/>
      <c r="H23" s="738"/>
      <c r="I23" s="738"/>
      <c r="J23" s="738"/>
      <c r="K23" s="743"/>
      <c r="L23" s="743"/>
      <c r="M23" s="743"/>
      <c r="N23" s="743"/>
      <c r="O23" s="743"/>
      <c r="P23" s="743"/>
      <c r="Q23" s="769"/>
      <c r="R23" s="769"/>
      <c r="S23" s="772"/>
      <c r="T23" s="767"/>
      <c r="U23" s="767"/>
      <c r="V23" s="774"/>
      <c r="W23" s="766"/>
      <c r="X23" s="766"/>
      <c r="Y23" s="766"/>
      <c r="Z23" s="778"/>
    </row>
    <row r="24" spans="1:26" ht="21.75" customHeight="1">
      <c r="A24" s="738"/>
      <c r="B24" s="738"/>
      <c r="C24" s="738"/>
      <c r="D24" s="738"/>
      <c r="E24" s="738"/>
      <c r="F24" s="738"/>
      <c r="G24" s="738"/>
      <c r="H24" s="738"/>
      <c r="I24" s="738"/>
      <c r="J24" s="738"/>
      <c r="K24" s="743"/>
      <c r="L24" s="743"/>
      <c r="M24" s="743"/>
      <c r="N24" s="743"/>
      <c r="O24" s="743"/>
      <c r="P24" s="743"/>
      <c r="Q24" s="769"/>
      <c r="R24" s="769"/>
      <c r="S24" s="767"/>
      <c r="T24" s="767"/>
      <c r="U24" s="767"/>
      <c r="V24" s="774"/>
      <c r="W24" s="767"/>
      <c r="X24" s="766"/>
      <c r="Y24" s="766"/>
      <c r="Z24" s="778"/>
    </row>
    <row r="25" spans="1:26" ht="21.75" customHeight="1">
      <c r="A25" s="738"/>
      <c r="B25" s="738"/>
      <c r="C25" s="738"/>
      <c r="D25" s="738"/>
      <c r="E25" s="739"/>
      <c r="F25" s="740" t="s">
        <v>2</v>
      </c>
      <c r="G25" s="739"/>
      <c r="H25" s="739"/>
      <c r="I25" s="781" t="s">
        <v>3</v>
      </c>
      <c r="J25" s="739"/>
      <c r="K25" s="739"/>
      <c r="L25" s="750" t="s">
        <v>4</v>
      </c>
      <c r="M25" s="751"/>
      <c r="N25" s="743"/>
      <c r="O25" s="752"/>
      <c r="P25" s="752"/>
      <c r="Q25" s="761"/>
      <c r="R25" s="769"/>
      <c r="S25" s="767"/>
      <c r="T25" s="767"/>
      <c r="U25" s="767"/>
      <c r="V25" s="767"/>
      <c r="W25" s="767"/>
      <c r="X25" s="766"/>
      <c r="Y25" s="766"/>
      <c r="Z25" s="770"/>
    </row>
    <row r="26" spans="1:26" ht="21.75" customHeight="1">
      <c r="A26" s="738"/>
      <c r="B26" s="738"/>
      <c r="C26" s="738"/>
      <c r="D26" s="738"/>
      <c r="E26" s="739"/>
      <c r="F26" s="740" t="s">
        <v>5</v>
      </c>
      <c r="G26" s="739"/>
      <c r="H26" s="739"/>
      <c r="I26" s="740" t="s">
        <v>6</v>
      </c>
      <c r="J26" s="739"/>
      <c r="K26" s="739"/>
      <c r="L26" s="740" t="s">
        <v>7</v>
      </c>
      <c r="M26" s="751"/>
      <c r="N26" s="743"/>
      <c r="O26" s="752"/>
      <c r="P26" s="752"/>
      <c r="Q26" s="769"/>
      <c r="R26" s="769"/>
      <c r="S26" s="767"/>
      <c r="T26" s="767"/>
      <c r="U26" s="767"/>
      <c r="V26" s="767"/>
      <c r="W26" s="766"/>
      <c r="X26" s="766"/>
      <c r="Y26" s="766"/>
      <c r="Z26" s="770"/>
    </row>
    <row r="27" spans="1:26" ht="21.75" customHeight="1">
      <c r="A27" s="738"/>
      <c r="B27" s="738"/>
      <c r="C27" s="738"/>
      <c r="D27" s="738"/>
      <c r="E27" s="739"/>
      <c r="F27" s="740"/>
      <c r="G27" s="739"/>
      <c r="H27" s="739"/>
      <c r="I27" s="740"/>
      <c r="J27" s="739"/>
      <c r="K27" s="739"/>
      <c r="L27" s="740"/>
      <c r="M27" s="751"/>
      <c r="N27" s="743"/>
      <c r="O27" s="752"/>
      <c r="P27" s="752"/>
      <c r="Q27" s="769"/>
      <c r="R27" s="767"/>
      <c r="S27" s="767"/>
      <c r="T27" s="767"/>
      <c r="U27" s="767"/>
      <c r="V27" s="774"/>
      <c r="W27" s="766"/>
      <c r="X27" s="766"/>
      <c r="Y27" s="766"/>
      <c r="Z27" s="770"/>
    </row>
    <row r="28" spans="1:26" ht="21.75" customHeight="1">
      <c r="A28" s="738"/>
      <c r="B28" s="738"/>
      <c r="C28" s="738"/>
      <c r="D28" s="738"/>
      <c r="E28" s="738"/>
      <c r="F28" s="738"/>
      <c r="G28" s="738"/>
      <c r="H28" s="738"/>
      <c r="I28" s="738"/>
      <c r="J28" s="738"/>
      <c r="K28" s="743"/>
      <c r="L28" s="743"/>
      <c r="M28" s="743"/>
      <c r="N28" s="743"/>
      <c r="O28" s="752"/>
      <c r="P28" s="752"/>
      <c r="Q28" s="770"/>
      <c r="R28" s="767"/>
      <c r="S28" s="763"/>
      <c r="T28" s="766"/>
      <c r="U28" s="766"/>
      <c r="V28" s="774"/>
      <c r="W28" s="766"/>
      <c r="X28" s="766"/>
      <c r="Y28" s="766"/>
      <c r="Z28" s="753"/>
    </row>
    <row r="29" spans="1:26" ht="21.75" customHeight="1">
      <c r="A29" s="741"/>
      <c r="B29" s="741"/>
      <c r="C29" s="741"/>
      <c r="D29" s="741"/>
      <c r="E29" s="741"/>
      <c r="F29" s="741"/>
      <c r="G29" s="741"/>
      <c r="H29" s="741"/>
      <c r="I29" s="741"/>
      <c r="J29" s="741"/>
      <c r="K29" s="741"/>
      <c r="L29" s="741"/>
      <c r="M29" s="741"/>
      <c r="N29" s="743"/>
      <c r="O29" s="743"/>
      <c r="P29" s="743"/>
      <c r="Q29" s="770"/>
      <c r="R29" s="766"/>
      <c r="S29" s="763"/>
      <c r="T29" s="766"/>
      <c r="U29" s="775"/>
      <c r="V29" s="766"/>
      <c r="W29" s="766"/>
      <c r="X29" s="766"/>
      <c r="Y29" s="779"/>
      <c r="Z29" s="753"/>
    </row>
    <row r="30" spans="1:26" ht="14.25" customHeight="1">
      <c r="A30" s="742"/>
      <c r="B30" s="742"/>
      <c r="C30" s="742"/>
      <c r="D30" s="742"/>
      <c r="E30" s="742"/>
      <c r="F30" s="742"/>
      <c r="G30" s="742"/>
      <c r="H30" s="742"/>
      <c r="I30" s="742"/>
      <c r="J30" s="742"/>
      <c r="K30" s="742"/>
      <c r="L30" s="742"/>
      <c r="O30" s="725"/>
      <c r="P30" s="725"/>
      <c r="Q30" s="725"/>
      <c r="R30" s="725"/>
      <c r="S30" s="725"/>
      <c r="T30" s="725"/>
    </row>
    <row r="31" spans="1:26" ht="14.25" customHeight="1">
      <c r="A31" s="742"/>
      <c r="B31" s="742"/>
      <c r="C31" s="742"/>
      <c r="D31" s="742"/>
      <c r="E31" s="742"/>
      <c r="F31" s="742"/>
      <c r="G31" s="742"/>
      <c r="H31" s="742"/>
      <c r="I31" s="742"/>
      <c r="J31" s="742"/>
      <c r="K31" s="742"/>
      <c r="L31" s="742"/>
      <c r="O31" s="725"/>
      <c r="P31" s="725"/>
      <c r="Q31" s="725"/>
      <c r="R31" s="725"/>
      <c r="S31" s="725"/>
      <c r="T31" s="725"/>
    </row>
    <row r="32" spans="1:26">
      <c r="A32" s="724"/>
      <c r="B32" s="724"/>
      <c r="C32" s="724"/>
      <c r="D32" s="724"/>
      <c r="E32" s="724"/>
      <c r="F32" s="724"/>
      <c r="G32" s="724"/>
      <c r="H32" s="724"/>
      <c r="I32" s="724"/>
      <c r="J32" s="724"/>
      <c r="O32" s="725"/>
      <c r="P32" s="725"/>
      <c r="Q32" s="725"/>
      <c r="R32" s="725"/>
      <c r="S32" s="725"/>
      <c r="T32" s="725"/>
    </row>
    <row r="33" spans="1:20">
      <c r="A33" s="724"/>
      <c r="B33" s="724"/>
      <c r="C33" s="724"/>
      <c r="D33" s="724"/>
      <c r="E33" s="724"/>
      <c r="F33" s="724"/>
      <c r="G33" s="724"/>
      <c r="H33" s="724"/>
      <c r="I33" s="724"/>
      <c r="J33" s="724"/>
      <c r="O33" s="725"/>
      <c r="P33" s="725"/>
      <c r="Q33" s="725"/>
      <c r="R33" s="725"/>
      <c r="S33" s="725"/>
      <c r="T33" s="725"/>
    </row>
    <row r="34" spans="1:20">
      <c r="A34" s="724"/>
      <c r="B34" s="724"/>
      <c r="C34" s="724"/>
      <c r="D34" s="724"/>
      <c r="E34" s="724"/>
      <c r="F34" s="724"/>
      <c r="G34" s="724"/>
      <c r="H34" s="724"/>
      <c r="I34" s="724"/>
      <c r="J34" s="724"/>
      <c r="O34" s="725"/>
      <c r="P34" s="725"/>
      <c r="Q34" s="725"/>
      <c r="R34" s="725"/>
      <c r="S34" s="725"/>
      <c r="T34" s="725"/>
    </row>
    <row r="35" spans="1:20">
      <c r="A35" s="724"/>
      <c r="B35" s="724"/>
      <c r="C35" s="724"/>
      <c r="D35" s="724"/>
      <c r="E35" s="724"/>
      <c r="F35" s="724"/>
      <c r="G35" s="724"/>
      <c r="H35" s="724"/>
      <c r="I35" s="724"/>
      <c r="J35" s="724"/>
      <c r="O35" s="725"/>
      <c r="P35" s="725"/>
      <c r="Q35" s="725"/>
      <c r="R35" s="725"/>
      <c r="S35" s="725"/>
      <c r="T35" s="725"/>
    </row>
    <row r="36" spans="1:20">
      <c r="A36" s="724"/>
      <c r="B36" s="724"/>
      <c r="C36" s="724"/>
      <c r="D36" s="724"/>
      <c r="E36" s="724"/>
      <c r="F36" s="724"/>
      <c r="G36" s="724"/>
      <c r="H36" s="724"/>
      <c r="I36" s="724"/>
      <c r="J36" s="724"/>
      <c r="Q36" s="725"/>
      <c r="R36" s="725"/>
      <c r="S36" s="725"/>
      <c r="T36" s="725"/>
    </row>
    <row r="37" spans="1:20">
      <c r="A37" s="724"/>
      <c r="B37" s="724"/>
      <c r="C37" s="724"/>
      <c r="D37" s="724"/>
      <c r="E37" s="724"/>
      <c r="F37" s="724"/>
      <c r="G37" s="724"/>
      <c r="H37" s="724"/>
      <c r="I37" s="724"/>
      <c r="J37" s="724"/>
      <c r="Q37" s="725"/>
      <c r="R37" s="725"/>
      <c r="S37" s="725"/>
      <c r="T37" s="725"/>
    </row>
    <row r="38" spans="1:20">
      <c r="A38" s="724"/>
      <c r="B38" s="724"/>
      <c r="C38" s="724"/>
      <c r="D38" s="724"/>
      <c r="E38" s="724"/>
      <c r="F38" s="724"/>
      <c r="G38" s="724"/>
      <c r="H38" s="724"/>
      <c r="I38" s="724"/>
      <c r="J38" s="724"/>
      <c r="Q38" s="725"/>
      <c r="R38" s="725"/>
      <c r="S38" s="725"/>
      <c r="T38" s="725"/>
    </row>
    <row r="39" spans="1:20">
      <c r="A39" s="724"/>
      <c r="B39" s="724"/>
      <c r="C39" s="724"/>
      <c r="D39" s="724"/>
      <c r="E39" s="724"/>
      <c r="F39" s="724"/>
      <c r="G39" s="724"/>
      <c r="H39" s="724"/>
      <c r="I39" s="724"/>
      <c r="J39" s="724"/>
      <c r="Q39" s="725"/>
      <c r="R39" s="725"/>
      <c r="S39" s="725"/>
      <c r="T39" s="725"/>
    </row>
    <row r="40" spans="1:20">
      <c r="A40" s="724"/>
      <c r="B40" s="724"/>
      <c r="C40" s="724"/>
      <c r="D40" s="724"/>
      <c r="E40" s="724"/>
      <c r="F40" s="724"/>
      <c r="G40" s="724"/>
      <c r="H40" s="724"/>
      <c r="I40" s="724"/>
      <c r="J40" s="724"/>
      <c r="Q40" s="725"/>
      <c r="R40" s="725"/>
      <c r="S40" s="725"/>
      <c r="T40" s="725"/>
    </row>
    <row r="41" spans="1:20">
      <c r="A41" s="724"/>
      <c r="B41" s="724"/>
      <c r="C41" s="724"/>
      <c r="D41" s="724"/>
      <c r="E41" s="724"/>
      <c r="F41" s="724"/>
      <c r="G41" s="724"/>
      <c r="H41" s="724"/>
      <c r="I41" s="724"/>
      <c r="J41" s="724"/>
      <c r="Q41" s="725"/>
      <c r="R41" s="725"/>
      <c r="S41" s="725"/>
      <c r="T41" s="725"/>
    </row>
    <row r="42" spans="1:20">
      <c r="A42" s="724"/>
      <c r="B42" s="724"/>
      <c r="C42" s="724"/>
      <c r="D42" s="724"/>
      <c r="E42" s="724"/>
      <c r="F42" s="724"/>
      <c r="G42" s="724"/>
      <c r="H42" s="724"/>
      <c r="I42" s="724"/>
      <c r="J42" s="724"/>
      <c r="Q42" s="725"/>
      <c r="R42" s="725"/>
      <c r="S42" s="725"/>
      <c r="T42" s="725"/>
    </row>
    <row r="43" spans="1:20">
      <c r="A43" s="724"/>
      <c r="B43" s="724"/>
      <c r="C43" s="724"/>
      <c r="D43" s="724"/>
      <c r="E43" s="724"/>
      <c r="F43" s="724"/>
      <c r="G43" s="724"/>
      <c r="H43" s="724"/>
      <c r="I43" s="724"/>
      <c r="J43" s="724"/>
      <c r="Q43" s="725"/>
      <c r="R43" s="725"/>
      <c r="S43" s="725"/>
      <c r="T43" s="725"/>
    </row>
    <row r="44" spans="1:20">
      <c r="Q44" s="725"/>
      <c r="R44" s="725"/>
      <c r="S44" s="725"/>
      <c r="T44" s="725"/>
    </row>
    <row r="45" spans="1:20">
      <c r="Q45" s="725"/>
      <c r="R45" s="725"/>
      <c r="S45" s="725"/>
      <c r="T45" s="725"/>
    </row>
    <row r="46" spans="1:20">
      <c r="Q46" s="725"/>
      <c r="R46" s="725"/>
      <c r="S46" s="725"/>
      <c r="T46" s="725"/>
    </row>
    <row r="47" spans="1:20">
      <c r="Q47" s="725"/>
      <c r="R47" s="725"/>
      <c r="S47" s="725"/>
      <c r="T47" s="725"/>
    </row>
    <row r="48" spans="1:20">
      <c r="Q48" s="725"/>
      <c r="R48" s="725"/>
      <c r="S48" s="725"/>
      <c r="T48" s="725"/>
    </row>
    <row r="49" spans="17:20">
      <c r="Q49" s="725"/>
      <c r="R49" s="725"/>
      <c r="S49" s="725"/>
      <c r="T49" s="725"/>
    </row>
    <row r="50" spans="17:20">
      <c r="Q50" s="725"/>
      <c r="R50" s="725"/>
      <c r="S50" s="725"/>
      <c r="T50" s="725"/>
    </row>
    <row r="51" spans="17:20">
      <c r="Q51" s="725"/>
      <c r="R51" s="725"/>
      <c r="S51" s="725"/>
      <c r="T51" s="725"/>
    </row>
    <row r="52" spans="17:20">
      <c r="Q52" s="725"/>
      <c r="R52" s="725"/>
      <c r="S52" s="725"/>
      <c r="T52" s="725"/>
    </row>
    <row r="53" spans="17:20">
      <c r="Q53" s="725"/>
      <c r="R53" s="725"/>
      <c r="S53" s="725"/>
      <c r="T53" s="725"/>
    </row>
    <row r="54" spans="17:20">
      <c r="Q54" s="725"/>
      <c r="R54" s="725"/>
      <c r="S54" s="725"/>
      <c r="T54" s="725"/>
    </row>
    <row r="55" spans="17:20">
      <c r="Q55" s="725"/>
      <c r="R55" s="725"/>
      <c r="S55" s="725"/>
      <c r="T55" s="725"/>
    </row>
    <row r="56" spans="17:20">
      <c r="Q56" s="725"/>
      <c r="R56" s="725"/>
      <c r="S56" s="725"/>
    </row>
    <row r="57" spans="17:20">
      <c r="Q57" s="725"/>
      <c r="R57" s="725"/>
      <c r="S57" s="725"/>
    </row>
    <row r="58" spans="17:20">
      <c r="Q58" s="725"/>
      <c r="R58" s="725"/>
      <c r="S58" s="725"/>
      <c r="T58" s="725"/>
    </row>
    <row r="59" spans="17:20">
      <c r="Q59" s="725"/>
      <c r="R59" s="725"/>
      <c r="S59" s="725"/>
      <c r="T59" s="725"/>
    </row>
    <row r="60" spans="17:20">
      <c r="Q60" s="725"/>
      <c r="R60" s="725"/>
      <c r="S60" s="725"/>
      <c r="T60" s="725"/>
    </row>
    <row r="61" spans="17:20">
      <c r="Q61" s="725"/>
      <c r="R61" s="725"/>
      <c r="S61" s="725"/>
    </row>
    <row r="62" spans="17:20">
      <c r="Q62" s="725"/>
      <c r="R62" s="725"/>
      <c r="S62" s="725"/>
    </row>
    <row r="63" spans="17:20">
      <c r="Q63" s="725"/>
      <c r="R63" s="725"/>
      <c r="S63" s="725"/>
    </row>
    <row r="64" spans="17:20">
      <c r="Q64" s="725"/>
      <c r="R64" s="725"/>
      <c r="S64" s="725"/>
    </row>
    <row r="65" spans="17:19">
      <c r="Q65" s="725"/>
      <c r="R65" s="725"/>
      <c r="S65" s="725"/>
    </row>
    <row r="66" spans="17:19">
      <c r="R66" s="725"/>
      <c r="S66" s="725"/>
    </row>
    <row r="67" spans="17:19">
      <c r="R67" s="725"/>
      <c r="S67" s="725"/>
    </row>
    <row r="68" spans="17:19">
      <c r="Q68" s="725"/>
      <c r="R68" s="725"/>
      <c r="S68" s="725"/>
    </row>
    <row r="69" spans="17:19">
      <c r="Q69" s="742"/>
      <c r="R69" s="725"/>
      <c r="S69" s="725"/>
    </row>
    <row r="70" spans="17:19">
      <c r="Q70" s="742"/>
      <c r="R70" s="725"/>
      <c r="S70" s="725"/>
    </row>
    <row r="71" spans="17:19">
      <c r="Q71" s="742"/>
      <c r="R71" s="725"/>
      <c r="S71" s="725"/>
    </row>
    <row r="72" spans="17:19">
      <c r="Q72" s="742"/>
      <c r="R72" s="725"/>
    </row>
    <row r="73" spans="17:19">
      <c r="R73" s="725"/>
    </row>
    <row r="74" spans="17:19">
      <c r="S74" s="725"/>
    </row>
    <row r="75" spans="17:19">
      <c r="S75" s="725"/>
    </row>
    <row r="76" spans="17:19">
      <c r="R76" s="725"/>
      <c r="S76" s="725"/>
    </row>
    <row r="77" spans="17:19">
      <c r="R77" s="725"/>
      <c r="S77" s="725"/>
    </row>
    <row r="78" spans="17:19">
      <c r="R78" s="725"/>
    </row>
    <row r="79" spans="17:19">
      <c r="R79" s="725"/>
    </row>
  </sheetData>
  <sheetProtection password="D9B2" sheet="1" objects="1" scenarios="1"/>
  <mergeCells count="20">
    <mergeCell ref="A4:D4"/>
    <mergeCell ref="A5:D5"/>
    <mergeCell ref="A8:D8"/>
    <mergeCell ref="A10:D10"/>
    <mergeCell ref="A13:E13"/>
    <mergeCell ref="F13:J13"/>
    <mergeCell ref="A14:E14"/>
    <mergeCell ref="F14:J14"/>
    <mergeCell ref="A15:E15"/>
    <mergeCell ref="F15:J15"/>
    <mergeCell ref="A19:E19"/>
    <mergeCell ref="F19:J19"/>
    <mergeCell ref="A20:E20"/>
    <mergeCell ref="F20:J20"/>
    <mergeCell ref="A16:E16"/>
    <mergeCell ref="F16:J16"/>
    <mergeCell ref="A17:E17"/>
    <mergeCell ref="F17:J17"/>
    <mergeCell ref="A18:E18"/>
    <mergeCell ref="F18:J18"/>
  </mergeCells>
  <phoneticPr fontId="165"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0"/>
  <sheetViews>
    <sheetView topLeftCell="A2" zoomScale="90" zoomScaleNormal="90" workbookViewId="0">
      <selection activeCell="E301" sqref="E301"/>
    </sheetView>
  </sheetViews>
  <sheetFormatPr defaultColWidth="9" defaultRowHeight="13.5"/>
  <cols>
    <col min="1" max="1" width="40" customWidth="1"/>
    <col min="2" max="2" width="25.875" style="488" customWidth="1"/>
    <col min="3" max="4" width="5.625" style="488" customWidth="1"/>
    <col min="5" max="5" width="22.25" style="488" customWidth="1"/>
    <col min="6" max="6" width="63.375" customWidth="1"/>
    <col min="7" max="7" width="14.375" style="489" customWidth="1"/>
    <col min="8" max="8" width="13.125" bestFit="1" customWidth="1"/>
    <col min="9" max="9" width="6.875" style="490" hidden="1" customWidth="1"/>
    <col min="10" max="10" width="21.875" style="491" hidden="1" customWidth="1"/>
    <col min="11" max="12" width="7.125" style="491" hidden="1" customWidth="1"/>
    <col min="13" max="13" width="12.25" style="485" hidden="1" customWidth="1"/>
    <col min="14" max="14" width="11.5" style="462" hidden="1" customWidth="1"/>
    <col min="15" max="15" width="9" style="462" hidden="1" customWidth="1"/>
    <col min="16" max="16" width="9" style="443" hidden="1" customWidth="1"/>
    <col min="17" max="17" width="9" style="462" hidden="1" customWidth="1"/>
    <col min="18" max="23" width="9" customWidth="1"/>
  </cols>
  <sheetData>
    <row r="1" spans="1:18" ht="13.5" hidden="1" customHeight="1">
      <c r="A1" s="492"/>
      <c r="B1" s="493"/>
      <c r="C1" s="493"/>
      <c r="D1" s="493"/>
      <c r="E1" s="493"/>
      <c r="F1" s="492"/>
      <c r="G1" s="494"/>
      <c r="H1" s="492"/>
      <c r="J1" s="548"/>
    </row>
    <row r="2" spans="1:18">
      <c r="A2" s="495"/>
      <c r="B2" s="493"/>
      <c r="C2" s="493"/>
      <c r="D2" s="493"/>
      <c r="E2" s="493"/>
      <c r="F2" s="875"/>
      <c r="G2" s="875"/>
      <c r="H2" s="875"/>
      <c r="I2" s="549"/>
      <c r="J2" s="550"/>
      <c r="K2" s="550"/>
      <c r="L2" s="550"/>
    </row>
    <row r="3" spans="1:18">
      <c r="A3" s="492"/>
      <c r="B3" s="493"/>
      <c r="C3" s="493"/>
      <c r="D3" s="493"/>
      <c r="E3" s="493"/>
      <c r="F3" s="875"/>
      <c r="G3" s="875"/>
      <c r="H3" s="875"/>
      <c r="I3" s="549"/>
      <c r="J3" s="550"/>
      <c r="K3" s="550"/>
      <c r="L3" s="550"/>
    </row>
    <row r="4" spans="1:18">
      <c r="A4" s="492"/>
      <c r="B4" s="493"/>
      <c r="C4" s="493"/>
      <c r="D4" s="493"/>
      <c r="E4" s="493"/>
      <c r="F4" s="875"/>
      <c r="G4" s="875"/>
      <c r="H4" s="875"/>
      <c r="I4" s="549"/>
      <c r="J4" s="550"/>
      <c r="K4" s="550"/>
      <c r="L4" s="550"/>
    </row>
    <row r="5" spans="1:18" ht="15" customHeight="1">
      <c r="A5" s="492"/>
      <c r="B5" s="493"/>
      <c r="C5" s="493"/>
      <c r="D5" s="493"/>
      <c r="E5" s="493"/>
      <c r="F5" s="1002" t="s">
        <v>8</v>
      </c>
      <c r="G5" s="1002"/>
      <c r="H5" s="1002"/>
      <c r="I5" s="551"/>
      <c r="J5" s="552"/>
      <c r="K5" s="552"/>
      <c r="L5" s="552"/>
    </row>
    <row r="6" spans="1:18" ht="15" customHeight="1">
      <c r="A6" s="492"/>
      <c r="B6" s="493"/>
      <c r="C6" s="493"/>
      <c r="D6" s="493"/>
      <c r="E6" s="493"/>
      <c r="F6" s="496"/>
      <c r="G6" s="497"/>
      <c r="H6" s="496"/>
      <c r="I6" s="551"/>
      <c r="J6" s="552"/>
      <c r="K6" s="552"/>
      <c r="L6" s="552"/>
    </row>
    <row r="7" spans="1:18" ht="15" customHeight="1">
      <c r="A7" s="492"/>
      <c r="B7" s="493"/>
      <c r="C7" s="493"/>
      <c r="D7" s="493"/>
      <c r="E7" s="493"/>
      <c r="F7" s="496"/>
      <c r="G7" s="497"/>
      <c r="H7" s="496"/>
      <c r="I7" s="551"/>
      <c r="J7" s="552"/>
      <c r="K7" s="552"/>
      <c r="L7" s="552"/>
    </row>
    <row r="8" spans="1:18">
      <c r="A8" s="498"/>
      <c r="B8" s="493"/>
      <c r="C8" s="493"/>
      <c r="D8" s="493"/>
      <c r="E8" s="499"/>
      <c r="F8" s="1003"/>
      <c r="G8" s="1003"/>
      <c r="H8" s="1003"/>
      <c r="I8" s="553"/>
      <c r="J8" s="553"/>
      <c r="K8" s="553"/>
      <c r="L8" s="553"/>
    </row>
    <row r="9" spans="1:18" ht="8.25" customHeight="1">
      <c r="A9" s="492"/>
      <c r="B9" s="493"/>
      <c r="C9" s="493"/>
      <c r="D9" s="493"/>
      <c r="E9" s="493"/>
      <c r="F9" s="492"/>
      <c r="G9" s="494"/>
      <c r="H9" s="492"/>
    </row>
    <row r="10" spans="1:18" ht="19.5" customHeight="1">
      <c r="A10" s="500"/>
      <c r="B10" s="501"/>
      <c r="C10" s="501"/>
      <c r="D10" s="501"/>
      <c r="E10" s="501" t="s">
        <v>9</v>
      </c>
      <c r="F10" s="501"/>
      <c r="G10" s="502"/>
      <c r="H10" s="503"/>
      <c r="I10" s="554" t="s">
        <v>1</v>
      </c>
      <c r="J10" s="555" t="s">
        <v>10</v>
      </c>
      <c r="K10" s="519" t="s">
        <v>11</v>
      </c>
      <c r="L10" s="519" t="s">
        <v>12</v>
      </c>
      <c r="M10" s="485" t="s">
        <v>13</v>
      </c>
      <c r="N10" s="485" t="s">
        <v>14</v>
      </c>
      <c r="O10" s="485" t="s">
        <v>15</v>
      </c>
      <c r="P10" s="485" t="s">
        <v>16</v>
      </c>
      <c r="Q10" s="485" t="s">
        <v>17</v>
      </c>
      <c r="R10" s="559"/>
    </row>
    <row r="11" spans="1:18" ht="19.5" customHeight="1">
      <c r="A11" s="504" t="s">
        <v>18</v>
      </c>
      <c r="B11" s="505" t="s">
        <v>19</v>
      </c>
      <c r="C11" s="882" t="s">
        <v>20</v>
      </c>
      <c r="D11" s="916"/>
      <c r="E11" s="882"/>
      <c r="F11" s="507" t="s">
        <v>21</v>
      </c>
      <c r="G11" s="507" t="s">
        <v>22</v>
      </c>
      <c r="H11" s="508" t="s">
        <v>23</v>
      </c>
      <c r="I11" s="554" t="s">
        <v>1</v>
      </c>
      <c r="J11" s="519"/>
    </row>
    <row r="12" spans="1:18" s="459" customFormat="1" ht="19.5" customHeight="1">
      <c r="A12" s="509" t="s">
        <v>24</v>
      </c>
      <c r="B12" s="510" t="s">
        <v>3030</v>
      </c>
      <c r="C12" s="966" t="s">
        <v>25</v>
      </c>
      <c r="D12" s="996"/>
      <c r="E12" s="967"/>
      <c r="F12" s="511" t="s">
        <v>26</v>
      </c>
      <c r="G12" s="782" t="s">
        <v>27</v>
      </c>
      <c r="H12" s="512">
        <v>3</v>
      </c>
      <c r="I12" s="554" t="s">
        <v>1</v>
      </c>
      <c r="J12" s="519"/>
      <c r="K12" s="519"/>
      <c r="L12" s="519"/>
      <c r="M12" s="480"/>
      <c r="N12" s="462"/>
      <c r="O12" s="462"/>
      <c r="Q12" s="462"/>
    </row>
    <row r="13" spans="1:18" s="459" customFormat="1" ht="19.5" customHeight="1">
      <c r="A13" s="509" t="s">
        <v>28</v>
      </c>
      <c r="B13" s="510" t="s">
        <v>3031</v>
      </c>
      <c r="C13" s="966" t="s">
        <v>29</v>
      </c>
      <c r="D13" s="996"/>
      <c r="E13" s="967"/>
      <c r="F13" s="511" t="s">
        <v>30</v>
      </c>
      <c r="G13" s="782" t="s">
        <v>27</v>
      </c>
      <c r="H13" s="512">
        <v>3</v>
      </c>
      <c r="I13" s="554" t="s">
        <v>1</v>
      </c>
      <c r="J13" s="519"/>
      <c r="K13" s="519"/>
      <c r="L13" s="519"/>
      <c r="M13" s="480"/>
      <c r="N13" s="462"/>
      <c r="O13" s="462"/>
      <c r="Q13" s="462"/>
    </row>
    <row r="14" spans="1:18" s="459" customFormat="1" ht="19.5" customHeight="1">
      <c r="A14" s="509" t="s">
        <v>31</v>
      </c>
      <c r="B14" s="813" t="s">
        <v>3030</v>
      </c>
      <c r="C14" s="966" t="s">
        <v>32</v>
      </c>
      <c r="D14" s="996"/>
      <c r="E14" s="967"/>
      <c r="F14" s="511" t="s">
        <v>33</v>
      </c>
      <c r="G14" s="782" t="s">
        <v>27</v>
      </c>
      <c r="H14" s="512">
        <v>3</v>
      </c>
      <c r="I14" s="554" t="s">
        <v>1</v>
      </c>
      <c r="J14" s="519"/>
      <c r="K14" s="519"/>
      <c r="L14" s="519"/>
      <c r="M14" s="480"/>
      <c r="N14" s="462"/>
      <c r="O14" s="462"/>
      <c r="Q14" s="462"/>
    </row>
    <row r="15" spans="1:18" s="459" customFormat="1" ht="19.5" customHeight="1">
      <c r="A15" s="509" t="s">
        <v>34</v>
      </c>
      <c r="B15" s="813" t="s">
        <v>3030</v>
      </c>
      <c r="C15" s="966" t="s">
        <v>32</v>
      </c>
      <c r="D15" s="996"/>
      <c r="E15" s="967"/>
      <c r="F15" s="511" t="s">
        <v>35</v>
      </c>
      <c r="G15" s="782" t="s">
        <v>27</v>
      </c>
      <c r="H15" s="512">
        <v>3</v>
      </c>
      <c r="I15" s="554" t="s">
        <v>1</v>
      </c>
      <c r="J15" s="519"/>
      <c r="K15" s="519"/>
      <c r="L15" s="519"/>
      <c r="M15" s="480"/>
      <c r="N15" s="462"/>
      <c r="O15" s="462"/>
      <c r="Q15" s="462"/>
    </row>
    <row r="16" spans="1:18" s="459" customFormat="1" ht="19.5" customHeight="1">
      <c r="A16" s="509" t="s">
        <v>36</v>
      </c>
      <c r="B16" s="813" t="s">
        <v>3030</v>
      </c>
      <c r="C16" s="966" t="s">
        <v>32</v>
      </c>
      <c r="D16" s="996"/>
      <c r="E16" s="967"/>
      <c r="F16" s="513" t="s">
        <v>37</v>
      </c>
      <c r="G16" s="782" t="s">
        <v>27</v>
      </c>
      <c r="H16" s="512">
        <v>3</v>
      </c>
      <c r="I16" s="554" t="s">
        <v>1</v>
      </c>
      <c r="J16" s="519"/>
      <c r="K16" s="519"/>
      <c r="L16" s="519"/>
      <c r="M16" s="480"/>
      <c r="N16" s="462"/>
      <c r="O16" s="462"/>
      <c r="Q16" s="462"/>
    </row>
    <row r="17" spans="1:18" s="459" customFormat="1" ht="19.5" customHeight="1">
      <c r="A17" s="509" t="s">
        <v>38</v>
      </c>
      <c r="B17" s="813" t="s">
        <v>3030</v>
      </c>
      <c r="C17" s="966" t="s">
        <v>32</v>
      </c>
      <c r="D17" s="996"/>
      <c r="E17" s="967"/>
      <c r="F17" s="513" t="s">
        <v>37</v>
      </c>
      <c r="G17" s="782" t="s">
        <v>27</v>
      </c>
      <c r="H17" s="512">
        <v>3</v>
      </c>
      <c r="I17" s="554" t="s">
        <v>1</v>
      </c>
      <c r="J17" s="519"/>
      <c r="K17" s="519"/>
      <c r="L17" s="519"/>
      <c r="M17" s="480"/>
      <c r="N17" s="462"/>
      <c r="O17" s="462"/>
      <c r="Q17" s="462"/>
    </row>
    <row r="18" spans="1:18" s="459" customFormat="1" ht="19.5" customHeight="1">
      <c r="A18" s="509" t="s">
        <v>39</v>
      </c>
      <c r="B18" s="510" t="s">
        <v>40</v>
      </c>
      <c r="C18" s="966" t="s">
        <v>29</v>
      </c>
      <c r="D18" s="996"/>
      <c r="E18" s="967"/>
      <c r="F18" s="511" t="s">
        <v>30</v>
      </c>
      <c r="G18" s="782" t="s">
        <v>27</v>
      </c>
      <c r="H18" s="512" t="s">
        <v>41</v>
      </c>
      <c r="I18" s="554" t="s">
        <v>1</v>
      </c>
      <c r="J18" s="519"/>
      <c r="K18" s="519"/>
      <c r="L18" s="519"/>
      <c r="M18" s="480"/>
      <c r="N18" s="462"/>
      <c r="O18" s="462"/>
      <c r="Q18" s="462"/>
    </row>
    <row r="19" spans="1:18" s="460" customFormat="1" ht="19.5" customHeight="1">
      <c r="A19" s="997" t="s">
        <v>42</v>
      </c>
      <c r="B19" s="998"/>
      <c r="C19" s="998"/>
      <c r="D19" s="998"/>
      <c r="E19" s="998"/>
      <c r="F19" s="998"/>
      <c r="G19" s="998"/>
      <c r="H19" s="999"/>
      <c r="I19" s="554" t="s">
        <v>1</v>
      </c>
      <c r="J19" s="519"/>
      <c r="K19" s="519"/>
      <c r="L19" s="519"/>
      <c r="M19" s="464"/>
      <c r="N19" s="462"/>
      <c r="O19" s="462"/>
      <c r="Q19" s="462"/>
    </row>
    <row r="20" spans="1:18" s="459" customFormat="1" ht="19.5" customHeight="1">
      <c r="A20" s="509" t="s">
        <v>43</v>
      </c>
      <c r="B20" s="510" t="s">
        <v>44</v>
      </c>
      <c r="C20" s="966" t="s">
        <v>29</v>
      </c>
      <c r="D20" s="996"/>
      <c r="E20" s="967"/>
      <c r="F20" s="511" t="s">
        <v>30</v>
      </c>
      <c r="G20" s="514" t="s">
        <v>45</v>
      </c>
      <c r="H20" s="512">
        <v>5</v>
      </c>
      <c r="I20" s="554" t="s">
        <v>1</v>
      </c>
      <c r="J20" s="519"/>
      <c r="K20" s="519"/>
      <c r="L20" s="519"/>
      <c r="M20" s="462"/>
      <c r="N20" s="462"/>
      <c r="O20" s="462"/>
      <c r="Q20" s="462"/>
    </row>
    <row r="21" spans="1:18" s="459" customFormat="1" ht="19.5" customHeight="1">
      <c r="A21" s="509" t="s">
        <v>46</v>
      </c>
      <c r="B21" s="510" t="s">
        <v>47</v>
      </c>
      <c r="C21" s="966" t="s">
        <v>48</v>
      </c>
      <c r="D21" s="996"/>
      <c r="E21" s="967"/>
      <c r="F21" s="511" t="s">
        <v>49</v>
      </c>
      <c r="G21" s="782" t="s">
        <v>27</v>
      </c>
      <c r="H21" s="512" t="s">
        <v>50</v>
      </c>
      <c r="I21" s="554"/>
      <c r="J21" s="519"/>
      <c r="K21" s="519"/>
      <c r="L21" s="519"/>
      <c r="M21" s="480"/>
      <c r="N21" s="462"/>
      <c r="O21" s="462"/>
      <c r="Q21" s="462"/>
    </row>
    <row r="22" spans="1:18" s="459" customFormat="1" ht="19.5" customHeight="1">
      <c r="A22" s="930" t="s">
        <v>51</v>
      </c>
      <c r="B22" s="931"/>
      <c r="C22" s="931"/>
      <c r="D22" s="931"/>
      <c r="E22" s="931"/>
      <c r="F22" s="931"/>
      <c r="G22" s="931"/>
      <c r="H22" s="932"/>
      <c r="I22" s="554" t="s">
        <v>1</v>
      </c>
      <c r="J22" s="519"/>
      <c r="K22" s="519"/>
      <c r="L22" s="519"/>
      <c r="M22" s="462"/>
      <c r="N22" s="462"/>
      <c r="O22" s="462"/>
      <c r="Q22" s="462"/>
    </row>
    <row r="23" spans="1:18" s="459" customFormat="1" ht="19.5" customHeight="1">
      <c r="A23" s="943" t="s">
        <v>52</v>
      </c>
      <c r="B23" s="944"/>
      <c r="C23" s="944"/>
      <c r="D23" s="944"/>
      <c r="E23" s="944"/>
      <c r="F23" s="944"/>
      <c r="G23" s="944"/>
      <c r="H23" s="945"/>
      <c r="I23" s="554" t="s">
        <v>1</v>
      </c>
      <c r="J23" s="519"/>
      <c r="K23" s="519"/>
      <c r="L23" s="519"/>
      <c r="M23" s="462"/>
      <c r="N23" s="462"/>
      <c r="O23" s="462"/>
      <c r="Q23" s="462"/>
    </row>
    <row r="24" spans="1:18" s="459" customFormat="1" ht="19.5" customHeight="1">
      <c r="A24" s="515" t="s">
        <v>53</v>
      </c>
      <c r="B24" s="477"/>
      <c r="C24" s="477"/>
      <c r="D24" s="477"/>
      <c r="E24" s="477"/>
      <c r="F24" s="477"/>
      <c r="G24" s="517"/>
      <c r="H24" s="516"/>
      <c r="I24" s="554" t="s">
        <v>1</v>
      </c>
      <c r="J24" s="519"/>
      <c r="K24" s="519"/>
      <c r="L24" s="519"/>
      <c r="M24" s="462"/>
      <c r="N24" s="462"/>
      <c r="O24" s="462"/>
      <c r="Q24" s="462"/>
    </row>
    <row r="25" spans="1:18" s="459" customFormat="1" ht="19.5" customHeight="1">
      <c r="A25" s="518" t="s">
        <v>54</v>
      </c>
      <c r="B25" s="519"/>
      <c r="C25" s="519"/>
      <c r="D25" s="519"/>
      <c r="E25" s="519"/>
      <c r="F25" s="519"/>
      <c r="G25" s="520"/>
      <c r="H25" s="521"/>
      <c r="I25" s="554" t="s">
        <v>1</v>
      </c>
      <c r="J25" s="519"/>
      <c r="K25" s="519"/>
      <c r="L25" s="519"/>
      <c r="M25" s="462"/>
      <c r="N25" s="462"/>
      <c r="O25" s="462"/>
      <c r="Q25" s="462"/>
    </row>
    <row r="26" spans="1:18" s="460" customFormat="1" ht="19.5" customHeight="1">
      <c r="A26" s="970" t="s">
        <v>55</v>
      </c>
      <c r="B26" s="873"/>
      <c r="C26" s="873"/>
      <c r="D26" s="873"/>
      <c r="E26" s="873"/>
      <c r="F26" s="873"/>
      <c r="G26" s="873"/>
      <c r="H26" s="874"/>
      <c r="I26" s="554" t="s">
        <v>1</v>
      </c>
      <c r="J26" s="519"/>
      <c r="K26" s="519"/>
      <c r="L26" s="519"/>
      <c r="M26" s="464"/>
      <c r="N26" s="462"/>
      <c r="O26" s="462"/>
      <c r="Q26" s="462"/>
    </row>
    <row r="27" spans="1:18" s="461" customFormat="1" ht="19.5" customHeight="1">
      <c r="A27" s="1000"/>
      <c r="B27" s="1001"/>
      <c r="C27" s="1001"/>
      <c r="D27" s="1001"/>
      <c r="E27" s="1001"/>
      <c r="F27" s="1001"/>
      <c r="G27" s="525"/>
      <c r="H27" s="526"/>
      <c r="I27" s="554" t="s">
        <v>1</v>
      </c>
      <c r="J27" s="519"/>
      <c r="K27" s="519"/>
      <c r="L27" s="519"/>
      <c r="M27" s="466"/>
      <c r="N27" s="462"/>
      <c r="O27" s="462"/>
      <c r="Q27" s="462"/>
    </row>
    <row r="28" spans="1:18" ht="19.5" customHeight="1">
      <c r="A28" s="504" t="s">
        <v>56</v>
      </c>
      <c r="B28" s="505" t="s">
        <v>19</v>
      </c>
      <c r="C28" s="882" t="s">
        <v>20</v>
      </c>
      <c r="D28" s="882"/>
      <c r="E28" s="882"/>
      <c r="F28" s="507" t="s">
        <v>21</v>
      </c>
      <c r="G28" s="507" t="s">
        <v>22</v>
      </c>
      <c r="H28" s="508" t="s">
        <v>23</v>
      </c>
      <c r="I28" s="554" t="s">
        <v>1</v>
      </c>
      <c r="J28" s="555" t="s">
        <v>10</v>
      </c>
      <c r="K28" s="519" t="s">
        <v>11</v>
      </c>
      <c r="L28" s="519" t="s">
        <v>12</v>
      </c>
      <c r="M28" s="485" t="s">
        <v>13</v>
      </c>
      <c r="N28" s="485" t="s">
        <v>14</v>
      </c>
      <c r="O28" s="485" t="s">
        <v>15</v>
      </c>
      <c r="P28" s="485" t="s">
        <v>16</v>
      </c>
      <c r="Q28" s="485" t="s">
        <v>17</v>
      </c>
      <c r="R28" s="559"/>
    </row>
    <row r="29" spans="1:18" s="459" customFormat="1" ht="19.5" customHeight="1">
      <c r="A29" s="527" t="s">
        <v>57</v>
      </c>
      <c r="B29" s="528" t="s">
        <v>2909</v>
      </c>
      <c r="C29" s="921" t="s">
        <v>58</v>
      </c>
      <c r="D29" s="922"/>
      <c r="E29" s="923"/>
      <c r="F29" s="513" t="s">
        <v>59</v>
      </c>
      <c r="G29" s="782" t="s">
        <v>27</v>
      </c>
      <c r="H29" s="512">
        <v>3</v>
      </c>
      <c r="I29" s="556" t="e">
        <f t="shared" ref="I29:I32" si="0">IF(J29="","",IF(J29="SYSTEM PRICE","",IF(B29=J29,"-","check")))</f>
        <v>#DIV/0!</v>
      </c>
      <c r="J29" s="519" t="e">
        <f>"USD "&amp;IF(K29&lt;0,"( "&amp;-K29&amp;" )",K29)&amp;" / "&amp;IF(L29&lt;0,"( "&amp;-L29&amp;" )",L29)</f>
        <v>#DIV/0!</v>
      </c>
      <c r="K29" s="519" t="e">
        <f>LOOKUP(1,0/($M29&amp;$N29&amp;$O29&amp;$P29&amp;$Q29=全球运价!$B$7:$B$7&amp;全球运价!$C$7:$C$7&amp;全球运价!$S$7:$S$7&amp;全球运价!$L$7:$L$7&amp;全球运价!$P$7:$P$7),全球运价!D$7:D$7)</f>
        <v>#DIV/0!</v>
      </c>
      <c r="L29" s="519" t="e">
        <f>LOOKUP(1,0/($M29&amp;$N29&amp;$O29&amp;$P29&amp;$Q29=全球运价!$B$7:$B$7&amp;全球运价!$C$7:$C$7&amp;全球运价!$S$7:$S$7&amp;全球运价!$L$7:$L$7&amp;全球运价!$P$7:$P$7),全球运价!E$7:E$7)</f>
        <v>#DIV/0!</v>
      </c>
      <c r="M29" s="557" t="s">
        <v>60</v>
      </c>
      <c r="N29" s="462" t="s">
        <v>60</v>
      </c>
      <c r="O29" s="462" t="s">
        <v>61</v>
      </c>
      <c r="P29" s="459" t="s">
        <v>62</v>
      </c>
      <c r="Q29" s="462" t="s">
        <v>63</v>
      </c>
    </row>
    <row r="30" spans="1:18" s="459" customFormat="1" ht="19.5" customHeight="1">
      <c r="A30" s="527" t="s">
        <v>64</v>
      </c>
      <c r="B30" s="528" t="s">
        <v>3032</v>
      </c>
      <c r="C30" s="921" t="s">
        <v>58</v>
      </c>
      <c r="D30" s="922"/>
      <c r="E30" s="923"/>
      <c r="F30" s="513" t="s">
        <v>59</v>
      </c>
      <c r="G30" s="782" t="s">
        <v>27</v>
      </c>
      <c r="H30" s="512">
        <v>3</v>
      </c>
      <c r="I30" s="556" t="e">
        <f t="shared" si="0"/>
        <v>#DIV/0!</v>
      </c>
      <c r="J30" s="519" t="e">
        <f t="shared" ref="J30:J32" si="1">"USD "&amp;IF(K30&lt;0,"( "&amp;-K30&amp;" )",K30)&amp;" / "&amp;IF(L30&lt;0,"( "&amp;-L30&amp;" )",L30)</f>
        <v>#DIV/0!</v>
      </c>
      <c r="K30" s="519" t="e">
        <f>LOOKUP(1,0/($M30&amp;$N30&amp;$O30&amp;$P30&amp;$Q30=全球运价!$B$7:$B$7&amp;全球运价!$C$7:$C$7&amp;全球运价!$S$7:$S$7&amp;全球运价!$L$7:$L$7&amp;全球运价!$P$7:$P$7),全球运价!D$7:D$7)</f>
        <v>#DIV/0!</v>
      </c>
      <c r="L30" s="519" t="e">
        <f>LOOKUP(1,0/($M30&amp;$N30&amp;$O30&amp;$P30&amp;$Q30=全球运价!$B$7:$B$7&amp;全球运价!$C$7:$C$7&amp;全球运价!$S$7:$S$7&amp;全球运价!$L$7:$L$7&amp;全球运价!$P$7:$P$7),全球运价!E$7:E$7)</f>
        <v>#DIV/0!</v>
      </c>
      <c r="M30" s="557" t="s">
        <v>60</v>
      </c>
      <c r="N30" s="462" t="s">
        <v>60</v>
      </c>
      <c r="O30" s="462" t="s">
        <v>61</v>
      </c>
      <c r="P30" s="459" t="s">
        <v>62</v>
      </c>
      <c r="Q30" s="462" t="s">
        <v>65</v>
      </c>
    </row>
    <row r="31" spans="1:18" s="459" customFormat="1" ht="19.5" customHeight="1">
      <c r="A31" s="527" t="s">
        <v>66</v>
      </c>
      <c r="B31" s="528" t="s">
        <v>3033</v>
      </c>
      <c r="C31" s="921" t="s">
        <v>67</v>
      </c>
      <c r="D31" s="922"/>
      <c r="E31" s="923"/>
      <c r="F31" s="513" t="s">
        <v>68</v>
      </c>
      <c r="G31" s="782" t="s">
        <v>27</v>
      </c>
      <c r="H31" s="512">
        <v>2</v>
      </c>
      <c r="I31" s="556" t="e">
        <f t="shared" si="0"/>
        <v>#DIV/0!</v>
      </c>
      <c r="J31" s="519" t="e">
        <f t="shared" si="1"/>
        <v>#DIV/0!</v>
      </c>
      <c r="K31" s="519" t="e">
        <f>LOOKUP(1,0/($M31&amp;$N31&amp;$O31&amp;$P31&amp;$Q31=全球运价!$B$7:$B$7&amp;全球运价!$C$7:$C$7&amp;全球运价!$S$7:$S$7&amp;全球运价!$L$7:$L$7&amp;全球运价!$P$7:$P$7),全球运价!D$7:D$7)</f>
        <v>#DIV/0!</v>
      </c>
      <c r="L31" s="519" t="e">
        <f>LOOKUP(1,0/($M31&amp;$N31&amp;$O31&amp;$P31&amp;$Q31=全球运价!$B$7:$B$7&amp;全球运价!$C$7:$C$7&amp;全球运价!$S$7:$S$7&amp;全球运价!$L$7:$L$7&amp;全球运价!$P$7:$P$7),全球运价!E$7:E$7)</f>
        <v>#DIV/0!</v>
      </c>
      <c r="M31" s="557" t="s">
        <v>69</v>
      </c>
      <c r="N31" s="462" t="s">
        <v>69</v>
      </c>
      <c r="O31" s="462" t="s">
        <v>61</v>
      </c>
      <c r="P31" s="459" t="s">
        <v>62</v>
      </c>
      <c r="Q31" s="462" t="s">
        <v>63</v>
      </c>
    </row>
    <row r="32" spans="1:18" s="459" customFormat="1" ht="19.5" customHeight="1">
      <c r="A32" s="527" t="s">
        <v>70</v>
      </c>
      <c r="B32" s="528" t="s">
        <v>3034</v>
      </c>
      <c r="C32" s="921" t="s">
        <v>67</v>
      </c>
      <c r="D32" s="922"/>
      <c r="E32" s="923"/>
      <c r="F32" s="513" t="s">
        <v>68</v>
      </c>
      <c r="G32" s="782" t="s">
        <v>27</v>
      </c>
      <c r="H32" s="512">
        <v>2</v>
      </c>
      <c r="I32" s="556" t="e">
        <f t="shared" si="0"/>
        <v>#DIV/0!</v>
      </c>
      <c r="J32" s="519" t="e">
        <f t="shared" si="1"/>
        <v>#DIV/0!</v>
      </c>
      <c r="K32" s="519" t="e">
        <f>LOOKUP(1,0/($M32&amp;$N32&amp;$O32&amp;$P32&amp;$Q32=全球运价!$B$7:$B$7&amp;全球运价!$C$7:$C$7&amp;全球运价!$S$7:$S$7&amp;全球运价!$L$7:$L$7&amp;全球运价!$P$7:$P$7),全球运价!D$7:D$7)</f>
        <v>#DIV/0!</v>
      </c>
      <c r="L32" s="519" t="e">
        <f>LOOKUP(1,0/($M32&amp;$N32&amp;$O32&amp;$P32&amp;$Q32=全球运价!$B$7:$B$7&amp;全球运价!$C$7:$C$7&amp;全球运价!$S$7:$S$7&amp;全球运价!$L$7:$L$7&amp;全球运价!$P$7:$P$7),全球运价!E$7:E$7)</f>
        <v>#DIV/0!</v>
      </c>
      <c r="M32" s="557" t="s">
        <v>69</v>
      </c>
      <c r="N32" s="462" t="s">
        <v>69</v>
      </c>
      <c r="O32" s="462" t="s">
        <v>61</v>
      </c>
      <c r="P32" s="459" t="s">
        <v>62</v>
      </c>
      <c r="Q32" s="462" t="s">
        <v>65</v>
      </c>
    </row>
    <row r="33" spans="1:18" s="459" customFormat="1" ht="19.5" customHeight="1">
      <c r="A33" s="912" t="s">
        <v>71</v>
      </c>
      <c r="B33" s="913"/>
      <c r="C33" s="913"/>
      <c r="D33" s="913"/>
      <c r="E33" s="913"/>
      <c r="F33" s="913"/>
      <c r="G33" s="913"/>
      <c r="H33" s="914"/>
      <c r="I33" s="556" t="str">
        <f t="shared" ref="I33:I61" si="2">IF(J33="","",IF(J33="SYSTEM PRICE","",IF(B33=J33,"-","check")))</f>
        <v/>
      </c>
      <c r="J33" s="519"/>
      <c r="K33" s="519"/>
      <c r="L33" s="519"/>
      <c r="M33" s="462"/>
      <c r="N33" s="462"/>
      <c r="O33" s="462"/>
      <c r="Q33" s="462"/>
    </row>
    <row r="34" spans="1:18" s="459" customFormat="1" ht="19.5" customHeight="1">
      <c r="A34" s="943" t="s">
        <v>72</v>
      </c>
      <c r="B34" s="944"/>
      <c r="C34" s="944"/>
      <c r="D34" s="944"/>
      <c r="E34" s="944"/>
      <c r="F34" s="944"/>
      <c r="G34" s="944"/>
      <c r="H34" s="945"/>
      <c r="I34" s="556" t="str">
        <f t="shared" si="2"/>
        <v/>
      </c>
      <c r="J34" s="519"/>
      <c r="K34" s="519"/>
      <c r="L34" s="519"/>
      <c r="M34" s="462"/>
      <c r="N34" s="462"/>
      <c r="O34" s="462"/>
      <c r="Q34" s="462"/>
    </row>
    <row r="35" spans="1:18" s="459" customFormat="1" ht="19.5" customHeight="1">
      <c r="A35" s="986" t="s">
        <v>73</v>
      </c>
      <c r="B35" s="987"/>
      <c r="C35" s="987"/>
      <c r="D35" s="987"/>
      <c r="E35" s="987"/>
      <c r="F35" s="987"/>
      <c r="G35" s="987"/>
      <c r="H35" s="988"/>
      <c r="I35" s="556" t="str">
        <f t="shared" si="2"/>
        <v/>
      </c>
      <c r="J35" s="519"/>
      <c r="K35" s="519"/>
      <c r="L35" s="519"/>
      <c r="M35" s="462"/>
      <c r="N35" s="462"/>
      <c r="O35" s="462"/>
      <c r="Q35" s="462"/>
    </row>
    <row r="36" spans="1:18" s="461" customFormat="1" ht="19.5" customHeight="1" thickBot="1">
      <c r="A36" s="978" t="s">
        <v>74</v>
      </c>
      <c r="B36" s="979"/>
      <c r="C36" s="979"/>
      <c r="D36" s="979"/>
      <c r="E36" s="979"/>
      <c r="F36" s="979"/>
      <c r="G36" s="533"/>
      <c r="H36" s="534"/>
      <c r="I36" s="556" t="str">
        <f t="shared" si="2"/>
        <v/>
      </c>
      <c r="J36" s="519"/>
      <c r="K36" s="519"/>
      <c r="L36" s="519"/>
      <c r="M36" s="466"/>
      <c r="N36" s="462"/>
      <c r="O36" s="462"/>
      <c r="Q36" s="462"/>
    </row>
    <row r="37" spans="1:18" s="461" customFormat="1" ht="19.5" customHeight="1">
      <c r="A37" s="960"/>
      <c r="B37" s="961"/>
      <c r="C37" s="961"/>
      <c r="D37" s="961"/>
      <c r="E37" s="961"/>
      <c r="F37" s="961"/>
      <c r="G37" s="520"/>
      <c r="H37" s="535"/>
      <c r="I37" s="556" t="str">
        <f t="shared" si="2"/>
        <v/>
      </c>
      <c r="J37" s="519"/>
      <c r="K37" s="519"/>
      <c r="L37" s="519"/>
      <c r="M37" s="466"/>
      <c r="N37" s="462"/>
      <c r="O37" s="462"/>
      <c r="Q37" s="462"/>
    </row>
    <row r="38" spans="1:18" ht="19.5" customHeight="1">
      <c r="A38" s="504" t="s">
        <v>75</v>
      </c>
      <c r="B38" s="505" t="s">
        <v>19</v>
      </c>
      <c r="C38" s="882" t="s">
        <v>20</v>
      </c>
      <c r="D38" s="882"/>
      <c r="E38" s="882"/>
      <c r="F38" s="507" t="s">
        <v>21</v>
      </c>
      <c r="G38" s="507" t="s">
        <v>22</v>
      </c>
      <c r="H38" s="508" t="s">
        <v>23</v>
      </c>
      <c r="I38" s="556" t="str">
        <f t="shared" si="2"/>
        <v/>
      </c>
      <c r="J38" s="555" t="s">
        <v>10</v>
      </c>
      <c r="K38" s="519" t="s">
        <v>11</v>
      </c>
      <c r="L38" s="519" t="s">
        <v>12</v>
      </c>
      <c r="M38" s="485" t="s">
        <v>13</v>
      </c>
      <c r="N38" s="485" t="s">
        <v>14</v>
      </c>
      <c r="O38" s="485" t="s">
        <v>15</v>
      </c>
      <c r="P38" s="485" t="s">
        <v>16</v>
      </c>
      <c r="Q38" s="485" t="s">
        <v>17</v>
      </c>
      <c r="R38" s="559"/>
    </row>
    <row r="39" spans="1:18" s="459" customFormat="1" ht="19.5" customHeight="1">
      <c r="A39" s="527" t="s">
        <v>76</v>
      </c>
      <c r="B39" s="792" t="s">
        <v>3101</v>
      </c>
      <c r="C39" s="898" t="s">
        <v>77</v>
      </c>
      <c r="D39" s="899"/>
      <c r="E39" s="900"/>
      <c r="F39" s="513" t="s">
        <v>78</v>
      </c>
      <c r="G39" s="782" t="s">
        <v>27</v>
      </c>
      <c r="H39" s="512">
        <v>3</v>
      </c>
      <c r="I39" s="556" t="e">
        <f t="shared" si="2"/>
        <v>#DIV/0!</v>
      </c>
      <c r="J39" s="519" t="e">
        <f t="shared" ref="J39:J41" si="3">"USD "&amp;IF(K39&lt;0,"( "&amp;-K39&amp;" )",K39)&amp;" / "&amp;IF(L39&lt;0,"( "&amp;-L39&amp;" )",L39)</f>
        <v>#DIV/0!</v>
      </c>
      <c r="K39" s="519" t="e">
        <f>LOOKUP(1,0/($M39&amp;$N39&amp;$O39&amp;$P39&amp;$Q39=全球运价!$B$7:$B$7&amp;全球运价!$C$7:$C$7&amp;全球运价!$S$7:$S$7&amp;全球运价!$L$7:$L$7&amp;全球运价!$P$7:$P$7),全球运价!D$7:D$7)</f>
        <v>#DIV/0!</v>
      </c>
      <c r="L39" s="519" t="e">
        <f>LOOKUP(1,0/($M39&amp;$N39&amp;$O39&amp;$P39&amp;$Q39=全球运价!$B$7:$B$7&amp;全球运价!$C$7:$C$7&amp;全球运价!$S$7:$S$7&amp;全球运价!$L$7:$L$7&amp;全球运价!$P$7:$P$7),全球运价!E$7:E$7)</f>
        <v>#DIV/0!</v>
      </c>
      <c r="M39" s="558" t="s">
        <v>79</v>
      </c>
      <c r="N39" s="462" t="s">
        <v>79</v>
      </c>
      <c r="O39" s="462" t="s">
        <v>61</v>
      </c>
      <c r="P39" s="459" t="s">
        <v>62</v>
      </c>
      <c r="Q39" s="462" t="s">
        <v>80</v>
      </c>
    </row>
    <row r="40" spans="1:18" s="459" customFormat="1" ht="19.5" customHeight="1">
      <c r="A40" s="527" t="s">
        <v>81</v>
      </c>
      <c r="B40" s="817" t="s">
        <v>3101</v>
      </c>
      <c r="C40" s="898" t="s">
        <v>77</v>
      </c>
      <c r="D40" s="899"/>
      <c r="E40" s="900"/>
      <c r="F40" s="513" t="s">
        <v>82</v>
      </c>
      <c r="G40" s="782" t="s">
        <v>27</v>
      </c>
      <c r="H40" s="512" t="s">
        <v>83</v>
      </c>
      <c r="I40" s="556" t="e">
        <f t="shared" si="2"/>
        <v>#DIV/0!</v>
      </c>
      <c r="J40" s="519" t="e">
        <f t="shared" si="3"/>
        <v>#DIV/0!</v>
      </c>
      <c r="K40" s="519" t="e">
        <f>LOOKUP(1,0/($M40&amp;$N40&amp;$O40&amp;$P40&amp;$Q40=全球运价!$B$7:$B$7&amp;全球运价!$C$7:$C$7&amp;全球运价!$S$7:$S$7&amp;全球运价!$L$7:$L$7&amp;全球运价!$P$7:$P$7),全球运价!D$7:D$7)</f>
        <v>#DIV/0!</v>
      </c>
      <c r="L40" s="519" t="e">
        <f>LOOKUP(1,0/($M40&amp;$N40&amp;$O40&amp;$P40&amp;$Q40=全球运价!$B$7:$B$7&amp;全球运价!$C$7:$C$7&amp;全球运价!$S$7:$S$7&amp;全球运价!$L$7:$L$7&amp;全球运价!$P$7:$P$7),全球运价!E$7:E$7)</f>
        <v>#DIV/0!</v>
      </c>
      <c r="M40" s="558" t="s">
        <v>84</v>
      </c>
      <c r="N40" s="462" t="s">
        <v>84</v>
      </c>
      <c r="O40" s="462" t="s">
        <v>61</v>
      </c>
      <c r="P40" s="459" t="s">
        <v>62</v>
      </c>
      <c r="Q40" s="462" t="s">
        <v>80</v>
      </c>
    </row>
    <row r="41" spans="1:18" s="459" customFormat="1" ht="19.5" customHeight="1">
      <c r="A41" s="536" t="s">
        <v>85</v>
      </c>
      <c r="B41" s="817" t="s">
        <v>3101</v>
      </c>
      <c r="C41" s="915" t="s">
        <v>77</v>
      </c>
      <c r="D41" s="915"/>
      <c r="E41" s="915"/>
      <c r="F41" s="513" t="s">
        <v>82</v>
      </c>
      <c r="G41" s="782" t="s">
        <v>27</v>
      </c>
      <c r="H41" s="512">
        <v>3</v>
      </c>
      <c r="I41" s="556" t="e">
        <f t="shared" si="2"/>
        <v>#DIV/0!</v>
      </c>
      <c r="J41" s="519" t="e">
        <f t="shared" si="3"/>
        <v>#DIV/0!</v>
      </c>
      <c r="K41" s="519" t="e">
        <f>LOOKUP(1,0/($M41&amp;$N41&amp;$O41&amp;$P41&amp;$Q41=全球运价!$B$7:$B$7&amp;全球运价!$C$7:$C$7&amp;全球运价!$S$7:$S$7&amp;全球运价!$L$7:$L$7&amp;全球运价!$P$7:$P$7),全球运价!D$7:D$7)</f>
        <v>#DIV/0!</v>
      </c>
      <c r="L41" s="519" t="e">
        <f>LOOKUP(1,0/($M41&amp;$N41&amp;$O41&amp;$P41&amp;$Q41=全球运价!$B$7:$B$7&amp;全球运价!$C$7:$C$7&amp;全球运价!$S$7:$S$7&amp;全球运价!$L$7:$L$7&amp;全球运价!$P$7:$P$7),全球运价!E$7:E$7)</f>
        <v>#DIV/0!</v>
      </c>
      <c r="M41" s="558" t="s">
        <v>86</v>
      </c>
      <c r="N41" s="462" t="s">
        <v>86</v>
      </c>
      <c r="O41" s="462" t="s">
        <v>61</v>
      </c>
      <c r="P41" s="459" t="s">
        <v>62</v>
      </c>
      <c r="Q41" s="462" t="s">
        <v>80</v>
      </c>
    </row>
    <row r="42" spans="1:18" s="459" customFormat="1" ht="19.5" customHeight="1">
      <c r="A42" s="992" t="s">
        <v>87</v>
      </c>
      <c r="B42" s="993"/>
      <c r="C42" s="993"/>
      <c r="D42" s="993"/>
      <c r="E42" s="993"/>
      <c r="F42" s="993"/>
      <c r="G42" s="993"/>
      <c r="H42" s="994"/>
      <c r="I42" s="556" t="str">
        <f t="shared" si="2"/>
        <v/>
      </c>
      <c r="J42" s="519"/>
      <c r="K42" s="519"/>
      <c r="L42" s="519"/>
      <c r="M42" s="462"/>
      <c r="N42" s="462"/>
      <c r="O42" s="462"/>
      <c r="Q42" s="462"/>
    </row>
    <row r="43" spans="1:18" s="459" customFormat="1" ht="19.5" customHeight="1">
      <c r="A43" s="943" t="s">
        <v>88</v>
      </c>
      <c r="B43" s="944"/>
      <c r="C43" s="944"/>
      <c r="D43" s="944"/>
      <c r="E43" s="944"/>
      <c r="F43" s="944"/>
      <c r="G43" s="944"/>
      <c r="H43" s="945"/>
      <c r="I43" s="556" t="str">
        <f t="shared" si="2"/>
        <v/>
      </c>
      <c r="J43" s="519"/>
      <c r="K43" s="519"/>
      <c r="L43" s="519"/>
      <c r="M43" s="462"/>
      <c r="N43" s="462"/>
      <c r="O43" s="462"/>
      <c r="Q43" s="462"/>
    </row>
    <row r="44" spans="1:18" s="461" customFormat="1" ht="19.5" customHeight="1">
      <c r="A44" s="960"/>
      <c r="B44" s="961"/>
      <c r="C44" s="961"/>
      <c r="D44" s="961"/>
      <c r="E44" s="961"/>
      <c r="F44" s="961"/>
      <c r="G44" s="520"/>
      <c r="H44" s="535"/>
      <c r="I44" s="556" t="str">
        <f t="shared" si="2"/>
        <v/>
      </c>
      <c r="J44" s="519"/>
      <c r="K44" s="519"/>
      <c r="L44" s="519"/>
      <c r="M44" s="466"/>
      <c r="N44" s="462"/>
      <c r="O44" s="462"/>
      <c r="Q44" s="462"/>
    </row>
    <row r="45" spans="1:18" ht="19.5" customHeight="1">
      <c r="A45" s="537" t="s">
        <v>89</v>
      </c>
      <c r="B45" s="538" t="s">
        <v>19</v>
      </c>
      <c r="C45" s="995" t="s">
        <v>20</v>
      </c>
      <c r="D45" s="995"/>
      <c r="E45" s="995"/>
      <c r="F45" s="539" t="s">
        <v>21</v>
      </c>
      <c r="G45" s="539" t="s">
        <v>22</v>
      </c>
      <c r="H45" s="540" t="s">
        <v>23</v>
      </c>
      <c r="I45" s="556" t="str">
        <f t="shared" si="2"/>
        <v/>
      </c>
      <c r="J45" s="555" t="s">
        <v>10</v>
      </c>
      <c r="K45" s="519" t="s">
        <v>11</v>
      </c>
      <c r="L45" s="519" t="s">
        <v>12</v>
      </c>
      <c r="M45" s="485" t="s">
        <v>13</v>
      </c>
      <c r="N45" s="485" t="s">
        <v>14</v>
      </c>
      <c r="O45" s="485" t="s">
        <v>15</v>
      </c>
      <c r="P45" s="485" t="s">
        <v>16</v>
      </c>
      <c r="Q45" s="485" t="s">
        <v>17</v>
      </c>
      <c r="R45" s="559"/>
    </row>
    <row r="46" spans="1:18" s="459" customFormat="1" ht="19.5" customHeight="1">
      <c r="A46" s="541" t="s">
        <v>90</v>
      </c>
      <c r="B46" s="528" t="s">
        <v>2910</v>
      </c>
      <c r="C46" s="898" t="s">
        <v>91</v>
      </c>
      <c r="D46" s="899"/>
      <c r="E46" s="900"/>
      <c r="F46" s="542" t="s">
        <v>92</v>
      </c>
      <c r="G46" s="782" t="s">
        <v>27</v>
      </c>
      <c r="H46" s="512">
        <v>2</v>
      </c>
      <c r="I46" s="556" t="e">
        <f t="shared" si="2"/>
        <v>#DIV/0!</v>
      </c>
      <c r="J46" s="519" t="e">
        <f t="shared" ref="J46:J50" si="4">"USD "&amp;IF(K46&lt;0,"( "&amp;-K46&amp;" )",K46)&amp;" / "&amp;IF(L46&lt;0,"( "&amp;-L46&amp;" )",L46)</f>
        <v>#DIV/0!</v>
      </c>
      <c r="K46" s="519" t="e">
        <f>LOOKUP(1,0/($M46&amp;$N46&amp;$O46&amp;$P46&amp;$Q46=全球运价!$B$7:$B$7&amp;全球运价!$C$7:$C$7&amp;全球运价!$S$7:$S$7&amp;全球运价!$L$7:$L$7&amp;全球运价!$P$7:$P$7),全球运价!D$7:D$7)</f>
        <v>#DIV/0!</v>
      </c>
      <c r="L46" s="519" t="e">
        <f>LOOKUP(1,0/($M46&amp;$N46&amp;$O46&amp;$P46&amp;$Q46=全球运价!$B$7:$B$7&amp;全球运价!$C$7:$C$7&amp;全球运价!$S$7:$S$7&amp;全球运价!$L$7:$L$7&amp;全球运价!$P$7:$P$7),全球运价!E$7:E$7)</f>
        <v>#DIV/0!</v>
      </c>
      <c r="M46" s="480" t="s">
        <v>93</v>
      </c>
      <c r="N46" s="462" t="s">
        <v>93</v>
      </c>
      <c r="O46" s="462" t="s">
        <v>61</v>
      </c>
      <c r="P46" s="459" t="s">
        <v>94</v>
      </c>
      <c r="Q46" s="462" t="s">
        <v>65</v>
      </c>
    </row>
    <row r="47" spans="1:18" s="459" customFormat="1" ht="19.5" customHeight="1">
      <c r="A47" s="541" t="s">
        <v>95</v>
      </c>
      <c r="B47" s="528" t="s">
        <v>2912</v>
      </c>
      <c r="C47" s="898" t="s">
        <v>91</v>
      </c>
      <c r="D47" s="899"/>
      <c r="E47" s="900"/>
      <c r="F47" s="542" t="s">
        <v>92</v>
      </c>
      <c r="G47" s="782" t="s">
        <v>27</v>
      </c>
      <c r="H47" s="512">
        <v>2</v>
      </c>
      <c r="I47" s="556" t="e">
        <f t="shared" si="2"/>
        <v>#DIV/0!</v>
      </c>
      <c r="J47" s="519" t="e">
        <f t="shared" si="4"/>
        <v>#DIV/0!</v>
      </c>
      <c r="K47" s="519" t="e">
        <f>LOOKUP(1,0/($M47&amp;$N47&amp;$O47&amp;$P47&amp;$Q47=全球运价!$B$7:$B$7&amp;全球运价!$C$7:$C$7&amp;全球运价!$S$7:$S$7&amp;全球运价!$L$7:$L$7&amp;全球运价!$P$7:$P$7),全球运价!D$7:D$7)</f>
        <v>#DIV/0!</v>
      </c>
      <c r="L47" s="519" t="e">
        <f>LOOKUP(1,0/($M47&amp;$N47&amp;$O47&amp;$P47&amp;$Q47=全球运价!$B$7:$B$7&amp;全球运价!$C$7:$C$7&amp;全球运价!$S$7:$S$7&amp;全球运价!$L$7:$L$7&amp;全球运价!$P$7:$P$7),全球运价!E$7:E$7)</f>
        <v>#DIV/0!</v>
      </c>
      <c r="M47" s="480" t="s">
        <v>93</v>
      </c>
      <c r="N47" s="462" t="s">
        <v>93</v>
      </c>
      <c r="O47" s="462" t="s">
        <v>61</v>
      </c>
      <c r="P47" s="459" t="s">
        <v>94</v>
      </c>
      <c r="Q47" s="462" t="s">
        <v>96</v>
      </c>
    </row>
    <row r="48" spans="1:18" s="459" customFormat="1" ht="19.5" customHeight="1">
      <c r="A48" s="541" t="s">
        <v>97</v>
      </c>
      <c r="B48" s="528" t="s">
        <v>2913</v>
      </c>
      <c r="C48" s="898" t="s">
        <v>91</v>
      </c>
      <c r="D48" s="899"/>
      <c r="E48" s="900"/>
      <c r="F48" s="542" t="s">
        <v>92</v>
      </c>
      <c r="G48" s="782" t="s">
        <v>27</v>
      </c>
      <c r="H48" s="512">
        <v>2</v>
      </c>
      <c r="I48" s="556" t="e">
        <f t="shared" si="2"/>
        <v>#DIV/0!</v>
      </c>
      <c r="J48" s="519" t="e">
        <f t="shared" si="4"/>
        <v>#DIV/0!</v>
      </c>
      <c r="K48" s="519" t="e">
        <f>LOOKUP(1,0/($M48&amp;$N48&amp;$O48&amp;$P48&amp;$Q48=全球运价!$B$7:$B$7&amp;全球运价!$C$7:$C$7&amp;全球运价!$S$7:$S$7&amp;全球运价!$L$7:$L$7&amp;全球运价!$P$7:$P$7),全球运价!D$7:D$7)</f>
        <v>#DIV/0!</v>
      </c>
      <c r="L48" s="519" t="e">
        <f>LOOKUP(1,0/($M48&amp;$N48&amp;$O48&amp;$P48&amp;$Q48=全球运价!$B$7:$B$7&amp;全球运价!$C$7:$C$7&amp;全球运价!$S$7:$S$7&amp;全球运价!$L$7:$L$7&amp;全球运价!$P$7:$P$7),全球运价!E$7:E$7)</f>
        <v>#DIV/0!</v>
      </c>
      <c r="M48" s="480" t="s">
        <v>93</v>
      </c>
      <c r="N48" s="462" t="s">
        <v>93</v>
      </c>
      <c r="O48" s="462" t="s">
        <v>61</v>
      </c>
      <c r="P48" s="459" t="s">
        <v>94</v>
      </c>
      <c r="Q48" s="462" t="s">
        <v>98</v>
      </c>
    </row>
    <row r="49" spans="1:17" s="459" customFormat="1" ht="19.5" customHeight="1">
      <c r="A49" s="541" t="s">
        <v>99</v>
      </c>
      <c r="B49" s="528" t="s">
        <v>2914</v>
      </c>
      <c r="C49" s="898" t="s">
        <v>91</v>
      </c>
      <c r="D49" s="899"/>
      <c r="E49" s="900"/>
      <c r="F49" s="542" t="s">
        <v>92</v>
      </c>
      <c r="G49" s="782" t="s">
        <v>27</v>
      </c>
      <c r="H49" s="512">
        <v>2</v>
      </c>
      <c r="I49" s="556" t="e">
        <f t="shared" si="2"/>
        <v>#DIV/0!</v>
      </c>
      <c r="J49" s="519" t="e">
        <f t="shared" si="4"/>
        <v>#DIV/0!</v>
      </c>
      <c r="K49" s="519" t="e">
        <f>LOOKUP(1,0/($M49&amp;$N49&amp;$O49&amp;$P49&amp;$Q49=全球运价!$B$7:$B$7&amp;全球运价!$C$7:$C$7&amp;全球运价!$S$7:$S$7&amp;全球运价!$L$7:$L$7&amp;全球运价!$P$7:$P$7),全球运价!D$7:D$7)</f>
        <v>#DIV/0!</v>
      </c>
      <c r="L49" s="519" t="e">
        <f>LOOKUP(1,0/($M49&amp;$N49&amp;$O49&amp;$P49&amp;$Q49=全球运价!$B$7:$B$7&amp;全球运价!$C$7:$C$7&amp;全球运价!$S$7:$S$7&amp;全球运价!$L$7:$L$7&amp;全球运价!$P$7:$P$7),全球运价!E$7:E$7)</f>
        <v>#DIV/0!</v>
      </c>
      <c r="M49" s="480" t="s">
        <v>93</v>
      </c>
      <c r="N49" s="462" t="s">
        <v>93</v>
      </c>
      <c r="O49" s="462" t="s">
        <v>61</v>
      </c>
      <c r="P49" s="459" t="s">
        <v>94</v>
      </c>
      <c r="Q49" s="462" t="s">
        <v>100</v>
      </c>
    </row>
    <row r="50" spans="1:17" s="459" customFormat="1" ht="19.5" customHeight="1">
      <c r="A50" s="541" t="s">
        <v>101</v>
      </c>
      <c r="B50" s="528" t="s">
        <v>2915</v>
      </c>
      <c r="C50" s="898" t="s">
        <v>91</v>
      </c>
      <c r="D50" s="899"/>
      <c r="E50" s="900"/>
      <c r="F50" s="542" t="s">
        <v>92</v>
      </c>
      <c r="G50" s="782" t="s">
        <v>27</v>
      </c>
      <c r="H50" s="512">
        <v>2</v>
      </c>
      <c r="I50" s="556" t="e">
        <f t="shared" si="2"/>
        <v>#DIV/0!</v>
      </c>
      <c r="J50" s="519" t="e">
        <f t="shared" si="4"/>
        <v>#DIV/0!</v>
      </c>
      <c r="K50" s="519" t="e">
        <f>LOOKUP(1,0/($M50&amp;$N50&amp;$O50&amp;$P50&amp;$Q50=全球运价!$B$7:$B$7&amp;全球运价!$C$7:$C$7&amp;全球运价!$S$7:$S$7&amp;全球运价!$L$7:$L$7&amp;全球运价!$P$7:$P$7),全球运价!D$7:D$7)</f>
        <v>#DIV/0!</v>
      </c>
      <c r="L50" s="519" t="e">
        <f>LOOKUP(1,0/($M50&amp;$N50&amp;$O50&amp;$P50&amp;$Q50=全球运价!$B$7:$B$7&amp;全球运价!$C$7:$C$7&amp;全球运价!$S$7:$S$7&amp;全球运价!$L$7:$L$7&amp;全球运价!$P$7:$P$7),全球运价!E$7:E$7)</f>
        <v>#DIV/0!</v>
      </c>
      <c r="M50" s="480" t="s">
        <v>93</v>
      </c>
      <c r="N50" s="462" t="s">
        <v>93</v>
      </c>
      <c r="O50" s="462" t="s">
        <v>61</v>
      </c>
      <c r="P50" s="459" t="s">
        <v>94</v>
      </c>
      <c r="Q50" s="462" t="s">
        <v>102</v>
      </c>
    </row>
    <row r="51" spans="1:17" s="460" customFormat="1" ht="19.5" customHeight="1">
      <c r="A51" s="989" t="s">
        <v>103</v>
      </c>
      <c r="B51" s="990"/>
      <c r="C51" s="990"/>
      <c r="D51" s="990"/>
      <c r="E51" s="990"/>
      <c r="F51" s="990"/>
      <c r="G51" s="990"/>
      <c r="H51" s="991"/>
      <c r="I51" s="556" t="str">
        <f t="shared" si="2"/>
        <v/>
      </c>
      <c r="J51" s="519"/>
      <c r="K51" s="519"/>
      <c r="L51" s="519"/>
      <c r="M51" s="464"/>
      <c r="N51" s="462"/>
      <c r="O51" s="462"/>
      <c r="Q51" s="462"/>
    </row>
    <row r="52" spans="1:17" s="459" customFormat="1" ht="19.5" customHeight="1">
      <c r="A52" s="541" t="s">
        <v>104</v>
      </c>
      <c r="B52" s="528" t="s">
        <v>2911</v>
      </c>
      <c r="C52" s="898" t="s">
        <v>91</v>
      </c>
      <c r="D52" s="899"/>
      <c r="E52" s="900"/>
      <c r="F52" s="542" t="s">
        <v>92</v>
      </c>
      <c r="G52" s="782" t="s">
        <v>27</v>
      </c>
      <c r="H52" s="512">
        <v>2</v>
      </c>
      <c r="I52" s="556" t="e">
        <f t="shared" si="2"/>
        <v>#DIV/0!</v>
      </c>
      <c r="J52" s="519" t="e">
        <f t="shared" ref="J52:J56" si="5">"USD "&amp;IF(K52&lt;0,"( "&amp;-K52&amp;" )",K52)&amp;" / "&amp;IF(L52&lt;0,"( "&amp;-L52&amp;" )",L52)</f>
        <v>#DIV/0!</v>
      </c>
      <c r="K52" s="519" t="e">
        <f>LOOKUP(1,0/($M52&amp;$N52&amp;$O52&amp;$P52&amp;$Q52=全球运价!$B$7:$B$7&amp;全球运价!$C$7:$C$7&amp;全球运价!$S$7:$S$7&amp;全球运价!$L$7:$L$7&amp;全球运价!$P$7:$P$7),全球运价!D$7:D$7)</f>
        <v>#DIV/0!</v>
      </c>
      <c r="L52" s="519" t="e">
        <f>LOOKUP(1,0/($M52&amp;$N52&amp;$O52&amp;$P52&amp;$Q52=全球运价!$B$7:$B$7&amp;全球运价!$C$7:$C$7&amp;全球运价!$S$7:$S$7&amp;全球运价!$L$7:$L$7&amp;全球运价!$P$7:$P$7),全球运价!E$7:E$7)</f>
        <v>#DIV/0!</v>
      </c>
      <c r="M52" s="480" t="s">
        <v>93</v>
      </c>
      <c r="N52" s="462" t="s">
        <v>93</v>
      </c>
      <c r="O52" s="462" t="s">
        <v>61</v>
      </c>
      <c r="P52" s="459" t="s">
        <v>105</v>
      </c>
      <c r="Q52" s="462" t="s">
        <v>65</v>
      </c>
    </row>
    <row r="53" spans="1:17" s="459" customFormat="1" ht="19.5" customHeight="1">
      <c r="A53" s="541" t="s">
        <v>106</v>
      </c>
      <c r="B53" s="528" t="s">
        <v>2916</v>
      </c>
      <c r="C53" s="898" t="s">
        <v>91</v>
      </c>
      <c r="D53" s="899"/>
      <c r="E53" s="900"/>
      <c r="F53" s="542" t="s">
        <v>92</v>
      </c>
      <c r="G53" s="782" t="s">
        <v>27</v>
      </c>
      <c r="H53" s="512">
        <v>2</v>
      </c>
      <c r="I53" s="556" t="e">
        <f t="shared" si="2"/>
        <v>#DIV/0!</v>
      </c>
      <c r="J53" s="519" t="e">
        <f t="shared" si="5"/>
        <v>#DIV/0!</v>
      </c>
      <c r="K53" s="519" t="e">
        <f>LOOKUP(1,0/($M53&amp;$N53&amp;$O53&amp;$P53&amp;$Q53=全球运价!$B$7:$B$7&amp;全球运价!$C$7:$C$7&amp;全球运价!$S$7:$S$7&amp;全球运价!$L$7:$L$7&amp;全球运价!$P$7:$P$7),全球运价!D$7:D$7)</f>
        <v>#DIV/0!</v>
      </c>
      <c r="L53" s="519" t="e">
        <f>LOOKUP(1,0/($M53&amp;$N53&amp;$O53&amp;$P53&amp;$Q53=全球运价!$B$7:$B$7&amp;全球运价!$C$7:$C$7&amp;全球运价!$S$7:$S$7&amp;全球运价!$L$7:$L$7&amp;全球运价!$P$7:$P$7),全球运价!E$7:E$7)</f>
        <v>#DIV/0!</v>
      </c>
      <c r="M53" s="480" t="s">
        <v>93</v>
      </c>
      <c r="N53" s="462" t="s">
        <v>93</v>
      </c>
      <c r="O53" s="462" t="s">
        <v>61</v>
      </c>
      <c r="P53" s="459" t="s">
        <v>105</v>
      </c>
      <c r="Q53" s="462" t="s">
        <v>96</v>
      </c>
    </row>
    <row r="54" spans="1:17" s="459" customFormat="1" ht="19.5" customHeight="1">
      <c r="A54" s="541" t="s">
        <v>107</v>
      </c>
      <c r="B54" s="528" t="s">
        <v>2917</v>
      </c>
      <c r="C54" s="898" t="s">
        <v>91</v>
      </c>
      <c r="D54" s="899"/>
      <c r="E54" s="900"/>
      <c r="F54" s="542" t="s">
        <v>92</v>
      </c>
      <c r="G54" s="782" t="s">
        <v>27</v>
      </c>
      <c r="H54" s="512">
        <v>2</v>
      </c>
      <c r="I54" s="556" t="e">
        <f t="shared" si="2"/>
        <v>#DIV/0!</v>
      </c>
      <c r="J54" s="519" t="e">
        <f t="shared" si="5"/>
        <v>#DIV/0!</v>
      </c>
      <c r="K54" s="519" t="e">
        <f>LOOKUP(1,0/($M54&amp;$N54&amp;$O54&amp;$P54&amp;$Q54=全球运价!$B$7:$B$7&amp;全球运价!$C$7:$C$7&amp;全球运价!$S$7:$S$7&amp;全球运价!$L$7:$L$7&amp;全球运价!$P$7:$P$7),全球运价!D$7:D$7)</f>
        <v>#DIV/0!</v>
      </c>
      <c r="L54" s="519" t="e">
        <f>LOOKUP(1,0/($M54&amp;$N54&amp;$O54&amp;$P54&amp;$Q54=全球运价!$B$7:$B$7&amp;全球运价!$C$7:$C$7&amp;全球运价!$S$7:$S$7&amp;全球运价!$L$7:$L$7&amp;全球运价!$P$7:$P$7),全球运价!E$7:E$7)</f>
        <v>#DIV/0!</v>
      </c>
      <c r="M54" s="480" t="s">
        <v>93</v>
      </c>
      <c r="N54" s="462" t="s">
        <v>93</v>
      </c>
      <c r="O54" s="462" t="s">
        <v>61</v>
      </c>
      <c r="P54" s="459" t="s">
        <v>105</v>
      </c>
      <c r="Q54" s="462" t="s">
        <v>98</v>
      </c>
    </row>
    <row r="55" spans="1:17" s="459" customFormat="1" ht="19.5" customHeight="1">
      <c r="A55" s="541" t="s">
        <v>108</v>
      </c>
      <c r="B55" s="792" t="s">
        <v>2918</v>
      </c>
      <c r="C55" s="898" t="s">
        <v>91</v>
      </c>
      <c r="D55" s="899"/>
      <c r="E55" s="900"/>
      <c r="F55" s="542" t="s">
        <v>92</v>
      </c>
      <c r="G55" s="782" t="s">
        <v>27</v>
      </c>
      <c r="H55" s="512">
        <v>2</v>
      </c>
      <c r="I55" s="556" t="e">
        <f t="shared" si="2"/>
        <v>#DIV/0!</v>
      </c>
      <c r="J55" s="519" t="e">
        <f t="shared" si="5"/>
        <v>#DIV/0!</v>
      </c>
      <c r="K55" s="519" t="e">
        <f>LOOKUP(1,0/($M55&amp;$N55&amp;$O55&amp;$P55&amp;$Q55=全球运价!$B$7:$B$7&amp;全球运价!$C$7:$C$7&amp;全球运价!$S$7:$S$7&amp;全球运价!$L$7:$L$7&amp;全球运价!$P$7:$P$7),全球运价!D$7:D$7)</f>
        <v>#DIV/0!</v>
      </c>
      <c r="L55" s="519" t="e">
        <f>LOOKUP(1,0/($M55&amp;$N55&amp;$O55&amp;$P55&amp;$Q55=全球运价!$B$7:$B$7&amp;全球运价!$C$7:$C$7&amp;全球运价!$S$7:$S$7&amp;全球运价!$L$7:$L$7&amp;全球运价!$P$7:$P$7),全球运价!E$7:E$7)</f>
        <v>#DIV/0!</v>
      </c>
      <c r="M55" s="480" t="s">
        <v>93</v>
      </c>
      <c r="N55" s="462" t="s">
        <v>93</v>
      </c>
      <c r="O55" s="462" t="s">
        <v>61</v>
      </c>
      <c r="P55" s="459" t="s">
        <v>105</v>
      </c>
      <c r="Q55" s="462" t="s">
        <v>100</v>
      </c>
    </row>
    <row r="56" spans="1:17" s="459" customFormat="1" ht="19.5" customHeight="1">
      <c r="A56" s="541" t="s">
        <v>109</v>
      </c>
      <c r="B56" s="528" t="s">
        <v>2919</v>
      </c>
      <c r="C56" s="898" t="s">
        <v>91</v>
      </c>
      <c r="D56" s="899"/>
      <c r="E56" s="900"/>
      <c r="F56" s="542" t="s">
        <v>92</v>
      </c>
      <c r="G56" s="782" t="s">
        <v>27</v>
      </c>
      <c r="H56" s="512">
        <v>2</v>
      </c>
      <c r="I56" s="556" t="e">
        <f t="shared" si="2"/>
        <v>#DIV/0!</v>
      </c>
      <c r="J56" s="519" t="e">
        <f t="shared" si="5"/>
        <v>#DIV/0!</v>
      </c>
      <c r="K56" s="519" t="e">
        <f>LOOKUP(1,0/($M56&amp;$N56&amp;$O56&amp;$P56&amp;$Q56=全球运价!$B$7:$B$7&amp;全球运价!$C$7:$C$7&amp;全球运价!$S$7:$S$7&amp;全球运价!$L$7:$L$7&amp;全球运价!$P$7:$P$7),全球运价!D$7:D$7)</f>
        <v>#DIV/0!</v>
      </c>
      <c r="L56" s="519" t="e">
        <f>LOOKUP(1,0/($M56&amp;$N56&amp;$O56&amp;$P56&amp;$Q56=全球运价!$B$7:$B$7&amp;全球运价!$C$7:$C$7&amp;全球运价!$S$7:$S$7&amp;全球运价!$L$7:$L$7&amp;全球运价!$P$7:$P$7),全球运价!E$7:E$7)</f>
        <v>#DIV/0!</v>
      </c>
      <c r="M56" s="480" t="s">
        <v>93</v>
      </c>
      <c r="N56" s="462" t="s">
        <v>93</v>
      </c>
      <c r="O56" s="462" t="s">
        <v>61</v>
      </c>
      <c r="P56" s="459" t="s">
        <v>105</v>
      </c>
      <c r="Q56" s="462" t="s">
        <v>102</v>
      </c>
    </row>
    <row r="57" spans="1:17" s="460" customFormat="1" ht="19.5" customHeight="1">
      <c r="A57" s="983" t="s">
        <v>110</v>
      </c>
      <c r="B57" s="984"/>
      <c r="C57" s="984"/>
      <c r="D57" s="984"/>
      <c r="E57" s="984"/>
      <c r="F57" s="984"/>
      <c r="G57" s="984"/>
      <c r="H57" s="985"/>
      <c r="I57" s="556" t="str">
        <f t="shared" si="2"/>
        <v/>
      </c>
      <c r="J57" s="519"/>
      <c r="K57" s="519"/>
      <c r="L57" s="519"/>
      <c r="M57" s="464"/>
      <c r="N57" s="462"/>
      <c r="O57" s="462"/>
      <c r="Q57" s="462"/>
    </row>
    <row r="58" spans="1:17" s="462" customFormat="1" ht="19.5" customHeight="1">
      <c r="A58" s="543" t="s">
        <v>111</v>
      </c>
      <c r="B58" s="823" t="s">
        <v>3170</v>
      </c>
      <c r="C58" s="876" t="s">
        <v>2920</v>
      </c>
      <c r="D58" s="903"/>
      <c r="E58" s="877"/>
      <c r="F58" s="513" t="s">
        <v>113</v>
      </c>
      <c r="G58" s="782" t="s">
        <v>27</v>
      </c>
      <c r="H58" s="1164">
        <v>10</v>
      </c>
      <c r="I58" s="556" t="e">
        <f t="shared" si="2"/>
        <v>#DIV/0!</v>
      </c>
      <c r="J58" s="519" t="e">
        <f t="shared" ref="J58:J61" si="6">"USD "&amp;IF(K58&lt;0,"( "&amp;-K58&amp;" )",K58)&amp;" / "&amp;IF(L58&lt;0,"( "&amp;-L58&amp;" )",L58)</f>
        <v>#DIV/0!</v>
      </c>
      <c r="K58" s="519" t="e">
        <f>LOOKUP(1,0/($M58&amp;$N58&amp;$O58&amp;$P58&amp;$Q58=全球运价!$B$7:$B$7&amp;全球运价!$C$7:$C$7&amp;全球运价!$S$7:$S$7&amp;全球运价!$L$7:$L$7&amp;全球运价!$P$7:$P$7),全球运价!D$7:D$7)</f>
        <v>#DIV/0!</v>
      </c>
      <c r="L58" s="519" t="e">
        <f>LOOKUP(1,0/($M58&amp;$N58&amp;$O58&amp;$P58&amp;$Q58=全球运价!$B$7:$B$7&amp;全球运价!$C$7:$C$7&amp;全球运价!$S$7:$S$7&amp;全球运价!$L$7:$L$7&amp;全球运价!$P$7:$P$7),全球运价!E$7:E$7)</f>
        <v>#DIV/0!</v>
      </c>
      <c r="M58" s="557" t="s">
        <v>114</v>
      </c>
      <c r="N58" s="462" t="s">
        <v>114</v>
      </c>
      <c r="O58" s="462" t="s">
        <v>61</v>
      </c>
      <c r="P58" s="459" t="s">
        <v>62</v>
      </c>
      <c r="Q58" s="462" t="s">
        <v>80</v>
      </c>
    </row>
    <row r="59" spans="1:17" s="459" customFormat="1" ht="19.5" customHeight="1">
      <c r="A59" s="527" t="s">
        <v>115</v>
      </c>
      <c r="B59" s="528" t="s">
        <v>116</v>
      </c>
      <c r="C59" s="898" t="s">
        <v>91</v>
      </c>
      <c r="D59" s="899"/>
      <c r="E59" s="900"/>
      <c r="F59" s="547" t="s">
        <v>92</v>
      </c>
      <c r="G59" s="513" t="s">
        <v>117</v>
      </c>
      <c r="H59" s="1165">
        <v>25</v>
      </c>
      <c r="I59" s="556" t="e">
        <f t="shared" si="2"/>
        <v>#DIV/0!</v>
      </c>
      <c r="J59" s="519" t="e">
        <f t="shared" si="6"/>
        <v>#DIV/0!</v>
      </c>
      <c r="K59" s="519" t="e">
        <f>LOOKUP(1,0/($M59&amp;$N59&amp;$O59&amp;$P59&amp;$Q59=全球运价!$B$7:$B$7&amp;全球运价!$C$7:$C$7&amp;全球运价!$S$7:$S$7&amp;全球运价!$L$7:$L$7&amp;全球运价!$P$7:$P$7),全球运价!D$7:D$7)</f>
        <v>#DIV/0!</v>
      </c>
      <c r="L59" s="519" t="e">
        <f>LOOKUP(1,0/($M59&amp;$N59&amp;$O59&amp;$P59&amp;$Q59=全球运价!$B$7:$B$7&amp;全球运价!$C$7:$C$7&amp;全球运价!$S$7:$S$7&amp;全球运价!$L$7:$L$7&amp;全球运价!$P$7:$P$7),全球运价!E$7:E$7)</f>
        <v>#DIV/0!</v>
      </c>
      <c r="M59" s="557" t="s">
        <v>118</v>
      </c>
      <c r="N59" s="462" t="s">
        <v>93</v>
      </c>
      <c r="O59" s="462" t="s">
        <v>61</v>
      </c>
      <c r="P59" s="459" t="s">
        <v>62</v>
      </c>
      <c r="Q59" s="462" t="s">
        <v>80</v>
      </c>
    </row>
    <row r="60" spans="1:17" s="459" customFormat="1" ht="19.5" customHeight="1">
      <c r="A60" s="527" t="s">
        <v>119</v>
      </c>
      <c r="B60" s="529" t="s">
        <v>120</v>
      </c>
      <c r="C60" s="898" t="s">
        <v>91</v>
      </c>
      <c r="D60" s="899"/>
      <c r="E60" s="900"/>
      <c r="F60" s="547" t="s">
        <v>92</v>
      </c>
      <c r="G60" s="513" t="s">
        <v>117</v>
      </c>
      <c r="H60" s="1165">
        <v>8</v>
      </c>
      <c r="I60" s="556" t="e">
        <f t="shared" si="2"/>
        <v>#DIV/0!</v>
      </c>
      <c r="J60" s="519" t="e">
        <f t="shared" si="6"/>
        <v>#DIV/0!</v>
      </c>
      <c r="K60" s="519" t="e">
        <f>LOOKUP(1,0/($M60&amp;$N60&amp;$O60&amp;$P60&amp;$Q60=全球运价!$B$7:$B$7&amp;全球运价!$C$7:$C$7&amp;全球运价!$S$7:$S$7&amp;全球运价!$L$7:$L$7&amp;全球运价!$P$7:$P$7),全球运价!D$7:D$7)</f>
        <v>#DIV/0!</v>
      </c>
      <c r="L60" s="519" t="e">
        <f>LOOKUP(1,0/($M60&amp;$N60&amp;$O60&amp;$P60&amp;$Q60=全球运价!$B$7:$B$7&amp;全球运价!$C$7:$C$7&amp;全球运价!$S$7:$S$7&amp;全球运价!$L$7:$L$7&amp;全球运价!$P$7:$P$7),全球运价!E$7:E$7)</f>
        <v>#DIV/0!</v>
      </c>
      <c r="M60" s="557" t="s">
        <v>121</v>
      </c>
      <c r="N60" s="462" t="s">
        <v>93</v>
      </c>
      <c r="O60" s="462" t="s">
        <v>61</v>
      </c>
      <c r="P60" s="459" t="s">
        <v>62</v>
      </c>
      <c r="Q60" s="462" t="s">
        <v>80</v>
      </c>
    </row>
    <row r="61" spans="1:17" s="459" customFormat="1" ht="19.5" customHeight="1">
      <c r="A61" s="527" t="s">
        <v>122</v>
      </c>
      <c r="B61" s="529" t="s">
        <v>123</v>
      </c>
      <c r="C61" s="898" t="s">
        <v>91</v>
      </c>
      <c r="D61" s="899"/>
      <c r="E61" s="900"/>
      <c r="F61" s="547" t="s">
        <v>92</v>
      </c>
      <c r="G61" s="513" t="s">
        <v>117</v>
      </c>
      <c r="H61" s="1165">
        <v>25</v>
      </c>
      <c r="I61" s="556" t="e">
        <f t="shared" si="2"/>
        <v>#DIV/0!</v>
      </c>
      <c r="J61" s="519" t="e">
        <f t="shared" si="6"/>
        <v>#DIV/0!</v>
      </c>
      <c r="K61" s="519" t="e">
        <f>LOOKUP(1,0/($M61&amp;$N61&amp;$O61&amp;$P61&amp;$Q61=全球运价!$B$7:$B$7&amp;全球运价!$C$7:$C$7&amp;全球运价!$S$7:$S$7&amp;全球运价!$L$7:$L$7&amp;全球运价!$P$7:$P$7),全球运价!D$7:D$7)</f>
        <v>#DIV/0!</v>
      </c>
      <c r="L61" s="519" t="e">
        <f>LOOKUP(1,0/($M61&amp;$N61&amp;$O61&amp;$P61&amp;$Q61=全球运价!$B$7:$B$7&amp;全球运价!$C$7:$C$7&amp;全球运价!$S$7:$S$7&amp;全球运价!$L$7:$L$7&amp;全球运价!$P$7:$P$7),全球运价!E$7:E$7)</f>
        <v>#DIV/0!</v>
      </c>
      <c r="M61" s="557" t="s">
        <v>124</v>
      </c>
      <c r="N61" s="462" t="s">
        <v>93</v>
      </c>
      <c r="O61" s="462" t="s">
        <v>61</v>
      </c>
      <c r="P61" s="459" t="s">
        <v>62</v>
      </c>
      <c r="Q61" s="462" t="s">
        <v>80</v>
      </c>
    </row>
    <row r="62" spans="1:17" s="459" customFormat="1" ht="19.5" customHeight="1">
      <c r="A62" s="986" t="s">
        <v>125</v>
      </c>
      <c r="B62" s="987"/>
      <c r="C62" s="987"/>
      <c r="D62" s="987"/>
      <c r="E62" s="987"/>
      <c r="F62" s="987"/>
      <c r="G62" s="987"/>
      <c r="H62" s="988"/>
      <c r="I62" s="556" t="str">
        <f t="shared" ref="I62:I78" si="7">IF(J62="","",IF(J62="SYSTEM PRICE","",IF(B62=J62,"-","check")))</f>
        <v/>
      </c>
      <c r="J62" s="519"/>
      <c r="K62" s="519"/>
      <c r="L62" s="519"/>
      <c r="M62" s="462"/>
      <c r="N62" s="462"/>
      <c r="O62" s="462"/>
      <c r="Q62" s="462"/>
    </row>
    <row r="63" spans="1:17" s="459" customFormat="1" ht="19.5" customHeight="1">
      <c r="A63" s="943" t="s">
        <v>126</v>
      </c>
      <c r="B63" s="944"/>
      <c r="C63" s="944"/>
      <c r="D63" s="944"/>
      <c r="E63" s="944"/>
      <c r="F63" s="944"/>
      <c r="G63" s="944"/>
      <c r="H63" s="945"/>
      <c r="I63" s="556" t="str">
        <f t="shared" si="7"/>
        <v/>
      </c>
      <c r="J63" s="519"/>
      <c r="K63" s="519"/>
      <c r="L63" s="519"/>
      <c r="M63" s="462"/>
      <c r="N63" s="462"/>
      <c r="O63" s="462"/>
      <c r="Q63" s="462"/>
    </row>
    <row r="64" spans="1:17" s="460" customFormat="1" ht="19.5" customHeight="1" thickBot="1">
      <c r="A64" s="978" t="s">
        <v>127</v>
      </c>
      <c r="B64" s="979"/>
      <c r="C64" s="979"/>
      <c r="D64" s="979"/>
      <c r="E64" s="979"/>
      <c r="F64" s="979"/>
      <c r="G64" s="533"/>
      <c r="H64" s="534"/>
      <c r="I64" s="556" t="str">
        <f t="shared" si="7"/>
        <v/>
      </c>
      <c r="J64" s="519"/>
      <c r="K64" s="519"/>
      <c r="L64" s="519"/>
      <c r="M64" s="464"/>
      <c r="N64" s="462"/>
      <c r="O64" s="462"/>
      <c r="Q64" s="462"/>
    </row>
    <row r="65" spans="1:18" s="461" customFormat="1" ht="19.5" customHeight="1">
      <c r="A65" s="980"/>
      <c r="B65" s="981"/>
      <c r="C65" s="981"/>
      <c r="D65" s="981"/>
      <c r="E65" s="981"/>
      <c r="F65" s="981"/>
      <c r="G65" s="981"/>
      <c r="H65" s="982"/>
      <c r="I65" s="556" t="str">
        <f t="shared" si="7"/>
        <v/>
      </c>
      <c r="J65" s="519"/>
      <c r="K65" s="519"/>
      <c r="L65" s="519"/>
      <c r="M65" s="466"/>
      <c r="N65" s="462"/>
      <c r="O65" s="462"/>
      <c r="Q65" s="462"/>
    </row>
    <row r="66" spans="1:18" ht="19.5" customHeight="1">
      <c r="A66" s="504" t="s">
        <v>128</v>
      </c>
      <c r="B66" s="505" t="s">
        <v>19</v>
      </c>
      <c r="C66" s="882" t="s">
        <v>20</v>
      </c>
      <c r="D66" s="882"/>
      <c r="E66" s="882"/>
      <c r="F66" s="507" t="s">
        <v>21</v>
      </c>
      <c r="G66" s="507" t="s">
        <v>22</v>
      </c>
      <c r="H66" s="508" t="s">
        <v>23</v>
      </c>
      <c r="I66" s="556" t="str">
        <f t="shared" si="7"/>
        <v/>
      </c>
      <c r="J66" s="555" t="s">
        <v>10</v>
      </c>
      <c r="K66" s="519" t="s">
        <v>11</v>
      </c>
      <c r="L66" s="519" t="s">
        <v>12</v>
      </c>
      <c r="M66" s="485" t="s">
        <v>13</v>
      </c>
      <c r="N66" s="485" t="s">
        <v>14</v>
      </c>
      <c r="O66" s="485" t="s">
        <v>15</v>
      </c>
      <c r="P66" s="485" t="s">
        <v>16</v>
      </c>
      <c r="Q66" s="485" t="s">
        <v>17</v>
      </c>
      <c r="R66" s="559"/>
    </row>
    <row r="67" spans="1:18" s="462" customFormat="1" ht="19.5" customHeight="1">
      <c r="A67" s="560" t="s">
        <v>129</v>
      </c>
      <c r="B67" s="822" t="s">
        <v>3208</v>
      </c>
      <c r="C67" s="876" t="s">
        <v>77</v>
      </c>
      <c r="D67" s="903"/>
      <c r="E67" s="877"/>
      <c r="F67" s="561" t="s">
        <v>130</v>
      </c>
      <c r="G67" s="783" t="s">
        <v>27</v>
      </c>
      <c r="H67" s="563" t="s">
        <v>131</v>
      </c>
      <c r="I67" s="556" t="e">
        <f t="shared" si="7"/>
        <v>#DIV/0!</v>
      </c>
      <c r="J67" s="519" t="e">
        <f t="shared" ref="J67:J78" si="8">"USD "&amp;IF(K67&lt;0,"( "&amp;-K67&amp;" )",K67)&amp;" / "&amp;IF(L67&lt;0,"( "&amp;-L67&amp;" )",L67)</f>
        <v>#DIV/0!</v>
      </c>
      <c r="K67" s="519" t="e">
        <f>LOOKUP(1,0/($M67&amp;$N67&amp;$O67&amp;$P67&amp;$Q67=全球运价!$B$7:$B$7&amp;全球运价!$C$7:$C$7&amp;全球运价!$S$7:$S$7&amp;全球运价!$L$7:$L$7&amp;全球运价!$P$7:$P$7),全球运价!D$7:D$7)</f>
        <v>#DIV/0!</v>
      </c>
      <c r="L67" s="519" t="e">
        <f>LOOKUP(1,0/($M67&amp;$N67&amp;$O67&amp;$P67&amp;$Q67=全球运价!$B$7:$B$7&amp;全球运价!$C$7:$C$7&amp;全球运价!$S$7:$S$7&amp;全球运价!$L$7:$L$7&amp;全球运价!$P$7:$P$7),全球运价!E$7:E$7)</f>
        <v>#DIV/0!</v>
      </c>
      <c r="M67" s="480" t="s">
        <v>132</v>
      </c>
      <c r="N67" s="462" t="s">
        <v>132</v>
      </c>
      <c r="O67" s="462" t="s">
        <v>61</v>
      </c>
      <c r="P67" s="459" t="s">
        <v>94</v>
      </c>
      <c r="Q67" s="462" t="s">
        <v>63</v>
      </c>
    </row>
    <row r="68" spans="1:18" s="462" customFormat="1" ht="19.5" customHeight="1">
      <c r="A68" s="560" t="s">
        <v>133</v>
      </c>
      <c r="B68" s="822" t="s">
        <v>3209</v>
      </c>
      <c r="C68" s="876" t="s">
        <v>77</v>
      </c>
      <c r="D68" s="903"/>
      <c r="E68" s="877"/>
      <c r="F68" s="561" t="s">
        <v>130</v>
      </c>
      <c r="G68" s="783" t="s">
        <v>27</v>
      </c>
      <c r="H68" s="563" t="s">
        <v>131</v>
      </c>
      <c r="I68" s="556" t="e">
        <f t="shared" si="7"/>
        <v>#DIV/0!</v>
      </c>
      <c r="J68" s="519" t="e">
        <f t="shared" si="8"/>
        <v>#DIV/0!</v>
      </c>
      <c r="K68" s="519" t="e">
        <f>LOOKUP(1,0/($M68&amp;$N68&amp;$O68&amp;$P68&amp;$Q68=全球运价!$B$7:$B$7&amp;全球运价!$C$7:$C$7&amp;全球运价!$S$7:$S$7&amp;全球运价!$L$7:$L$7&amp;全球运价!$P$7:$P$7),全球运价!D$7:D$7)</f>
        <v>#DIV/0!</v>
      </c>
      <c r="L68" s="519" t="e">
        <f>LOOKUP(1,0/($M68&amp;$N68&amp;$O68&amp;$P68&amp;$Q68=全球运价!$B$7:$B$7&amp;全球运价!$C$7:$C$7&amp;全球运价!$S$7:$S$7&amp;全球运价!$L$7:$L$7&amp;全球运价!$P$7:$P$7),全球运价!E$7:E$7)</f>
        <v>#DIV/0!</v>
      </c>
      <c r="M68" s="480" t="s">
        <v>132</v>
      </c>
      <c r="N68" s="462" t="s">
        <v>132</v>
      </c>
      <c r="O68" s="462" t="s">
        <v>61</v>
      </c>
      <c r="P68" s="459" t="s">
        <v>105</v>
      </c>
      <c r="Q68" s="462" t="s">
        <v>63</v>
      </c>
    </row>
    <row r="69" spans="1:18" s="462" customFormat="1" ht="19.5" customHeight="1">
      <c r="A69" s="560" t="s">
        <v>134</v>
      </c>
      <c r="B69" s="822" t="s">
        <v>3208</v>
      </c>
      <c r="C69" s="876" t="s">
        <v>135</v>
      </c>
      <c r="D69" s="903"/>
      <c r="E69" s="877"/>
      <c r="F69" s="561" t="s">
        <v>130</v>
      </c>
      <c r="G69" s="783" t="s">
        <v>27</v>
      </c>
      <c r="H69" s="563" t="s">
        <v>131</v>
      </c>
      <c r="I69" s="556" t="e">
        <f t="shared" si="7"/>
        <v>#DIV/0!</v>
      </c>
      <c r="J69" s="519" t="e">
        <f t="shared" si="8"/>
        <v>#DIV/0!</v>
      </c>
      <c r="K69" s="519" t="e">
        <f>LOOKUP(1,0/($M69&amp;$N69&amp;$O69&amp;$P69&amp;$Q69=全球运价!$B$7:$B$7&amp;全球运价!$C$7:$C$7&amp;全球运价!$S$7:$S$7&amp;全球运价!$L$7:$L$7&amp;全球运价!$P$7:$P$7),全球运价!D$7:D$7)</f>
        <v>#DIV/0!</v>
      </c>
      <c r="L69" s="519" t="e">
        <f>LOOKUP(1,0/($M69&amp;$N69&amp;$O69&amp;$P69&amp;$Q69=全球运价!$B$7:$B$7&amp;全球运价!$C$7:$C$7&amp;全球运价!$S$7:$S$7&amp;全球运价!$L$7:$L$7&amp;全球运价!$P$7:$P$7),全球运价!E$7:E$7)</f>
        <v>#DIV/0!</v>
      </c>
      <c r="M69" s="480" t="s">
        <v>136</v>
      </c>
      <c r="N69" s="462" t="s">
        <v>136</v>
      </c>
      <c r="O69" s="462" t="s">
        <v>61</v>
      </c>
      <c r="P69" s="459" t="s">
        <v>94</v>
      </c>
      <c r="Q69" s="462" t="s">
        <v>63</v>
      </c>
    </row>
    <row r="70" spans="1:18" s="462" customFormat="1" ht="19.5" customHeight="1">
      <c r="A70" s="560" t="s">
        <v>137</v>
      </c>
      <c r="B70" s="822" t="s">
        <v>3209</v>
      </c>
      <c r="C70" s="876" t="s">
        <v>135</v>
      </c>
      <c r="D70" s="903"/>
      <c r="E70" s="877"/>
      <c r="F70" s="561" t="s">
        <v>130</v>
      </c>
      <c r="G70" s="783" t="s">
        <v>27</v>
      </c>
      <c r="H70" s="563" t="s">
        <v>131</v>
      </c>
      <c r="I70" s="556" t="e">
        <f t="shared" si="7"/>
        <v>#DIV/0!</v>
      </c>
      <c r="J70" s="519" t="e">
        <f t="shared" si="8"/>
        <v>#DIV/0!</v>
      </c>
      <c r="K70" s="519" t="e">
        <f>LOOKUP(1,0/($M70&amp;$N70&amp;$O70&amp;$P70&amp;$Q70=全球运价!$B$7:$B$7&amp;全球运价!$C$7:$C$7&amp;全球运价!$S$7:$S$7&amp;全球运价!$L$7:$L$7&amp;全球运价!$P$7:$P$7),全球运价!D$7:D$7)</f>
        <v>#DIV/0!</v>
      </c>
      <c r="L70" s="519" t="e">
        <f>LOOKUP(1,0/($M70&amp;$N70&amp;$O70&amp;$P70&amp;$Q70=全球运价!$B$7:$B$7&amp;全球运价!$C$7:$C$7&amp;全球运价!$S$7:$S$7&amp;全球运价!$L$7:$L$7&amp;全球运价!$P$7:$P$7),全球运价!E$7:E$7)</f>
        <v>#DIV/0!</v>
      </c>
      <c r="M70" s="480" t="s">
        <v>136</v>
      </c>
      <c r="N70" s="462" t="s">
        <v>136</v>
      </c>
      <c r="O70" s="462" t="s">
        <v>61</v>
      </c>
      <c r="P70" s="459" t="s">
        <v>105</v>
      </c>
      <c r="Q70" s="462" t="s">
        <v>63</v>
      </c>
    </row>
    <row r="71" spans="1:18" s="462" customFormat="1" ht="19.5" customHeight="1">
      <c r="A71" s="560" t="s">
        <v>138</v>
      </c>
      <c r="B71" s="822" t="s">
        <v>3208</v>
      </c>
      <c r="C71" s="876" t="s">
        <v>48</v>
      </c>
      <c r="D71" s="903"/>
      <c r="E71" s="877"/>
      <c r="F71" s="561" t="s">
        <v>130</v>
      </c>
      <c r="G71" s="784" t="s">
        <v>27</v>
      </c>
      <c r="H71" s="563" t="s">
        <v>139</v>
      </c>
      <c r="I71" s="556" t="e">
        <f t="shared" si="7"/>
        <v>#DIV/0!</v>
      </c>
      <c r="J71" s="519" t="e">
        <f t="shared" si="8"/>
        <v>#DIV/0!</v>
      </c>
      <c r="K71" s="519" t="e">
        <f>LOOKUP(1,0/($M71&amp;$N71&amp;$O71&amp;$P71&amp;$Q71=全球运价!$B$7:$B$7&amp;全球运价!$C$7:$C$7&amp;全球运价!$S$7:$S$7&amp;全球运价!$L$7:$L$7&amp;全球运价!$P$7:$P$7),全球运价!D$7:D$7)</f>
        <v>#DIV/0!</v>
      </c>
      <c r="L71" s="519" t="e">
        <f>LOOKUP(1,0/($M71&amp;$N71&amp;$O71&amp;$P71&amp;$Q71=全球运价!$B$7:$B$7&amp;全球运价!$C$7:$C$7&amp;全球运价!$S$7:$S$7&amp;全球运价!$L$7:$L$7&amp;全球运价!$P$7:$P$7),全球运价!E$7:E$7)</f>
        <v>#DIV/0!</v>
      </c>
      <c r="M71" s="480" t="s">
        <v>140</v>
      </c>
      <c r="N71" s="462" t="s">
        <v>140</v>
      </c>
      <c r="O71" s="462" t="s">
        <v>61</v>
      </c>
      <c r="P71" s="459" t="s">
        <v>94</v>
      </c>
      <c r="Q71" s="462" t="s">
        <v>63</v>
      </c>
    </row>
    <row r="72" spans="1:18" s="462" customFormat="1" ht="19.5" customHeight="1">
      <c r="A72" s="560" t="s">
        <v>141</v>
      </c>
      <c r="B72" s="822" t="s">
        <v>3209</v>
      </c>
      <c r="C72" s="876" t="s">
        <v>48</v>
      </c>
      <c r="D72" s="903"/>
      <c r="E72" s="877"/>
      <c r="F72" s="561" t="s">
        <v>130</v>
      </c>
      <c r="G72" s="784" t="s">
        <v>27</v>
      </c>
      <c r="H72" s="563" t="s">
        <v>139</v>
      </c>
      <c r="I72" s="556" t="e">
        <f t="shared" si="7"/>
        <v>#DIV/0!</v>
      </c>
      <c r="J72" s="519" t="e">
        <f t="shared" si="8"/>
        <v>#DIV/0!</v>
      </c>
      <c r="K72" s="519" t="e">
        <f>LOOKUP(1,0/($M72&amp;$N72&amp;$O72&amp;$P72&amp;$Q72=全球运价!$B$7:$B$7&amp;全球运价!$C$7:$C$7&amp;全球运价!$S$7:$S$7&amp;全球运价!$L$7:$L$7&amp;全球运价!$P$7:$P$7),全球运价!D$7:D$7)</f>
        <v>#DIV/0!</v>
      </c>
      <c r="L72" s="519" t="e">
        <f>LOOKUP(1,0/($M72&amp;$N72&amp;$O72&amp;$P72&amp;$Q72=全球运价!$B$7:$B$7&amp;全球运价!$C$7:$C$7&amp;全球运价!$S$7:$S$7&amp;全球运价!$L$7:$L$7&amp;全球运价!$P$7:$P$7),全球运价!E$7:E$7)</f>
        <v>#DIV/0!</v>
      </c>
      <c r="M72" s="480" t="s">
        <v>140</v>
      </c>
      <c r="N72" s="462" t="s">
        <v>140</v>
      </c>
      <c r="O72" s="462" t="s">
        <v>61</v>
      </c>
      <c r="P72" s="459" t="s">
        <v>105</v>
      </c>
      <c r="Q72" s="462" t="s">
        <v>63</v>
      </c>
    </row>
    <row r="73" spans="1:18" s="462" customFormat="1" ht="19.5" customHeight="1">
      <c r="A73" s="560" t="s">
        <v>142</v>
      </c>
      <c r="B73" s="822" t="s">
        <v>3210</v>
      </c>
      <c r="C73" s="876" t="s">
        <v>143</v>
      </c>
      <c r="D73" s="903"/>
      <c r="E73" s="877"/>
      <c r="F73" s="561" t="s">
        <v>144</v>
      </c>
      <c r="G73" s="783" t="s">
        <v>27</v>
      </c>
      <c r="H73" s="1164">
        <v>33</v>
      </c>
      <c r="I73" s="556" t="e">
        <f t="shared" si="7"/>
        <v>#DIV/0!</v>
      </c>
      <c r="J73" s="519" t="e">
        <f t="shared" si="8"/>
        <v>#DIV/0!</v>
      </c>
      <c r="K73" s="519" t="e">
        <f>LOOKUP(1,0/($M73&amp;$N73&amp;$O73&amp;$P73&amp;$Q73=全球运价!$B$7:$B$7&amp;全球运价!$C$7:$C$7&amp;全球运价!$S$7:$S$7&amp;全球运价!$L$7:$L$7&amp;全球运价!$P$7:$P$7),全球运价!D$7:D$7)</f>
        <v>#DIV/0!</v>
      </c>
      <c r="L73" s="519" t="e">
        <f>LOOKUP(1,0/($M73&amp;$N73&amp;$O73&amp;$P73&amp;$Q73=全球运价!$B$7:$B$7&amp;全球运价!$C$7:$C$7&amp;全球运价!$S$7:$S$7&amp;全球运价!$L$7:$L$7&amp;全球运价!$P$7:$P$7),全球运价!E$7:E$7)</f>
        <v>#DIV/0!</v>
      </c>
      <c r="M73" s="462" t="s">
        <v>145</v>
      </c>
      <c r="N73" s="462" t="s">
        <v>145</v>
      </c>
      <c r="O73" s="462" t="s">
        <v>61</v>
      </c>
      <c r="P73" s="459" t="s">
        <v>94</v>
      </c>
      <c r="Q73" s="462" t="s">
        <v>80</v>
      </c>
    </row>
    <row r="74" spans="1:18" s="462" customFormat="1" ht="19.5" customHeight="1">
      <c r="A74" s="560" t="s">
        <v>146</v>
      </c>
      <c r="B74" s="822" t="s">
        <v>3064</v>
      </c>
      <c r="C74" s="876" t="s">
        <v>143</v>
      </c>
      <c r="D74" s="903"/>
      <c r="E74" s="877"/>
      <c r="F74" s="561" t="s">
        <v>144</v>
      </c>
      <c r="G74" s="783" t="s">
        <v>27</v>
      </c>
      <c r="H74" s="1164">
        <v>33</v>
      </c>
      <c r="I74" s="556" t="e">
        <f t="shared" si="7"/>
        <v>#DIV/0!</v>
      </c>
      <c r="J74" s="519" t="e">
        <f t="shared" si="8"/>
        <v>#DIV/0!</v>
      </c>
      <c r="K74" s="519" t="e">
        <f>LOOKUP(1,0/($M74&amp;$N74&amp;$O74&amp;$P74&amp;$Q74=全球运价!$B$7:$B$7&amp;全球运价!$C$7:$C$7&amp;全球运价!$S$7:$S$7&amp;全球运价!$L$7:$L$7&amp;全球运价!$P$7:$P$7),全球运价!D$7:D$7)</f>
        <v>#DIV/0!</v>
      </c>
      <c r="L74" s="519" t="e">
        <f>LOOKUP(1,0/($M74&amp;$N74&amp;$O74&amp;$P74&amp;$Q74=全球运价!$B$7:$B$7&amp;全球运价!$C$7:$C$7&amp;全球运价!$S$7:$S$7&amp;全球运价!$L$7:$L$7&amp;全球运价!$P$7:$P$7),全球运价!E$7:E$7)</f>
        <v>#DIV/0!</v>
      </c>
      <c r="M74" s="462" t="s">
        <v>145</v>
      </c>
      <c r="N74" s="462" t="s">
        <v>145</v>
      </c>
      <c r="O74" s="462" t="s">
        <v>61</v>
      </c>
      <c r="P74" s="459" t="s">
        <v>105</v>
      </c>
      <c r="Q74" s="462" t="s">
        <v>80</v>
      </c>
    </row>
    <row r="75" spans="1:18" s="462" customFormat="1" ht="19.5" customHeight="1">
      <c r="A75" s="560" t="s">
        <v>147</v>
      </c>
      <c r="B75" s="822" t="s">
        <v>3211</v>
      </c>
      <c r="C75" s="876" t="s">
        <v>148</v>
      </c>
      <c r="D75" s="903"/>
      <c r="E75" s="877"/>
      <c r="F75" s="561" t="s">
        <v>149</v>
      </c>
      <c r="G75" s="783" t="s">
        <v>27</v>
      </c>
      <c r="H75" s="1166">
        <v>25</v>
      </c>
      <c r="I75" s="556" t="e">
        <f t="shared" si="7"/>
        <v>#DIV/0!</v>
      </c>
      <c r="J75" s="519" t="e">
        <f t="shared" si="8"/>
        <v>#DIV/0!</v>
      </c>
      <c r="K75" s="519" t="e">
        <f>LOOKUP(1,0/($M75&amp;$N75&amp;$O75&amp;$P75&amp;$Q75=全球运价!$B$7:$B$7&amp;全球运价!$C$7:$C$7&amp;全球运价!$S$7:$S$7&amp;全球运价!$L$7:$L$7&amp;全球运价!$P$7:$P$7),全球运价!D$7:D$7)</f>
        <v>#DIV/0!</v>
      </c>
      <c r="L75" s="519" t="e">
        <f>LOOKUP(1,0/($M75&amp;$N75&amp;$O75&amp;$P75&amp;$Q75=全球运价!$B$7:$B$7&amp;全球运价!$C$7:$C$7&amp;全球运价!$S$7:$S$7&amp;全球运价!$L$7:$L$7&amp;全球运价!$P$7:$P$7),全球运价!E$7:E$7)</f>
        <v>#DIV/0!</v>
      </c>
      <c r="M75" s="480" t="s">
        <v>150</v>
      </c>
      <c r="N75" s="462" t="s">
        <v>150</v>
      </c>
      <c r="O75" s="462" t="s">
        <v>61</v>
      </c>
      <c r="P75" s="459" t="s">
        <v>94</v>
      </c>
      <c r="Q75" s="462" t="s">
        <v>80</v>
      </c>
    </row>
    <row r="76" spans="1:18" s="462" customFormat="1" ht="19.5" customHeight="1">
      <c r="A76" s="564" t="s">
        <v>151</v>
      </c>
      <c r="B76" s="822" t="s">
        <v>3212</v>
      </c>
      <c r="C76" s="876" t="s">
        <v>148</v>
      </c>
      <c r="D76" s="903"/>
      <c r="E76" s="877"/>
      <c r="F76" s="562" t="s">
        <v>149</v>
      </c>
      <c r="G76" s="783" t="s">
        <v>27</v>
      </c>
      <c r="H76" s="1167">
        <v>25</v>
      </c>
      <c r="I76" s="556" t="e">
        <f t="shared" si="7"/>
        <v>#DIV/0!</v>
      </c>
      <c r="J76" s="519" t="e">
        <f t="shared" si="8"/>
        <v>#DIV/0!</v>
      </c>
      <c r="K76" s="519" t="e">
        <f>LOOKUP(1,0/($M76&amp;$N76&amp;$O76&amp;$P76&amp;$Q76=全球运价!$B$7:$B$7&amp;全球运价!$C$7:$C$7&amp;全球运价!$S$7:$S$7&amp;全球运价!$L$7:$L$7&amp;全球运价!$P$7:$P$7),全球运价!D$7:D$7)</f>
        <v>#DIV/0!</v>
      </c>
      <c r="L76" s="519" t="e">
        <f>LOOKUP(1,0/($M76&amp;$N76&amp;$O76&amp;$P76&amp;$Q76=全球运价!$B$7:$B$7&amp;全球运价!$C$7:$C$7&amp;全球运价!$S$7:$S$7&amp;全球运价!$L$7:$L$7&amp;全球运价!$P$7:$P$7),全球运价!E$7:E$7)</f>
        <v>#DIV/0!</v>
      </c>
      <c r="M76" s="480" t="s">
        <v>150</v>
      </c>
      <c r="N76" s="462" t="s">
        <v>150</v>
      </c>
      <c r="O76" s="462" t="s">
        <v>61</v>
      </c>
      <c r="P76" s="459" t="s">
        <v>105</v>
      </c>
      <c r="Q76" s="462" t="s">
        <v>80</v>
      </c>
    </row>
    <row r="77" spans="1:18" s="462" customFormat="1" ht="19.5" customHeight="1">
      <c r="A77" s="565" t="s">
        <v>152</v>
      </c>
      <c r="B77" s="822" t="s">
        <v>3211</v>
      </c>
      <c r="C77" s="876" t="s">
        <v>148</v>
      </c>
      <c r="D77" s="903"/>
      <c r="E77" s="877"/>
      <c r="F77" s="562" t="s">
        <v>149</v>
      </c>
      <c r="G77" s="783" t="s">
        <v>150</v>
      </c>
      <c r="H77" s="1167">
        <v>25</v>
      </c>
      <c r="I77" s="556" t="e">
        <f t="shared" si="7"/>
        <v>#DIV/0!</v>
      </c>
      <c r="J77" s="519" t="e">
        <f t="shared" si="8"/>
        <v>#DIV/0!</v>
      </c>
      <c r="K77" s="519" t="e">
        <f>LOOKUP(1,0/($M77&amp;$N77&amp;$O77&amp;$P77&amp;$Q77=全球运价!$B$7:$B$7&amp;全球运价!$C$7:$C$7&amp;全球运价!$S$7:$S$7&amp;全球运价!$L$7:$L$7&amp;全球运价!$P$7:$P$7),全球运价!D$7:D$7)</f>
        <v>#DIV/0!</v>
      </c>
      <c r="L77" s="519" t="e">
        <f>LOOKUP(1,0/($M77&amp;$N77&amp;$O77&amp;$P77&amp;$Q77=全球运价!$B$7:$B$7&amp;全球运价!$C$7:$C$7&amp;全球运价!$S$7:$S$7&amp;全球运价!$L$7:$L$7&amp;全球运价!$P$7:$P$7),全球运价!E$7:E$7)</f>
        <v>#DIV/0!</v>
      </c>
      <c r="M77" s="581" t="s">
        <v>153</v>
      </c>
      <c r="N77" s="462" t="s">
        <v>150</v>
      </c>
      <c r="O77" s="462" t="s">
        <v>61</v>
      </c>
      <c r="P77" s="459" t="s">
        <v>94</v>
      </c>
      <c r="Q77" s="462" t="s">
        <v>80</v>
      </c>
    </row>
    <row r="78" spans="1:18" s="462" customFormat="1" ht="19.5" customHeight="1">
      <c r="A78" s="566" t="s">
        <v>154</v>
      </c>
      <c r="B78" s="822" t="s">
        <v>3212</v>
      </c>
      <c r="C78" s="876" t="s">
        <v>148</v>
      </c>
      <c r="D78" s="903"/>
      <c r="E78" s="877"/>
      <c r="F78" s="562" t="s">
        <v>149</v>
      </c>
      <c r="G78" s="783" t="s">
        <v>150</v>
      </c>
      <c r="H78" s="1166">
        <v>25</v>
      </c>
      <c r="I78" s="556" t="e">
        <f t="shared" si="7"/>
        <v>#DIV/0!</v>
      </c>
      <c r="J78" s="519" t="e">
        <f t="shared" si="8"/>
        <v>#DIV/0!</v>
      </c>
      <c r="K78" s="519" t="e">
        <f>LOOKUP(1,0/($M78&amp;$N78&amp;$O78&amp;$P78&amp;$Q78=全球运价!$B$7:$B$7&amp;全球运价!$C$7:$C$7&amp;全球运价!$S$7:$S$7&amp;全球运价!$L$7:$L$7&amp;全球运价!$P$7:$P$7),全球运价!D$7:D$7)</f>
        <v>#DIV/0!</v>
      </c>
      <c r="L78" s="519" t="e">
        <f>LOOKUP(1,0/($M78&amp;$N78&amp;$O78&amp;$P78&amp;$Q78=全球运价!$B$7:$B$7&amp;全球运价!$C$7:$C$7&amp;全球运价!$S$7:$S$7&amp;全球运价!$L$7:$L$7&amp;全球运价!$P$7:$P$7),全球运价!E$7:E$7)</f>
        <v>#DIV/0!</v>
      </c>
      <c r="M78" s="581" t="s">
        <v>153</v>
      </c>
      <c r="N78" s="462" t="s">
        <v>150</v>
      </c>
      <c r="O78" s="462" t="s">
        <v>61</v>
      </c>
      <c r="P78" s="459" t="s">
        <v>105</v>
      </c>
      <c r="Q78" s="462" t="s">
        <v>80</v>
      </c>
    </row>
    <row r="79" spans="1:18" s="462" customFormat="1" ht="19.5" customHeight="1">
      <c r="A79" s="973" t="s">
        <v>155</v>
      </c>
      <c r="B79" s="973"/>
      <c r="C79" s="973"/>
      <c r="D79" s="973"/>
      <c r="E79" s="973"/>
      <c r="F79" s="973"/>
      <c r="G79" s="973"/>
      <c r="H79" s="974"/>
      <c r="I79" s="556" t="str">
        <f t="shared" ref="I79:I133" si="9">IF(J79="","",IF(J79="SYSTEM PRICE","",IF(B79=J79,"-","check")))</f>
        <v/>
      </c>
      <c r="J79" s="519"/>
      <c r="K79" s="519"/>
      <c r="L79" s="519"/>
    </row>
    <row r="80" spans="1:18" s="462" customFormat="1" ht="19.5" customHeight="1">
      <c r="A80" s="973" t="s">
        <v>156</v>
      </c>
      <c r="B80" s="973"/>
      <c r="C80" s="973"/>
      <c r="D80" s="973"/>
      <c r="E80" s="973"/>
      <c r="F80" s="973"/>
      <c r="G80" s="973"/>
      <c r="H80" s="974"/>
      <c r="I80" s="556" t="str">
        <f t="shared" si="9"/>
        <v/>
      </c>
      <c r="J80" s="519"/>
      <c r="K80" s="519"/>
      <c r="L80" s="519"/>
    </row>
    <row r="81" spans="1:18" s="463" customFormat="1" ht="19.5" customHeight="1">
      <c r="A81" s="975" t="s">
        <v>157</v>
      </c>
      <c r="B81" s="976"/>
      <c r="C81" s="976"/>
      <c r="D81" s="976"/>
      <c r="E81" s="976"/>
      <c r="F81" s="976"/>
      <c r="G81" s="976"/>
      <c r="H81" s="977"/>
      <c r="I81" s="556" t="str">
        <f t="shared" si="9"/>
        <v/>
      </c>
      <c r="J81" s="519"/>
      <c r="K81" s="519"/>
      <c r="L81" s="519"/>
      <c r="M81" s="462"/>
      <c r="N81" s="462"/>
      <c r="O81" s="462"/>
      <c r="Q81" s="462"/>
    </row>
    <row r="82" spans="1:18" s="461" customFormat="1" ht="19.5" customHeight="1">
      <c r="A82" s="960"/>
      <c r="B82" s="961"/>
      <c r="C82" s="961"/>
      <c r="D82" s="961"/>
      <c r="E82" s="961"/>
      <c r="F82" s="961"/>
      <c r="G82" s="520"/>
      <c r="H82" s="535"/>
      <c r="I82" s="556" t="str">
        <f t="shared" si="9"/>
        <v/>
      </c>
      <c r="J82" s="519"/>
      <c r="K82" s="519"/>
      <c r="L82" s="519"/>
      <c r="M82" s="466"/>
      <c r="N82" s="462"/>
      <c r="O82" s="462"/>
      <c r="Q82" s="462"/>
    </row>
    <row r="83" spans="1:18" ht="19.5" customHeight="1">
      <c r="A83" s="504" t="s">
        <v>158</v>
      </c>
      <c r="B83" s="505" t="s">
        <v>19</v>
      </c>
      <c r="C83" s="882" t="s">
        <v>20</v>
      </c>
      <c r="D83" s="882"/>
      <c r="E83" s="882"/>
      <c r="F83" s="507" t="s">
        <v>21</v>
      </c>
      <c r="G83" s="507" t="s">
        <v>22</v>
      </c>
      <c r="H83" s="508" t="s">
        <v>23</v>
      </c>
      <c r="I83" s="556" t="str">
        <f t="shared" si="9"/>
        <v/>
      </c>
      <c r="J83" s="555" t="s">
        <v>10</v>
      </c>
      <c r="K83" s="519" t="s">
        <v>11</v>
      </c>
      <c r="L83" s="519" t="s">
        <v>12</v>
      </c>
      <c r="M83" s="485" t="s">
        <v>13</v>
      </c>
      <c r="N83" s="485" t="s">
        <v>14</v>
      </c>
      <c r="O83" s="485" t="s">
        <v>15</v>
      </c>
      <c r="P83" s="485" t="s">
        <v>16</v>
      </c>
      <c r="Q83" s="485" t="s">
        <v>17</v>
      </c>
      <c r="R83" s="559"/>
    </row>
    <row r="84" spans="1:18" s="462" customFormat="1" ht="19.5" customHeight="1">
      <c r="A84" s="568" t="s">
        <v>159</v>
      </c>
      <c r="B84" s="822" t="s">
        <v>3213</v>
      </c>
      <c r="C84" s="876" t="s">
        <v>48</v>
      </c>
      <c r="D84" s="903"/>
      <c r="E84" s="877"/>
      <c r="F84" s="561" t="s">
        <v>144</v>
      </c>
      <c r="G84" s="783" t="s">
        <v>27</v>
      </c>
      <c r="H84" s="1166">
        <v>25</v>
      </c>
      <c r="I84" s="556" t="e">
        <f t="shared" si="9"/>
        <v>#DIV/0!</v>
      </c>
      <c r="J84" s="519" t="e">
        <f t="shared" ref="J84:J90" si="10">"USD "&amp;IF(K84&lt;0,"( "&amp;-K84&amp;" )",K84)&amp;" / "&amp;IF(L84&lt;0,"( "&amp;-L84&amp;" )",L84)</f>
        <v>#DIV/0!</v>
      </c>
      <c r="K84" s="519" t="e">
        <f>LOOKUP(1,0/($M84&amp;$N84&amp;$O84&amp;$P84&amp;$Q84=全球运价!$B$7:$B$7&amp;全球运价!$C$7:$C$7&amp;全球运价!$S$7:$S$7&amp;全球运价!$L$7:$L$7&amp;全球运价!$P$7:$P$7),全球运价!D$7:D$7)</f>
        <v>#DIV/0!</v>
      </c>
      <c r="L84" s="519" t="e">
        <f>LOOKUP(1,0/($M84&amp;$N84&amp;$O84&amp;$P84&amp;$Q84=全球运价!$B$7:$B$7&amp;全球运价!$C$7:$C$7&amp;全球运价!$S$7:$S$7&amp;全球运价!$L$7:$L$7&amp;全球运价!$P$7:$P$7),全球运价!E$7:E$7)</f>
        <v>#DIV/0!</v>
      </c>
      <c r="M84" s="581" t="s">
        <v>160</v>
      </c>
      <c r="N84" s="462" t="s">
        <v>160</v>
      </c>
      <c r="O84" s="462" t="s">
        <v>61</v>
      </c>
      <c r="P84" s="462" t="s">
        <v>62</v>
      </c>
      <c r="Q84" s="462" t="s">
        <v>80</v>
      </c>
    </row>
    <row r="85" spans="1:18" s="462" customFormat="1" ht="19.5" customHeight="1">
      <c r="A85" s="568" t="s">
        <v>161</v>
      </c>
      <c r="B85" s="822" t="s">
        <v>3214</v>
      </c>
      <c r="C85" s="876" t="s">
        <v>48</v>
      </c>
      <c r="D85" s="903"/>
      <c r="E85" s="877"/>
      <c r="F85" s="561" t="s">
        <v>144</v>
      </c>
      <c r="G85" s="783" t="s">
        <v>27</v>
      </c>
      <c r="H85" s="1166">
        <v>25</v>
      </c>
      <c r="I85" s="556"/>
      <c r="J85" s="519"/>
      <c r="K85" s="519"/>
      <c r="L85" s="519"/>
      <c r="M85" s="581"/>
    </row>
    <row r="86" spans="1:18" s="462" customFormat="1" ht="19.5" customHeight="1">
      <c r="A86" s="568" t="s">
        <v>162</v>
      </c>
      <c r="B86" s="822" t="s">
        <v>3215</v>
      </c>
      <c r="C86" s="876" t="s">
        <v>48</v>
      </c>
      <c r="D86" s="903"/>
      <c r="E86" s="877"/>
      <c r="F86" s="561" t="s">
        <v>144</v>
      </c>
      <c r="G86" s="562" t="s">
        <v>160</v>
      </c>
      <c r="H86" s="1166">
        <v>45</v>
      </c>
      <c r="I86" s="556"/>
      <c r="J86" s="519"/>
      <c r="K86" s="519"/>
      <c r="L86" s="519"/>
      <c r="M86" s="581"/>
    </row>
    <row r="87" spans="1:18" s="462" customFormat="1" ht="19.5" customHeight="1">
      <c r="A87" s="560" t="s">
        <v>163</v>
      </c>
      <c r="B87" s="822" t="s">
        <v>3216</v>
      </c>
      <c r="C87" s="876" t="s">
        <v>48</v>
      </c>
      <c r="D87" s="903"/>
      <c r="E87" s="877"/>
      <c r="F87" s="561" t="s">
        <v>144</v>
      </c>
      <c r="G87" s="562" t="s">
        <v>160</v>
      </c>
      <c r="H87" s="1166">
        <v>35</v>
      </c>
      <c r="I87" s="556" t="e">
        <f t="shared" si="9"/>
        <v>#DIV/0!</v>
      </c>
      <c r="J87" s="519" t="e">
        <f t="shared" si="10"/>
        <v>#DIV/0!</v>
      </c>
      <c r="K87" s="519" t="e">
        <f>LOOKUP(1,0/($M87&amp;$N87&amp;$O87&amp;$P87&amp;$Q87=全球运价!$B$7:$B$7&amp;全球运价!$C$7:$C$7&amp;全球运价!$S$7:$S$7&amp;全球运价!$L$7:$L$7&amp;全球运价!$P$7:$P$7),全球运价!D$7:D$7)</f>
        <v>#DIV/0!</v>
      </c>
      <c r="L87" s="519" t="e">
        <f>LOOKUP(1,0/($M87&amp;$N87&amp;$O87&amp;$P87&amp;$Q87=全球运价!$B$7:$B$7&amp;全球运价!$C$7:$C$7&amp;全球运价!$S$7:$S$7&amp;全球运价!$L$7:$L$7&amp;全球运价!$P$7:$P$7),全球运价!E$7:E$7)</f>
        <v>#DIV/0!</v>
      </c>
      <c r="M87" s="480" t="s">
        <v>164</v>
      </c>
      <c r="N87" s="462" t="s">
        <v>160</v>
      </c>
      <c r="O87" s="462" t="s">
        <v>61</v>
      </c>
      <c r="P87" s="462" t="s">
        <v>62</v>
      </c>
      <c r="Q87" s="462" t="s">
        <v>80</v>
      </c>
    </row>
    <row r="88" spans="1:18" s="462" customFormat="1" ht="19.5" customHeight="1">
      <c r="A88" s="568" t="s">
        <v>165</v>
      </c>
      <c r="B88" s="822" t="s">
        <v>3217</v>
      </c>
      <c r="C88" s="876" t="s">
        <v>48</v>
      </c>
      <c r="D88" s="903"/>
      <c r="E88" s="877"/>
      <c r="F88" s="561" t="s">
        <v>144</v>
      </c>
      <c r="G88" s="562" t="s">
        <v>160</v>
      </c>
      <c r="H88" s="1166">
        <v>28</v>
      </c>
      <c r="I88" s="556" t="e">
        <f t="shared" si="9"/>
        <v>#DIV/0!</v>
      </c>
      <c r="J88" s="519" t="e">
        <f t="shared" si="10"/>
        <v>#DIV/0!</v>
      </c>
      <c r="K88" s="519" t="e">
        <f>LOOKUP(1,0/($M88&amp;$N88&amp;$O88&amp;$P88&amp;$Q88=全球运价!$B$7:$B$7&amp;全球运价!$C$7:$C$7&amp;全球运价!$S$7:$S$7&amp;全球运价!$L$7:$L$7&amp;全球运价!$P$7:$P$7),全球运价!D$7:D$7)</f>
        <v>#DIV/0!</v>
      </c>
      <c r="L88" s="519" t="e">
        <f>LOOKUP(1,0/($M88&amp;$N88&amp;$O88&amp;$P88&amp;$Q88=全球运价!$B$7:$B$7&amp;全球运价!$C$7:$C$7&amp;全球运价!$S$7:$S$7&amp;全球运价!$L$7:$L$7&amp;全球运价!$P$7:$P$7),全球运价!E$7:E$7)</f>
        <v>#DIV/0!</v>
      </c>
      <c r="M88" s="581" t="s">
        <v>166</v>
      </c>
      <c r="N88" s="462" t="s">
        <v>160</v>
      </c>
      <c r="O88" s="462" t="s">
        <v>61</v>
      </c>
      <c r="P88" s="462" t="s">
        <v>62</v>
      </c>
      <c r="Q88" s="462" t="s">
        <v>80</v>
      </c>
    </row>
    <row r="89" spans="1:18" s="462" customFormat="1" ht="19.5" customHeight="1">
      <c r="A89" s="565" t="s">
        <v>167</v>
      </c>
      <c r="B89" s="822" t="s">
        <v>3217</v>
      </c>
      <c r="C89" s="876" t="s">
        <v>48</v>
      </c>
      <c r="D89" s="903"/>
      <c r="E89" s="877"/>
      <c r="F89" s="561" t="s">
        <v>144</v>
      </c>
      <c r="G89" s="569" t="s">
        <v>160</v>
      </c>
      <c r="H89" s="1167">
        <v>28</v>
      </c>
      <c r="I89" s="556" t="e">
        <f t="shared" si="9"/>
        <v>#DIV/0!</v>
      </c>
      <c r="J89" s="519" t="e">
        <f t="shared" si="10"/>
        <v>#DIV/0!</v>
      </c>
      <c r="K89" s="519" t="e">
        <f>LOOKUP(1,0/($M89&amp;$N89&amp;$O89&amp;$P89&amp;$Q89=全球运价!$B$7:$B$7&amp;全球运价!$C$7:$C$7&amp;全球运价!$S$7:$S$7&amp;全球运价!$L$7:$L$7&amp;全球运价!$P$7:$P$7),全球运价!D$7:D$7)</f>
        <v>#DIV/0!</v>
      </c>
      <c r="L89" s="519" t="e">
        <f>LOOKUP(1,0/($M89&amp;$N89&amp;$O89&amp;$P89&amp;$Q89=全球运价!$B$7:$B$7&amp;全球运价!$C$7:$C$7&amp;全球运价!$S$7:$S$7&amp;全球运价!$L$7:$L$7&amp;全球运价!$P$7:$P$7),全球运价!E$7:E$7)</f>
        <v>#DIV/0!</v>
      </c>
      <c r="M89" s="581" t="s">
        <v>168</v>
      </c>
      <c r="N89" s="462" t="s">
        <v>160</v>
      </c>
      <c r="O89" s="462" t="s">
        <v>61</v>
      </c>
      <c r="P89" s="462" t="s">
        <v>62</v>
      </c>
      <c r="Q89" s="462" t="s">
        <v>80</v>
      </c>
    </row>
    <row r="90" spans="1:18" s="462" customFormat="1" ht="19.5" customHeight="1">
      <c r="A90" s="568" t="s">
        <v>169</v>
      </c>
      <c r="B90" s="822" t="s">
        <v>3218</v>
      </c>
      <c r="C90" s="876" t="s">
        <v>48</v>
      </c>
      <c r="D90" s="903"/>
      <c r="E90" s="877"/>
      <c r="F90" s="561" t="s">
        <v>144</v>
      </c>
      <c r="G90" s="562" t="s">
        <v>160</v>
      </c>
      <c r="H90" s="1166">
        <v>28</v>
      </c>
      <c r="I90" s="556" t="e">
        <f t="shared" si="9"/>
        <v>#DIV/0!</v>
      </c>
      <c r="J90" s="519" t="e">
        <f t="shared" si="10"/>
        <v>#DIV/0!</v>
      </c>
      <c r="K90" s="519" t="e">
        <f>LOOKUP(1,0/($M90&amp;$N90&amp;$O90&amp;$P90&amp;$Q90=全球运价!$B$7:$B$7&amp;全球运价!$C$7:$C$7&amp;全球运价!$S$7:$S$7&amp;全球运价!$L$7:$L$7&amp;全球运价!$P$7:$P$7),全球运价!D$7:D$7)</f>
        <v>#DIV/0!</v>
      </c>
      <c r="L90" s="519" t="e">
        <f>LOOKUP(1,0/($M90&amp;$N90&amp;$O90&amp;$P90&amp;$Q90=全球运价!$B$7:$B$7&amp;全球运价!$C$7:$C$7&amp;全球运价!$S$7:$S$7&amp;全球运价!$L$7:$L$7&amp;全球运价!$P$7:$P$7),全球运价!E$7:E$7)</f>
        <v>#DIV/0!</v>
      </c>
      <c r="M90" s="581" t="s">
        <v>170</v>
      </c>
      <c r="N90" s="462" t="s">
        <v>160</v>
      </c>
      <c r="O90" s="462" t="s">
        <v>61</v>
      </c>
      <c r="P90" s="462" t="s">
        <v>62</v>
      </c>
      <c r="Q90" s="462" t="s">
        <v>80</v>
      </c>
    </row>
    <row r="91" spans="1:18" s="462" customFormat="1" ht="24.75" customHeight="1">
      <c r="A91" s="968" t="s">
        <v>155</v>
      </c>
      <c r="B91" s="968"/>
      <c r="C91" s="968"/>
      <c r="D91" s="968"/>
      <c r="E91" s="968"/>
      <c r="F91" s="968"/>
      <c r="G91" s="968"/>
      <c r="H91" s="969"/>
      <c r="I91" s="556" t="str">
        <f t="shared" si="9"/>
        <v/>
      </c>
      <c r="J91" s="519"/>
      <c r="K91" s="519"/>
      <c r="L91" s="519"/>
    </row>
    <row r="92" spans="1:18" s="463" customFormat="1" ht="19.5" customHeight="1">
      <c r="A92" s="970" t="s">
        <v>157</v>
      </c>
      <c r="B92" s="971"/>
      <c r="C92" s="971"/>
      <c r="D92" s="971"/>
      <c r="E92" s="971"/>
      <c r="F92" s="971"/>
      <c r="G92" s="971"/>
      <c r="H92" s="972"/>
      <c r="I92" s="556" t="str">
        <f t="shared" si="9"/>
        <v/>
      </c>
      <c r="J92" s="519"/>
      <c r="K92" s="519"/>
      <c r="L92" s="519"/>
      <c r="M92" s="462"/>
      <c r="N92" s="462"/>
      <c r="O92" s="462"/>
      <c r="Q92" s="462"/>
    </row>
    <row r="93" spans="1:18" s="461" customFormat="1" ht="19.5" customHeight="1">
      <c r="A93" s="960"/>
      <c r="B93" s="961"/>
      <c r="C93" s="961"/>
      <c r="D93" s="961"/>
      <c r="E93" s="961"/>
      <c r="F93" s="961"/>
      <c r="G93" s="520"/>
      <c r="H93" s="535"/>
      <c r="I93" s="556" t="str">
        <f t="shared" si="9"/>
        <v/>
      </c>
      <c r="J93" s="519"/>
      <c r="K93" s="519"/>
      <c r="L93" s="519"/>
      <c r="M93" s="466"/>
      <c r="N93" s="462"/>
      <c r="O93" s="462"/>
      <c r="Q93" s="462"/>
    </row>
    <row r="94" spans="1:18" ht="19.5" customHeight="1">
      <c r="A94" s="504" t="s">
        <v>171</v>
      </c>
      <c r="B94" s="505" t="s">
        <v>19</v>
      </c>
      <c r="C94" s="885" t="s">
        <v>172</v>
      </c>
      <c r="D94" s="885"/>
      <c r="E94" s="505" t="s">
        <v>20</v>
      </c>
      <c r="F94" s="507" t="s">
        <v>21</v>
      </c>
      <c r="G94" s="507" t="s">
        <v>22</v>
      </c>
      <c r="H94" s="508" t="s">
        <v>23</v>
      </c>
      <c r="I94" s="556" t="str">
        <f t="shared" si="9"/>
        <v/>
      </c>
      <c r="J94" s="519" t="s">
        <v>10</v>
      </c>
      <c r="K94" s="519" t="s">
        <v>11</v>
      </c>
      <c r="L94" s="519" t="s">
        <v>12</v>
      </c>
      <c r="M94" s="485" t="s">
        <v>13</v>
      </c>
      <c r="N94" s="485" t="s">
        <v>14</v>
      </c>
      <c r="O94" s="485" t="s">
        <v>15</v>
      </c>
      <c r="P94" s="485" t="s">
        <v>16</v>
      </c>
      <c r="Q94" s="485" t="s">
        <v>17</v>
      </c>
      <c r="R94" s="559"/>
    </row>
    <row r="95" spans="1:18" s="462" customFormat="1" ht="19.5" customHeight="1">
      <c r="A95" s="560" t="s">
        <v>173</v>
      </c>
      <c r="B95" s="822" t="s">
        <v>3219</v>
      </c>
      <c r="C95" s="876">
        <v>0</v>
      </c>
      <c r="D95" s="877"/>
      <c r="E95" s="528" t="s">
        <v>143</v>
      </c>
      <c r="F95" s="513" t="s">
        <v>174</v>
      </c>
      <c r="G95" s="785" t="s">
        <v>27</v>
      </c>
      <c r="H95" s="1166">
        <v>25</v>
      </c>
      <c r="I95" s="556" t="e">
        <f t="shared" si="9"/>
        <v>#DIV/0!</v>
      </c>
      <c r="J95" s="519" t="e">
        <f t="shared" ref="J95:J112" si="11">"USD "&amp;IF(K95&lt;0,"( "&amp;-K95&amp;" )",K95)&amp;" / "&amp;IF(L95&lt;0,"( "&amp;-L95&amp;" )",L95)</f>
        <v>#DIV/0!</v>
      </c>
      <c r="K95" s="519" t="e">
        <f>LOOKUP(1,0/($M95&amp;$N95&amp;$O95&amp;$P95&amp;$Q95=全球运价!$B$7:$B$7&amp;全球运价!$C$7:$C$7&amp;全球运价!$S$7:$S$7&amp;全球运价!$L$7:$L$7&amp;全球运价!$P$7:$P$7),全球运价!D$7:D$7)</f>
        <v>#DIV/0!</v>
      </c>
      <c r="L95" s="519" t="e">
        <f>LOOKUP(1,0/($M95&amp;$N95&amp;$O95&amp;$P95&amp;$Q95=全球运价!$B$7:$B$7&amp;全球运价!$C$7:$C$7&amp;全球运价!$S$7:$S$7&amp;全球运价!$L$7:$L$7&amp;全球运价!$P$7:$P$7),全球运价!E$7:E$7)</f>
        <v>#DIV/0!</v>
      </c>
      <c r="M95" s="480" t="s">
        <v>175</v>
      </c>
      <c r="N95" s="462" t="s">
        <v>175</v>
      </c>
      <c r="O95" s="462" t="s">
        <v>61</v>
      </c>
      <c r="P95" s="462" t="s">
        <v>62</v>
      </c>
      <c r="Q95" s="462" t="s">
        <v>80</v>
      </c>
    </row>
    <row r="96" spans="1:18" s="462" customFormat="1" ht="19.5" customHeight="1">
      <c r="A96" s="560" t="s">
        <v>176</v>
      </c>
      <c r="B96" s="822" t="s">
        <v>3220</v>
      </c>
      <c r="C96" s="876">
        <v>0</v>
      </c>
      <c r="D96" s="877"/>
      <c r="E96" s="528" t="s">
        <v>143</v>
      </c>
      <c r="F96" s="513" t="s">
        <v>174</v>
      </c>
      <c r="G96" s="786" t="s">
        <v>27</v>
      </c>
      <c r="H96" s="1166" t="s">
        <v>177</v>
      </c>
      <c r="I96" s="556" t="e">
        <f t="shared" si="9"/>
        <v>#DIV/0!</v>
      </c>
      <c r="J96" s="519" t="e">
        <f t="shared" si="11"/>
        <v>#DIV/0!</v>
      </c>
      <c r="K96" s="519" t="e">
        <f>LOOKUP(1,0/($M96&amp;$N96&amp;$O96&amp;$P96&amp;$Q96=全球运价!$B$7:$B$7&amp;全球运价!$C$7:$C$7&amp;全球运价!$S$7:$S$7&amp;全球运价!$L$7:$L$7&amp;全球运价!$P$7:$P$7),全球运价!D$7:D$7)</f>
        <v>#DIV/0!</v>
      </c>
      <c r="L96" s="519" t="e">
        <f>LOOKUP(1,0/($M96&amp;$N96&amp;$O96&amp;$P96&amp;$Q96=全球运价!$B$7:$B$7&amp;全球运价!$C$7:$C$7&amp;全球运价!$S$7:$S$7&amp;全球运价!$L$7:$L$7&amp;全球运价!$P$7:$P$7),全球运价!E$7:E$7)</f>
        <v>#DIV/0!</v>
      </c>
      <c r="M96" s="581" t="s">
        <v>178</v>
      </c>
      <c r="N96" s="462" t="s">
        <v>178</v>
      </c>
      <c r="O96" s="462" t="s">
        <v>61</v>
      </c>
      <c r="P96" s="462" t="s">
        <v>62</v>
      </c>
      <c r="Q96" s="462" t="s">
        <v>80</v>
      </c>
    </row>
    <row r="97" spans="1:17" s="462" customFormat="1" ht="19.5" customHeight="1">
      <c r="A97" s="560" t="s">
        <v>179</v>
      </c>
      <c r="B97" s="822" t="s">
        <v>3221</v>
      </c>
      <c r="C97" s="876" t="s">
        <v>180</v>
      </c>
      <c r="D97" s="877"/>
      <c r="E97" s="528" t="s">
        <v>143</v>
      </c>
      <c r="F97" s="513" t="s">
        <v>174</v>
      </c>
      <c r="G97" s="786" t="s">
        <v>27</v>
      </c>
      <c r="H97" s="1166" t="s">
        <v>177</v>
      </c>
      <c r="I97" s="556" t="e">
        <f t="shared" si="9"/>
        <v>#DIV/0!</v>
      </c>
      <c r="J97" s="519" t="e">
        <f t="shared" si="11"/>
        <v>#DIV/0!</v>
      </c>
      <c r="K97" s="519" t="e">
        <f>LOOKUP(1,0/($M97&amp;$N97&amp;$O97&amp;$P97&amp;$Q97=全球运价!$B$7:$B$7&amp;全球运价!$C$7:$C$7&amp;全球运价!$S$7:$S$7&amp;全球运价!$L$7:$L$7&amp;全球运价!$P$7:$P$7),全球运价!D$7:D$7)</f>
        <v>#DIV/0!</v>
      </c>
      <c r="L97" s="519" t="e">
        <f>LOOKUP(1,0/($M97&amp;$N97&amp;$O97&amp;$P97&amp;$Q97=全球运价!$B$7:$B$7&amp;全球运价!$C$7:$C$7&amp;全球运价!$S$7:$S$7&amp;全球运价!$L$7:$L$7&amp;全球运价!$P$7:$P$7),全球运价!E$7:E$7)</f>
        <v>#DIV/0!</v>
      </c>
      <c r="M97" s="581" t="s">
        <v>178</v>
      </c>
      <c r="N97" s="462" t="s">
        <v>178</v>
      </c>
      <c r="O97" s="462" t="s">
        <v>181</v>
      </c>
      <c r="P97" s="462" t="s">
        <v>62</v>
      </c>
      <c r="Q97" s="462" t="s">
        <v>80</v>
      </c>
    </row>
    <row r="98" spans="1:17" s="462" customFormat="1" ht="19.5" customHeight="1">
      <c r="A98" s="568" t="s">
        <v>182</v>
      </c>
      <c r="B98" s="822" t="s">
        <v>3222</v>
      </c>
      <c r="C98" s="876">
        <v>0</v>
      </c>
      <c r="D98" s="877"/>
      <c r="E98" s="528" t="s">
        <v>143</v>
      </c>
      <c r="F98" s="513" t="s">
        <v>174</v>
      </c>
      <c r="G98" s="570" t="s">
        <v>178</v>
      </c>
      <c r="H98" s="1166">
        <v>25</v>
      </c>
      <c r="I98" s="556" t="e">
        <f t="shared" si="9"/>
        <v>#DIV/0!</v>
      </c>
      <c r="J98" s="519" t="e">
        <f t="shared" si="11"/>
        <v>#DIV/0!</v>
      </c>
      <c r="K98" s="519" t="e">
        <f>LOOKUP(1,0/($M98&amp;$N98&amp;$O98&amp;$P98&amp;$Q98=全球运价!$B$7:$B$7&amp;全球运价!$C$7:$C$7&amp;全球运价!$S$7:$S$7&amp;全球运价!$L$7:$L$7&amp;全球运价!$P$7:$P$7),全球运价!D$7:D$7)</f>
        <v>#DIV/0!</v>
      </c>
      <c r="L98" s="519" t="e">
        <f>LOOKUP(1,0/($M98&amp;$N98&amp;$O98&amp;$P98&amp;$Q98=全球运价!$B$7:$B$7&amp;全球运价!$C$7:$C$7&amp;全球运价!$S$7:$S$7&amp;全球运价!$L$7:$L$7&amp;全球运价!$P$7:$P$7),全球运价!E$7:E$7)</f>
        <v>#DIV/0!</v>
      </c>
      <c r="M98" s="581" t="s">
        <v>183</v>
      </c>
      <c r="N98" s="462" t="s">
        <v>178</v>
      </c>
      <c r="O98" s="462" t="s">
        <v>61</v>
      </c>
      <c r="P98" s="462" t="s">
        <v>62</v>
      </c>
      <c r="Q98" s="462" t="s">
        <v>80</v>
      </c>
    </row>
    <row r="99" spans="1:17" s="462" customFormat="1" ht="19.5" customHeight="1">
      <c r="A99" s="568" t="s">
        <v>184</v>
      </c>
      <c r="B99" s="822" t="s">
        <v>3223</v>
      </c>
      <c r="C99" s="876" t="s">
        <v>180</v>
      </c>
      <c r="D99" s="877"/>
      <c r="E99" s="528" t="s">
        <v>143</v>
      </c>
      <c r="F99" s="513" t="s">
        <v>174</v>
      </c>
      <c r="G99" s="570" t="s">
        <v>178</v>
      </c>
      <c r="H99" s="1166">
        <v>25</v>
      </c>
      <c r="I99" s="556" t="e">
        <f t="shared" si="9"/>
        <v>#DIV/0!</v>
      </c>
      <c r="J99" s="519" t="e">
        <f t="shared" si="11"/>
        <v>#DIV/0!</v>
      </c>
      <c r="K99" s="519" t="e">
        <f>LOOKUP(1,0/($M99&amp;$N99&amp;$O99&amp;$P99&amp;$Q99=全球运价!$B$7:$B$7&amp;全球运价!$C$7:$C$7&amp;全球运价!$S$7:$S$7&amp;全球运价!$L$7:$L$7&amp;全球运价!$P$7:$P$7),全球运价!D$7:D$7)</f>
        <v>#DIV/0!</v>
      </c>
      <c r="L99" s="519" t="e">
        <f>LOOKUP(1,0/($M99&amp;$N99&amp;$O99&amp;$P99&amp;$Q99=全球运价!$B$7:$B$7&amp;全球运价!$C$7:$C$7&amp;全球运价!$S$7:$S$7&amp;全球运价!$L$7:$L$7&amp;全球运价!$P$7:$P$7),全球运价!E$7:E$7)</f>
        <v>#DIV/0!</v>
      </c>
      <c r="M99" s="581" t="s">
        <v>183</v>
      </c>
      <c r="N99" s="462" t="s">
        <v>178</v>
      </c>
      <c r="O99" s="462" t="s">
        <v>181</v>
      </c>
      <c r="P99" s="462" t="s">
        <v>62</v>
      </c>
      <c r="Q99" s="462" t="s">
        <v>80</v>
      </c>
    </row>
    <row r="100" spans="1:17" s="462" customFormat="1" ht="19.5" customHeight="1">
      <c r="A100" s="568" t="s">
        <v>185</v>
      </c>
      <c r="B100" s="822" t="s">
        <v>3225</v>
      </c>
      <c r="C100" s="876">
        <v>0</v>
      </c>
      <c r="D100" s="877"/>
      <c r="E100" s="528" t="s">
        <v>143</v>
      </c>
      <c r="F100" s="513" t="s">
        <v>174</v>
      </c>
      <c r="G100" s="570" t="s">
        <v>178</v>
      </c>
      <c r="H100" s="1166">
        <v>28</v>
      </c>
      <c r="I100" s="556" t="e">
        <f t="shared" si="9"/>
        <v>#DIV/0!</v>
      </c>
      <c r="J100" s="519" t="e">
        <f t="shared" si="11"/>
        <v>#DIV/0!</v>
      </c>
      <c r="K100" s="519" t="e">
        <f>LOOKUP(1,0/($M100&amp;$N100&amp;$O100&amp;$P100&amp;$Q100=全球运价!$B$7:$B$7&amp;全球运价!$C$7:$C$7&amp;全球运价!$S$7:$S$7&amp;全球运价!$L$7:$L$7&amp;全球运价!$P$7:$P$7),全球运价!D$7:D$7)</f>
        <v>#DIV/0!</v>
      </c>
      <c r="L100" s="519" t="e">
        <f>LOOKUP(1,0/($M100&amp;$N100&amp;$O100&amp;$P100&amp;$Q100=全球运价!$B$7:$B$7&amp;全球运价!$C$7:$C$7&amp;全球运价!$S$7:$S$7&amp;全球运价!$L$7:$L$7&amp;全球运价!$P$7:$P$7),全球运价!E$7:E$7)</f>
        <v>#DIV/0!</v>
      </c>
      <c r="M100" s="581" t="s">
        <v>186</v>
      </c>
      <c r="N100" s="462" t="s">
        <v>178</v>
      </c>
      <c r="O100" s="462" t="s">
        <v>61</v>
      </c>
      <c r="P100" s="462" t="s">
        <v>62</v>
      </c>
      <c r="Q100" s="462" t="s">
        <v>80</v>
      </c>
    </row>
    <row r="101" spans="1:17" s="462" customFormat="1" ht="19.5" customHeight="1">
      <c r="A101" s="568" t="s">
        <v>187</v>
      </c>
      <c r="B101" s="822" t="s">
        <v>3224</v>
      </c>
      <c r="C101" s="876" t="s">
        <v>180</v>
      </c>
      <c r="D101" s="877"/>
      <c r="E101" s="528" t="s">
        <v>143</v>
      </c>
      <c r="F101" s="513" t="s">
        <v>174</v>
      </c>
      <c r="G101" s="570" t="s">
        <v>178</v>
      </c>
      <c r="H101" s="1166">
        <v>28</v>
      </c>
      <c r="I101" s="556" t="e">
        <f t="shared" si="9"/>
        <v>#DIV/0!</v>
      </c>
      <c r="J101" s="519" t="e">
        <f t="shared" si="11"/>
        <v>#DIV/0!</v>
      </c>
      <c r="K101" s="519" t="e">
        <f>LOOKUP(1,0/($M101&amp;$N101&amp;$O101&amp;$P101&amp;$Q101=全球运价!$B$7:$B$7&amp;全球运价!$C$7:$C$7&amp;全球运价!$S$7:$S$7&amp;全球运价!$L$7:$L$7&amp;全球运价!$P$7:$P$7),全球运价!D$7:D$7)</f>
        <v>#DIV/0!</v>
      </c>
      <c r="L101" s="519" t="e">
        <f>LOOKUP(1,0/($M101&amp;$N101&amp;$O101&amp;$P101&amp;$Q101=全球运价!$B$7:$B$7&amp;全球运价!$C$7:$C$7&amp;全球运价!$S$7:$S$7&amp;全球运价!$L$7:$L$7&amp;全球运价!$P$7:$P$7),全球运价!E$7:E$7)</f>
        <v>#DIV/0!</v>
      </c>
      <c r="M101" s="581" t="s">
        <v>186</v>
      </c>
      <c r="N101" s="462" t="s">
        <v>178</v>
      </c>
      <c r="O101" s="462" t="s">
        <v>181</v>
      </c>
      <c r="P101" s="462" t="s">
        <v>62</v>
      </c>
      <c r="Q101" s="462" t="s">
        <v>80</v>
      </c>
    </row>
    <row r="102" spans="1:17" s="462" customFormat="1" ht="19.5" customHeight="1">
      <c r="A102" s="560" t="s">
        <v>188</v>
      </c>
      <c r="B102" s="822" t="s">
        <v>3226</v>
      </c>
      <c r="C102" s="876">
        <v>0</v>
      </c>
      <c r="D102" s="877"/>
      <c r="E102" s="528" t="s">
        <v>143</v>
      </c>
      <c r="F102" s="513" t="s">
        <v>174</v>
      </c>
      <c r="G102" s="570" t="s">
        <v>178</v>
      </c>
      <c r="H102" s="1166">
        <v>60</v>
      </c>
      <c r="I102" s="556" t="e">
        <f t="shared" si="9"/>
        <v>#DIV/0!</v>
      </c>
      <c r="J102" s="519" t="e">
        <f t="shared" si="11"/>
        <v>#DIV/0!</v>
      </c>
      <c r="K102" s="519" t="e">
        <f>LOOKUP(1,0/($M102&amp;$N102&amp;$O102&amp;$P102&amp;$Q102=全球运价!$B$7:$B$7&amp;全球运价!$C$7:$C$7&amp;全球运价!$S$7:$S$7&amp;全球运价!$L$7:$L$7&amp;全球运价!$P$7:$P$7),全球运价!D$7:D$7)</f>
        <v>#DIV/0!</v>
      </c>
      <c r="L102" s="519" t="e">
        <f>LOOKUP(1,0/($M102&amp;$N102&amp;$O102&amp;$P102&amp;$Q102=全球运价!$B$7:$B$7&amp;全球运价!$C$7:$C$7&amp;全球运价!$S$7:$S$7&amp;全球运价!$L$7:$L$7&amp;全球运价!$P$7:$P$7),全球运价!E$7:E$7)</f>
        <v>#DIV/0!</v>
      </c>
      <c r="M102" s="480" t="s">
        <v>189</v>
      </c>
      <c r="N102" s="462" t="s">
        <v>178</v>
      </c>
      <c r="O102" s="462" t="s">
        <v>61</v>
      </c>
      <c r="P102" s="462" t="s">
        <v>62</v>
      </c>
      <c r="Q102" s="462" t="s">
        <v>80</v>
      </c>
    </row>
    <row r="103" spans="1:17" s="462" customFormat="1" ht="19.5" customHeight="1">
      <c r="A103" s="560" t="s">
        <v>190</v>
      </c>
      <c r="B103" s="822" t="s">
        <v>3227</v>
      </c>
      <c r="C103" s="876">
        <v>0</v>
      </c>
      <c r="D103" s="877"/>
      <c r="E103" s="528" t="s">
        <v>143</v>
      </c>
      <c r="F103" s="513" t="s">
        <v>174</v>
      </c>
      <c r="G103" s="570" t="s">
        <v>178</v>
      </c>
      <c r="H103" s="1166">
        <v>60</v>
      </c>
      <c r="I103" s="556" t="e">
        <f t="shared" si="9"/>
        <v>#DIV/0!</v>
      </c>
      <c r="J103" s="519" t="e">
        <f t="shared" si="11"/>
        <v>#DIV/0!</v>
      </c>
      <c r="K103" s="519" t="e">
        <f>LOOKUP(1,0/($M103&amp;$N103&amp;$O103&amp;$P103&amp;$Q103=全球运价!$B$7:$B$7&amp;全球运价!$C$7:$C$7&amp;全球运价!$S$7:$S$7&amp;全球运价!$L$7:$L$7&amp;全球运价!$P$7:$P$7),全球运价!D$7:D$7)</f>
        <v>#DIV/0!</v>
      </c>
      <c r="L103" s="519" t="e">
        <f>LOOKUP(1,0/($M103&amp;$N103&amp;$O103&amp;$P103&amp;$Q103=全球运价!$B$7:$B$7&amp;全球运价!$C$7:$C$7&amp;全球运价!$S$7:$S$7&amp;全球运价!$L$7:$L$7&amp;全球运价!$P$7:$P$7),全球运价!E$7:E$7)</f>
        <v>#DIV/0!</v>
      </c>
      <c r="M103" s="480" t="s">
        <v>191</v>
      </c>
      <c r="N103" s="462" t="s">
        <v>178</v>
      </c>
      <c r="O103" s="462" t="s">
        <v>61</v>
      </c>
      <c r="P103" s="462" t="s">
        <v>62</v>
      </c>
      <c r="Q103" s="462" t="s">
        <v>80</v>
      </c>
    </row>
    <row r="104" spans="1:17" s="462" customFormat="1" ht="19.5" customHeight="1">
      <c r="A104" s="560" t="s">
        <v>192</v>
      </c>
      <c r="B104" s="822" t="s">
        <v>3228</v>
      </c>
      <c r="C104" s="876">
        <v>0</v>
      </c>
      <c r="D104" s="877"/>
      <c r="E104" s="528" t="s">
        <v>143</v>
      </c>
      <c r="F104" s="513" t="s">
        <v>174</v>
      </c>
      <c r="G104" s="570" t="s">
        <v>178</v>
      </c>
      <c r="H104" s="1166">
        <v>60</v>
      </c>
      <c r="I104" s="556" t="e">
        <f t="shared" si="9"/>
        <v>#DIV/0!</v>
      </c>
      <c r="J104" s="519" t="e">
        <f t="shared" si="11"/>
        <v>#DIV/0!</v>
      </c>
      <c r="K104" s="519" t="e">
        <f>LOOKUP(1,0/($M104&amp;$N104&amp;$O104&amp;$P104&amp;$Q104=全球运价!$B$7:$B$7&amp;全球运价!$C$7:$C$7&amp;全球运价!$S$7:$S$7&amp;全球运价!$L$7:$L$7&amp;全球运价!$P$7:$P$7),全球运价!D$7:D$7)</f>
        <v>#DIV/0!</v>
      </c>
      <c r="L104" s="519" t="e">
        <f>LOOKUP(1,0/($M104&amp;$N104&amp;$O104&amp;$P104&amp;$Q104=全球运价!$B$7:$B$7&amp;全球运价!$C$7:$C$7&amp;全球运价!$S$7:$S$7&amp;全球运价!$L$7:$L$7&amp;全球运价!$P$7:$P$7),全球运价!E$7:E$7)</f>
        <v>#DIV/0!</v>
      </c>
      <c r="M104" s="480" t="s">
        <v>193</v>
      </c>
      <c r="N104" s="462" t="s">
        <v>178</v>
      </c>
      <c r="O104" s="462" t="s">
        <v>61</v>
      </c>
      <c r="P104" s="462" t="s">
        <v>62</v>
      </c>
      <c r="Q104" s="462" t="s">
        <v>80</v>
      </c>
    </row>
    <row r="105" spans="1:17" s="462" customFormat="1" ht="19.5" customHeight="1">
      <c r="A105" s="568" t="s">
        <v>194</v>
      </c>
      <c r="B105" s="824" t="s">
        <v>3160</v>
      </c>
      <c r="C105" s="876">
        <v>0</v>
      </c>
      <c r="D105" s="877"/>
      <c r="E105" s="528" t="s">
        <v>195</v>
      </c>
      <c r="F105" s="571" t="s">
        <v>196</v>
      </c>
      <c r="G105" s="786" t="s">
        <v>27</v>
      </c>
      <c r="H105" s="1166">
        <v>45</v>
      </c>
      <c r="I105" s="556" t="e">
        <f t="shared" si="9"/>
        <v>#DIV/0!</v>
      </c>
      <c r="J105" s="519" t="e">
        <f t="shared" si="11"/>
        <v>#DIV/0!</v>
      </c>
      <c r="K105" s="519" t="e">
        <f>LOOKUP(1,0/($M105&amp;$N105&amp;$O105&amp;$P105&amp;$Q105=全球运价!$B$7:$B$7&amp;全球运价!$C$7:$C$7&amp;全球运价!$S$7:$S$7&amp;全球运价!$L$7:$L$7&amp;全球运价!$P$7:$P$7),全球运价!D$7:D$7)</f>
        <v>#DIV/0!</v>
      </c>
      <c r="L105" s="519" t="e">
        <f>LOOKUP(1,0/($M105&amp;$N105&amp;$O105&amp;$P105&amp;$Q105=全球运价!$B$7:$B$7&amp;全球运价!$C$7:$C$7&amp;全球运价!$S$7:$S$7&amp;全球运价!$L$7:$L$7&amp;全球运价!$P$7:$P$7),全球运价!E$7:E$7)</f>
        <v>#DIV/0!</v>
      </c>
      <c r="M105" s="480" t="s">
        <v>197</v>
      </c>
      <c r="N105" s="462" t="s">
        <v>197</v>
      </c>
      <c r="O105" s="462" t="s">
        <v>61</v>
      </c>
      <c r="P105" s="462" t="s">
        <v>62</v>
      </c>
      <c r="Q105" s="462" t="s">
        <v>80</v>
      </c>
    </row>
    <row r="106" spans="1:17" s="462" customFormat="1" ht="19.5" customHeight="1">
      <c r="A106" s="568" t="s">
        <v>198</v>
      </c>
      <c r="B106" s="824" t="s">
        <v>3161</v>
      </c>
      <c r="C106" s="883">
        <v>0</v>
      </c>
      <c r="D106" s="884"/>
      <c r="E106" s="528" t="s">
        <v>195</v>
      </c>
      <c r="F106" s="571" t="s">
        <v>196</v>
      </c>
      <c r="G106" s="786" t="s">
        <v>27</v>
      </c>
      <c r="H106" s="1166">
        <v>45</v>
      </c>
      <c r="I106" s="556" t="e">
        <f t="shared" si="9"/>
        <v>#DIV/0!</v>
      </c>
      <c r="J106" s="519" t="e">
        <f t="shared" si="11"/>
        <v>#DIV/0!</v>
      </c>
      <c r="K106" s="519" t="e">
        <f>LOOKUP(1,0/($M106&amp;$N106&amp;$O106&amp;$P106&amp;$Q106=全球运价!$B$7:$B$7&amp;全球运价!$C$7:$C$7&amp;全球运价!$S$7:$S$7&amp;全球运价!$L$7:$L$7&amp;全球运价!$P$7:$P$7),全球运价!D$7:D$7)</f>
        <v>#DIV/0!</v>
      </c>
      <c r="L106" s="519" t="e">
        <f>LOOKUP(1,0/($M106&amp;$N106&amp;$O106&amp;$P106&amp;$Q106=全球运价!$B$7:$B$7&amp;全球运价!$C$7:$C$7&amp;全球运价!$S$7:$S$7&amp;全球运价!$L$7:$L$7&amp;全球运价!$P$7:$P$7),全球运价!E$7:E$7)</f>
        <v>#DIV/0!</v>
      </c>
      <c r="M106" s="480" t="s">
        <v>199</v>
      </c>
      <c r="N106" s="462" t="s">
        <v>199</v>
      </c>
      <c r="O106" s="462" t="s">
        <v>61</v>
      </c>
      <c r="P106" s="462" t="s">
        <v>62</v>
      </c>
      <c r="Q106" s="462" t="s">
        <v>80</v>
      </c>
    </row>
    <row r="107" spans="1:17" s="462" customFormat="1" ht="19.5" customHeight="1">
      <c r="A107" s="568" t="s">
        <v>200</v>
      </c>
      <c r="B107" s="824" t="s">
        <v>3161</v>
      </c>
      <c r="C107" s="883">
        <v>0</v>
      </c>
      <c r="D107" s="884"/>
      <c r="E107" s="528" t="s">
        <v>195</v>
      </c>
      <c r="F107" s="571" t="s">
        <v>196</v>
      </c>
      <c r="G107" s="786" t="s">
        <v>27</v>
      </c>
      <c r="H107" s="1166">
        <v>45</v>
      </c>
      <c r="I107" s="556" t="e">
        <f t="shared" si="9"/>
        <v>#DIV/0!</v>
      </c>
      <c r="J107" s="519" t="e">
        <f t="shared" si="11"/>
        <v>#DIV/0!</v>
      </c>
      <c r="K107" s="519" t="e">
        <f>LOOKUP(1,0/($M107&amp;$N107&amp;$O107&amp;$P107&amp;$Q107=全球运价!$B$7:$B$7&amp;全球运价!$C$7:$C$7&amp;全球运价!$S$7:$S$7&amp;全球运价!$L$7:$L$7&amp;全球运价!$P$7:$P$7),全球运价!D$7:D$7)</f>
        <v>#DIV/0!</v>
      </c>
      <c r="L107" s="519" t="e">
        <f>LOOKUP(1,0/($M107&amp;$N107&amp;$O107&amp;$P107&amp;$Q107=全球运价!$B$7:$B$7&amp;全球运价!$C$7:$C$7&amp;全球运价!$S$7:$S$7&amp;全球运价!$L$7:$L$7&amp;全球运价!$P$7:$P$7),全球运价!E$7:E$7)</f>
        <v>#DIV/0!</v>
      </c>
      <c r="M107" s="581" t="s">
        <v>201</v>
      </c>
      <c r="N107" s="462" t="s">
        <v>201</v>
      </c>
      <c r="O107" s="462" t="s">
        <v>61</v>
      </c>
      <c r="P107" s="462" t="s">
        <v>62</v>
      </c>
      <c r="Q107" s="462" t="s">
        <v>80</v>
      </c>
    </row>
    <row r="108" spans="1:17" s="462" customFormat="1" ht="19.5" customHeight="1">
      <c r="A108" s="568" t="s">
        <v>202</v>
      </c>
      <c r="B108" s="824" t="s">
        <v>3161</v>
      </c>
      <c r="C108" s="883">
        <v>0</v>
      </c>
      <c r="D108" s="884"/>
      <c r="E108" s="528" t="s">
        <v>195</v>
      </c>
      <c r="F108" s="571" t="s">
        <v>196</v>
      </c>
      <c r="G108" s="786" t="s">
        <v>27</v>
      </c>
      <c r="H108" s="1166">
        <v>45</v>
      </c>
      <c r="I108" s="556" t="e">
        <f t="shared" si="9"/>
        <v>#DIV/0!</v>
      </c>
      <c r="J108" s="519" t="e">
        <f t="shared" si="11"/>
        <v>#DIV/0!</v>
      </c>
      <c r="K108" s="519" t="e">
        <f>LOOKUP(1,0/($M108&amp;$N108&amp;$O108&amp;$P108&amp;$Q108=全球运价!$B$7:$B$7&amp;全球运价!$C$7:$C$7&amp;全球运价!$S$7:$S$7&amp;全球运价!$L$7:$L$7&amp;全球运价!$P$7:$P$7),全球运价!D$7:D$7)</f>
        <v>#DIV/0!</v>
      </c>
      <c r="L108" s="519" t="e">
        <f>LOOKUP(1,0/($M108&amp;$N108&amp;$O108&amp;$P108&amp;$Q108=全球运价!$B$7:$B$7&amp;全球运价!$C$7:$C$7&amp;全球运价!$S$7:$S$7&amp;全球运价!$L$7:$L$7&amp;全球运价!$P$7:$P$7),全球运价!E$7:E$7)</f>
        <v>#DIV/0!</v>
      </c>
      <c r="M108" s="581" t="s">
        <v>203</v>
      </c>
      <c r="N108" s="462" t="s">
        <v>203</v>
      </c>
      <c r="O108" s="462" t="s">
        <v>61</v>
      </c>
      <c r="P108" s="462" t="s">
        <v>62</v>
      </c>
      <c r="Q108" s="462" t="s">
        <v>80</v>
      </c>
    </row>
    <row r="109" spans="1:17" s="462" customFormat="1" ht="19.5" customHeight="1">
      <c r="A109" s="568" t="s">
        <v>204</v>
      </c>
      <c r="B109" s="806" t="s">
        <v>3065</v>
      </c>
      <c r="C109" s="965"/>
      <c r="D109" s="965"/>
      <c r="E109" s="528" t="s">
        <v>48</v>
      </c>
      <c r="F109" s="562" t="s">
        <v>144</v>
      </c>
      <c r="G109" s="786" t="s">
        <v>27</v>
      </c>
      <c r="H109" s="574" t="s">
        <v>205</v>
      </c>
      <c r="I109" s="556" t="e">
        <f t="shared" si="9"/>
        <v>#DIV/0!</v>
      </c>
      <c r="J109" s="519" t="e">
        <f t="shared" si="11"/>
        <v>#DIV/0!</v>
      </c>
      <c r="K109" s="519" t="e">
        <f>LOOKUP(1,0/($M109&amp;$N109&amp;$O109&amp;$P109&amp;$Q109=全球运价!$B$7:$B$7&amp;全球运价!$C$7:$C$7&amp;全球运价!$S$7:$S$7&amp;全球运价!$L$7:$L$7&amp;全球运价!$P$7:$P$7),全球运价!D$7:D$7)</f>
        <v>#DIV/0!</v>
      </c>
      <c r="L109" s="519" t="e">
        <f>LOOKUP(1,0/($M109&amp;$N109&amp;$O109&amp;$P109&amp;$Q109=全球运价!$B$7:$B$7&amp;全球运价!$C$7:$C$7&amp;全球运价!$S$7:$S$7&amp;全球运价!$L$7:$L$7&amp;全球运价!$P$7:$P$7),全球运价!E$7:E$7)</f>
        <v>#DIV/0!</v>
      </c>
      <c r="M109" s="581" t="s">
        <v>206</v>
      </c>
      <c r="N109" s="462" t="s">
        <v>206</v>
      </c>
      <c r="O109" s="462" t="s">
        <v>61</v>
      </c>
      <c r="P109" s="462" t="s">
        <v>62</v>
      </c>
      <c r="Q109" s="462" t="s">
        <v>80</v>
      </c>
    </row>
    <row r="110" spans="1:17" s="462" customFormat="1" ht="19.5" customHeight="1">
      <c r="A110" s="568" t="s">
        <v>207</v>
      </c>
      <c r="B110" s="807" t="s">
        <v>3066</v>
      </c>
      <c r="C110" s="883">
        <v>0</v>
      </c>
      <c r="D110" s="884"/>
      <c r="E110" s="528" t="s">
        <v>48</v>
      </c>
      <c r="F110" s="562" t="s">
        <v>144</v>
      </c>
      <c r="G110" s="570" t="s">
        <v>206</v>
      </c>
      <c r="H110" s="1166" t="s">
        <v>208</v>
      </c>
      <c r="I110" s="556" t="e">
        <f t="shared" si="9"/>
        <v>#DIV/0!</v>
      </c>
      <c r="J110" s="519" t="e">
        <f t="shared" si="11"/>
        <v>#DIV/0!</v>
      </c>
      <c r="K110" s="519" t="e">
        <f>LOOKUP(1,0/($M110&amp;$N110&amp;$O110&amp;$P110&amp;$Q110=全球运价!$B$7:$B$7&amp;全球运价!$C$7:$C$7&amp;全球运价!$S$7:$S$7&amp;全球运价!$L$7:$L$7&amp;全球运价!$P$7:$P$7),全球运价!D$7:D$7)</f>
        <v>#DIV/0!</v>
      </c>
      <c r="L110" s="519" t="e">
        <f>LOOKUP(1,0/($M110&amp;$N110&amp;$O110&amp;$P110&amp;$Q110=全球运价!$B$7:$B$7&amp;全球运价!$C$7:$C$7&amp;全球运价!$S$7:$S$7&amp;全球运价!$L$7:$L$7&amp;全球运价!$P$7:$P$7),全球运价!E$7:E$7)</f>
        <v>#DIV/0!</v>
      </c>
      <c r="M110" s="581" t="s">
        <v>209</v>
      </c>
      <c r="N110" s="462" t="s">
        <v>206</v>
      </c>
      <c r="O110" s="462" t="s">
        <v>61</v>
      </c>
      <c r="P110" s="462" t="s">
        <v>62</v>
      </c>
      <c r="Q110" s="462" t="s">
        <v>80</v>
      </c>
    </row>
    <row r="111" spans="1:17" s="462" customFormat="1" ht="19.5" customHeight="1">
      <c r="A111" s="566" t="s">
        <v>210</v>
      </c>
      <c r="B111" s="816" t="s">
        <v>3066</v>
      </c>
      <c r="C111" s="966"/>
      <c r="D111" s="967"/>
      <c r="E111" s="528" t="s">
        <v>48</v>
      </c>
      <c r="F111" s="562" t="s">
        <v>144</v>
      </c>
      <c r="G111" s="570" t="s">
        <v>206</v>
      </c>
      <c r="H111" s="1166">
        <v>25</v>
      </c>
      <c r="I111" s="556" t="e">
        <f t="shared" si="9"/>
        <v>#DIV/0!</v>
      </c>
      <c r="J111" s="519" t="e">
        <f t="shared" si="11"/>
        <v>#DIV/0!</v>
      </c>
      <c r="K111" s="519" t="e">
        <f>LOOKUP(1,0/($M111&amp;$N111&amp;$O111&amp;$P111&amp;$Q111=全球运价!$B$7:$B$7&amp;全球运价!$C$7:$C$7&amp;全球运价!$S$7:$S$7&amp;全球运价!$L$7:$L$7&amp;全球运价!$P$7:$P$7),全球运价!D$7:D$7)</f>
        <v>#DIV/0!</v>
      </c>
      <c r="L111" s="519" t="e">
        <f>LOOKUP(1,0/($M111&amp;$N111&amp;$O111&amp;$P111&amp;$Q111=全球运价!$B$7:$B$7&amp;全球运价!$C$7:$C$7&amp;全球运价!$S$7:$S$7&amp;全球运价!$L$7:$L$7&amp;全球运价!$P$7:$P$7),全球运价!E$7:E$7)</f>
        <v>#DIV/0!</v>
      </c>
      <c r="M111" s="581" t="s">
        <v>211</v>
      </c>
      <c r="N111" s="462" t="s">
        <v>206</v>
      </c>
      <c r="O111" s="462" t="s">
        <v>61</v>
      </c>
      <c r="P111" s="462" t="s">
        <v>62</v>
      </c>
      <c r="Q111" s="462" t="s">
        <v>80</v>
      </c>
    </row>
    <row r="112" spans="1:17" s="462" customFormat="1" ht="19.5" customHeight="1">
      <c r="A112" s="566" t="s">
        <v>212</v>
      </c>
      <c r="B112" s="807" t="s">
        <v>3066</v>
      </c>
      <c r="C112" s="965"/>
      <c r="D112" s="965"/>
      <c r="E112" s="528" t="s">
        <v>48</v>
      </c>
      <c r="F112" s="562" t="s">
        <v>144</v>
      </c>
      <c r="G112" s="570" t="s">
        <v>206</v>
      </c>
      <c r="H112" s="1166">
        <v>22</v>
      </c>
      <c r="I112" s="556" t="e">
        <f t="shared" si="9"/>
        <v>#DIV/0!</v>
      </c>
      <c r="J112" s="519" t="e">
        <f t="shared" si="11"/>
        <v>#DIV/0!</v>
      </c>
      <c r="K112" s="519" t="e">
        <f>LOOKUP(1,0/($M112&amp;$N112&amp;$O112&amp;$P112&amp;$Q112=全球运价!$B$7:$B$7&amp;全球运价!$C$7:$C$7&amp;全球运价!$S$7:$S$7&amp;全球运价!$L$7:$L$7&amp;全球运价!$P$7:$P$7),全球运价!D$7:D$7)</f>
        <v>#DIV/0!</v>
      </c>
      <c r="L112" s="519" t="e">
        <f>LOOKUP(1,0/($M112&amp;$N112&amp;$O112&amp;$P112&amp;$Q112=全球运价!$B$7:$B$7&amp;全球运价!$C$7:$C$7&amp;全球运价!$S$7:$S$7&amp;全球运价!$L$7:$L$7&amp;全球运价!$P$7:$P$7),全球运价!E$7:E$7)</f>
        <v>#DIV/0!</v>
      </c>
      <c r="M112" s="581" t="s">
        <v>213</v>
      </c>
      <c r="N112" s="462" t="s">
        <v>206</v>
      </c>
      <c r="O112" s="462" t="s">
        <v>61</v>
      </c>
      <c r="P112" s="462" t="s">
        <v>62</v>
      </c>
      <c r="Q112" s="462" t="s">
        <v>80</v>
      </c>
    </row>
    <row r="113" spans="1:18" s="462" customFormat="1" ht="19.5" customHeight="1">
      <c r="A113" s="575" t="s">
        <v>210</v>
      </c>
      <c r="B113" s="806" t="s">
        <v>3067</v>
      </c>
      <c r="C113" s="966"/>
      <c r="D113" s="967"/>
      <c r="E113" s="528" t="s">
        <v>48</v>
      </c>
      <c r="F113" s="561" t="s">
        <v>214</v>
      </c>
      <c r="G113" s="513" t="s">
        <v>27</v>
      </c>
      <c r="H113" s="1164">
        <v>30</v>
      </c>
      <c r="I113" s="556" t="e">
        <f t="shared" ref="I113" si="12">IF(J113="","",IF(J113="SYSTEM PRICE","",IF(B113=J113,"-","check")))</f>
        <v>#DIV/0!</v>
      </c>
      <c r="J113" s="519" t="e">
        <f t="shared" ref="J113" si="13">"USD "&amp;IF(K113&lt;0,"( "&amp;-K113&amp;" )",K113)&amp;" / "&amp;IF(L113&lt;0,"( "&amp;-L113&amp;" )",L113)</f>
        <v>#DIV/0!</v>
      </c>
      <c r="K113" s="519" t="e">
        <f>LOOKUP(1,0/($M113&amp;$N113&amp;$O113&amp;$P113&amp;$Q113=全球运价!$B$7:$B$7&amp;全球运价!$C$7:$C$7&amp;全球运价!$S$7:$S$7&amp;全球运价!$L$7:$L$7&amp;全球运价!$P$7:$P$7),全球运价!D$7:D$7)</f>
        <v>#DIV/0!</v>
      </c>
      <c r="L113" s="519" t="e">
        <f>LOOKUP(1,0/($M113&amp;$N113&amp;$O113&amp;$P113&amp;$Q113=全球运价!$B$7:$B$7&amp;全球运价!$C$7:$C$7&amp;全球运价!$S$7:$S$7&amp;全球运价!$L$7:$L$7&amp;全球运价!$P$7:$P$7),全球运价!E$7:E$7)</f>
        <v>#DIV/0!</v>
      </c>
      <c r="M113" s="581" t="s">
        <v>211</v>
      </c>
      <c r="N113" s="462" t="s">
        <v>211</v>
      </c>
      <c r="O113" s="462" t="s">
        <v>61</v>
      </c>
      <c r="P113" s="462" t="s">
        <v>62</v>
      </c>
      <c r="Q113" s="462" t="s">
        <v>80</v>
      </c>
    </row>
    <row r="114" spans="1:18" s="464" customFormat="1" ht="19.5" customHeight="1">
      <c r="A114" s="904" t="s">
        <v>215</v>
      </c>
      <c r="B114" s="905"/>
      <c r="C114" s="905"/>
      <c r="D114" s="905"/>
      <c r="E114" s="905"/>
      <c r="F114" s="905"/>
      <c r="G114" s="905"/>
      <c r="H114" s="906"/>
      <c r="I114" s="556" t="str">
        <f t="shared" si="9"/>
        <v/>
      </c>
      <c r="J114" s="519"/>
      <c r="K114" s="519"/>
      <c r="L114" s="519"/>
      <c r="N114" s="462"/>
      <c r="O114" s="462"/>
      <c r="Q114" s="462"/>
    </row>
    <row r="115" spans="1:18" s="464" customFormat="1" ht="19.5" customHeight="1">
      <c r="A115" s="577" t="s">
        <v>216</v>
      </c>
      <c r="B115" s="578"/>
      <c r="C115" s="578"/>
      <c r="D115" s="578"/>
      <c r="E115" s="533"/>
      <c r="F115" s="578"/>
      <c r="G115" s="533"/>
      <c r="H115" s="579"/>
      <c r="I115" s="556" t="str">
        <f t="shared" si="9"/>
        <v/>
      </c>
      <c r="J115" s="519"/>
      <c r="K115" s="519"/>
      <c r="L115" s="519"/>
      <c r="N115" s="462"/>
      <c r="O115" s="462"/>
      <c r="Q115" s="462"/>
    </row>
    <row r="116" spans="1:18" s="461" customFormat="1" ht="19.5" customHeight="1">
      <c r="A116" s="960"/>
      <c r="B116" s="961"/>
      <c r="C116" s="961"/>
      <c r="D116" s="961"/>
      <c r="E116" s="961"/>
      <c r="F116" s="961"/>
      <c r="G116" s="520"/>
      <c r="H116" s="535"/>
      <c r="I116" s="556" t="str">
        <f t="shared" si="9"/>
        <v/>
      </c>
      <c r="J116" s="519"/>
      <c r="K116" s="519"/>
      <c r="L116" s="519"/>
      <c r="M116" s="466"/>
      <c r="N116" s="462"/>
      <c r="O116" s="462"/>
      <c r="Q116" s="462"/>
    </row>
    <row r="117" spans="1:18" ht="19.5" customHeight="1">
      <c r="A117" s="504" t="s">
        <v>217</v>
      </c>
      <c r="B117" s="505" t="s">
        <v>19</v>
      </c>
      <c r="C117" s="882" t="s">
        <v>20</v>
      </c>
      <c r="D117" s="882"/>
      <c r="E117" s="882"/>
      <c r="F117" s="507" t="s">
        <v>21</v>
      </c>
      <c r="G117" s="507" t="s">
        <v>22</v>
      </c>
      <c r="H117" s="508" t="s">
        <v>23</v>
      </c>
      <c r="I117" s="556" t="str">
        <f t="shared" si="9"/>
        <v/>
      </c>
      <c r="J117" s="555" t="s">
        <v>10</v>
      </c>
      <c r="K117" s="519" t="s">
        <v>11</v>
      </c>
      <c r="L117" s="519" t="s">
        <v>12</v>
      </c>
      <c r="M117" s="485" t="s">
        <v>13</v>
      </c>
      <c r="N117" s="485" t="s">
        <v>14</v>
      </c>
      <c r="O117" s="485" t="s">
        <v>15</v>
      </c>
      <c r="P117" s="485" t="s">
        <v>16</v>
      </c>
      <c r="Q117" s="485" t="s">
        <v>17</v>
      </c>
      <c r="R117" s="559"/>
    </row>
    <row r="118" spans="1:18" s="462" customFormat="1" ht="19.5" customHeight="1">
      <c r="A118" s="580" t="s">
        <v>218</v>
      </c>
      <c r="B118" s="815" t="s">
        <v>3028</v>
      </c>
      <c r="C118" s="876" t="s">
        <v>219</v>
      </c>
      <c r="D118" s="903"/>
      <c r="E118" s="877"/>
      <c r="F118" s="561" t="s">
        <v>220</v>
      </c>
      <c r="G118" s="784" t="s">
        <v>27</v>
      </c>
      <c r="H118" s="563" t="s">
        <v>221</v>
      </c>
      <c r="I118" s="556" t="e">
        <f t="shared" si="9"/>
        <v>#DIV/0!</v>
      </c>
      <c r="J118" s="519" t="e">
        <f t="shared" ref="J118:J120" si="14">"USD "&amp;IF(K118&lt;0,"( "&amp;-K118&amp;" )",K118)&amp;" / "&amp;IF(L118&lt;0,"( "&amp;-L118&amp;" )",L118)</f>
        <v>#DIV/0!</v>
      </c>
      <c r="K118" s="519" t="e">
        <f>LOOKUP(1,0/($M118&amp;$N118&amp;$O118&amp;$P118&amp;$Q118=全球运价!$B$7:$B$7&amp;全球运价!$C$7:$C$7&amp;全球运价!$S$7:$S$7&amp;全球运价!$L$7:$L$7&amp;全球运价!$P$7:$P$7),全球运价!D$7:D$7)</f>
        <v>#DIV/0!</v>
      </c>
      <c r="L118" s="519" t="e">
        <f>LOOKUP(1,0/($M118&amp;$N118&amp;$O118&amp;$P118&amp;$Q118=全球运价!$B$7:$B$7&amp;全球运价!$C$7:$C$7&amp;全球运价!$S$7:$S$7&amp;全球运价!$L$7:$L$7&amp;全球运价!$P$7:$P$7),全球运价!E$7:E$7)</f>
        <v>#DIV/0!</v>
      </c>
      <c r="M118" s="462" t="s">
        <v>222</v>
      </c>
      <c r="N118" s="462" t="s">
        <v>222</v>
      </c>
      <c r="O118" s="462" t="s">
        <v>61</v>
      </c>
      <c r="P118" s="462" t="s">
        <v>62</v>
      </c>
      <c r="Q118" s="462" t="s">
        <v>80</v>
      </c>
    </row>
    <row r="119" spans="1:18" s="462" customFormat="1" ht="19.5" customHeight="1">
      <c r="A119" s="580" t="s">
        <v>223</v>
      </c>
      <c r="B119" s="815" t="s">
        <v>3068</v>
      </c>
      <c r="C119" s="883" t="s">
        <v>219</v>
      </c>
      <c r="D119" s="935"/>
      <c r="E119" s="884"/>
      <c r="F119" s="562" t="s">
        <v>224</v>
      </c>
      <c r="G119" s="783" t="s">
        <v>225</v>
      </c>
      <c r="H119" s="574" t="s">
        <v>226</v>
      </c>
      <c r="I119" s="556" t="e">
        <f t="shared" si="9"/>
        <v>#DIV/0!</v>
      </c>
      <c r="J119" s="519" t="e">
        <f t="shared" si="14"/>
        <v>#DIV/0!</v>
      </c>
      <c r="K119" s="519" t="e">
        <f>LOOKUP(1,0/($M119&amp;$N119&amp;$O119&amp;$P119&amp;$Q119=全球运价!$B$7:$B$7&amp;全球运价!$C$7:$C$7&amp;全球运价!$S$7:$S$7&amp;全球运价!$L$7:$L$7&amp;全球运价!$P$7:$P$7),全球运价!D$7:D$7)</f>
        <v>#DIV/0!</v>
      </c>
      <c r="L119" s="519" t="e">
        <f>LOOKUP(1,0/($M119&amp;$N119&amp;$O119&amp;$P119&amp;$Q119=全球运价!$B$7:$B$7&amp;全球运价!$C$7:$C$7&amp;全球运价!$S$7:$S$7&amp;全球运价!$L$7:$L$7&amp;全球运价!$P$7:$P$7),全球运价!E$7:E$7)</f>
        <v>#DIV/0!</v>
      </c>
      <c r="M119" s="462" t="s">
        <v>227</v>
      </c>
      <c r="N119" s="462" t="s">
        <v>227</v>
      </c>
      <c r="O119" s="462" t="s">
        <v>61</v>
      </c>
      <c r="P119" s="462" t="s">
        <v>62</v>
      </c>
      <c r="Q119" s="462" t="s">
        <v>80</v>
      </c>
    </row>
    <row r="120" spans="1:18" s="462" customFormat="1" ht="19.5" customHeight="1">
      <c r="A120" s="580" t="s">
        <v>228</v>
      </c>
      <c r="B120" s="815" t="s">
        <v>3068</v>
      </c>
      <c r="C120" s="883" t="s">
        <v>219</v>
      </c>
      <c r="D120" s="935"/>
      <c r="E120" s="884"/>
      <c r="F120" s="562" t="s">
        <v>224</v>
      </c>
      <c r="G120" s="783" t="s">
        <v>225</v>
      </c>
      <c r="H120" s="574" t="s">
        <v>226</v>
      </c>
      <c r="I120" s="556" t="e">
        <f t="shared" si="9"/>
        <v>#DIV/0!</v>
      </c>
      <c r="J120" s="519" t="e">
        <f t="shared" si="14"/>
        <v>#DIV/0!</v>
      </c>
      <c r="K120" s="519" t="e">
        <f>LOOKUP(1,0/($M120&amp;$N120&amp;$O120&amp;$P120&amp;$Q120=全球运价!$B$7:$B$7&amp;全球运价!$C$7:$C$7&amp;全球运价!$S$7:$S$7&amp;全球运价!$L$7:$L$7&amp;全球运价!$P$7:$P$7),全球运价!D$7:D$7)</f>
        <v>#DIV/0!</v>
      </c>
      <c r="L120" s="519" t="e">
        <f>LOOKUP(1,0/($M120&amp;$N120&amp;$O120&amp;$P120&amp;$Q120=全球运价!$B$7:$B$7&amp;全球运价!$C$7:$C$7&amp;全球运价!$S$7:$S$7&amp;全球运价!$L$7:$L$7&amp;全球运价!$P$7:$P$7),全球运价!E$7:E$7)</f>
        <v>#DIV/0!</v>
      </c>
      <c r="M120" s="476" t="s">
        <v>229</v>
      </c>
      <c r="N120" s="462" t="s">
        <v>229</v>
      </c>
      <c r="O120" s="462" t="s">
        <v>61</v>
      </c>
      <c r="P120" s="462" t="s">
        <v>62</v>
      </c>
      <c r="Q120" s="462" t="s">
        <v>80</v>
      </c>
    </row>
    <row r="121" spans="1:18" s="464" customFormat="1" ht="19.5" customHeight="1">
      <c r="A121" s="962" t="s">
        <v>230</v>
      </c>
      <c r="B121" s="963"/>
      <c r="C121" s="963"/>
      <c r="D121" s="963"/>
      <c r="E121" s="963"/>
      <c r="F121" s="963"/>
      <c r="G121" s="963"/>
      <c r="H121" s="964"/>
      <c r="I121" s="556" t="str">
        <f t="shared" si="9"/>
        <v/>
      </c>
      <c r="J121" s="519"/>
      <c r="K121" s="519"/>
      <c r="L121" s="519"/>
      <c r="N121" s="462"/>
      <c r="O121" s="462"/>
      <c r="Q121" s="462"/>
    </row>
    <row r="122" spans="1:18" s="462" customFormat="1" ht="19.5" customHeight="1">
      <c r="A122" s="946" t="s">
        <v>3029</v>
      </c>
      <c r="B122" s="947"/>
      <c r="C122" s="947"/>
      <c r="D122" s="947"/>
      <c r="E122" s="947"/>
      <c r="F122" s="947"/>
      <c r="G122" s="947"/>
      <c r="H122" s="948"/>
      <c r="I122" s="556" t="str">
        <f t="shared" si="9"/>
        <v/>
      </c>
      <c r="J122" s="519"/>
      <c r="K122" s="519"/>
      <c r="L122" s="519"/>
    </row>
    <row r="123" spans="1:18" s="462" customFormat="1" ht="19.5" customHeight="1">
      <c r="A123" s="907"/>
      <c r="B123" s="908"/>
      <c r="C123" s="908"/>
      <c r="D123" s="908"/>
      <c r="E123" s="908"/>
      <c r="F123" s="908"/>
      <c r="G123" s="582"/>
      <c r="H123" s="583"/>
      <c r="I123" s="556" t="str">
        <f t="shared" si="9"/>
        <v/>
      </c>
      <c r="J123" s="519"/>
      <c r="K123" s="519"/>
      <c r="L123" s="519"/>
    </row>
    <row r="124" spans="1:18" ht="19.5" customHeight="1">
      <c r="A124" s="504" t="s">
        <v>231</v>
      </c>
      <c r="B124" s="505" t="s">
        <v>19</v>
      </c>
      <c r="C124" s="882" t="s">
        <v>20</v>
      </c>
      <c r="D124" s="882"/>
      <c r="E124" s="882"/>
      <c r="F124" s="507" t="s">
        <v>21</v>
      </c>
      <c r="G124" s="507" t="s">
        <v>22</v>
      </c>
      <c r="H124" s="508" t="s">
        <v>23</v>
      </c>
      <c r="I124" s="556" t="str">
        <f t="shared" si="9"/>
        <v/>
      </c>
      <c r="J124" s="555" t="s">
        <v>10</v>
      </c>
      <c r="K124" s="596" t="s">
        <v>11</v>
      </c>
      <c r="L124" s="519" t="s">
        <v>12</v>
      </c>
      <c r="M124" s="485" t="s">
        <v>13</v>
      </c>
      <c r="N124" s="485" t="s">
        <v>14</v>
      </c>
      <c r="O124" s="485" t="s">
        <v>15</v>
      </c>
      <c r="P124" s="485" t="s">
        <v>16</v>
      </c>
      <c r="Q124" s="485" t="s">
        <v>17</v>
      </c>
      <c r="R124" s="559" t="s">
        <v>21</v>
      </c>
    </row>
    <row r="125" spans="1:18" s="465" customFormat="1" ht="15">
      <c r="A125" s="584" t="s">
        <v>232</v>
      </c>
      <c r="B125" s="528" t="s">
        <v>3165</v>
      </c>
      <c r="C125" s="898" t="s">
        <v>233</v>
      </c>
      <c r="D125" s="899"/>
      <c r="E125" s="900"/>
      <c r="F125" s="513" t="s">
        <v>234</v>
      </c>
      <c r="G125" s="783" t="s">
        <v>27</v>
      </c>
      <c r="H125" s="546" t="s">
        <v>235</v>
      </c>
      <c r="I125" s="556" t="e">
        <f t="shared" si="9"/>
        <v>#DIV/0!</v>
      </c>
      <c r="J125" s="519" t="e">
        <f t="shared" ref="J125:J126" si="15">"USD "&amp;IF(K125&lt;0,"( "&amp;-K125&amp;" )",K125)&amp;" / "&amp;IF(L125&lt;0,"( "&amp;-L125&amp;" )",L125)</f>
        <v>#DIV/0!</v>
      </c>
      <c r="K125" s="519" t="e">
        <f>LOOKUP(1,0/($M125&amp;$N125&amp;$O125&amp;$P125&amp;$Q125&amp;$R125=全球运价!$B$7:$B$7&amp;全球运价!$C$7:$C$7&amp;全球运价!$S$7:$S$7&amp;全球运价!$L$7:$L$7&amp;全球运价!$P$7:$P$7&amp;全球运价!$J$7:$J$7),全球运价!D$7:D$7)</f>
        <v>#DIV/0!</v>
      </c>
      <c r="L125" s="519" t="e">
        <f>LOOKUP(1,0/($M125&amp;$N125&amp;$O125&amp;$P125&amp;$Q125&amp;$R125=全球运价!$B$7:$B$7&amp;全球运价!$C$7:$C$7&amp;全球运价!$S$7:$S$7&amp;全球运价!$L$7:$L$7&amp;全球运价!$P$7:$P$7&amp;全球运价!$J$7:$J$7),全球运价!E$7:E$7)</f>
        <v>#DIV/0!</v>
      </c>
      <c r="M125" s="597" t="s">
        <v>236</v>
      </c>
      <c r="N125" s="462" t="s">
        <v>236</v>
      </c>
      <c r="O125" s="462" t="s">
        <v>61</v>
      </c>
      <c r="P125" s="462" t="s">
        <v>94</v>
      </c>
      <c r="Q125" s="462" t="s">
        <v>237</v>
      </c>
      <c r="R125" s="450" t="s">
        <v>238</v>
      </c>
    </row>
    <row r="126" spans="1:18" s="465" customFormat="1" ht="15" customHeight="1">
      <c r="A126" s="584" t="s">
        <v>239</v>
      </c>
      <c r="B126" s="528" t="s">
        <v>3164</v>
      </c>
      <c r="C126" s="898" t="s">
        <v>233</v>
      </c>
      <c r="D126" s="899"/>
      <c r="E126" s="900"/>
      <c r="F126" s="513" t="s">
        <v>234</v>
      </c>
      <c r="G126" s="783" t="s">
        <v>27</v>
      </c>
      <c r="H126" s="546" t="s">
        <v>235</v>
      </c>
      <c r="I126" s="556" t="e">
        <f t="shared" si="9"/>
        <v>#DIV/0!</v>
      </c>
      <c r="J126" s="519" t="e">
        <f t="shared" si="15"/>
        <v>#DIV/0!</v>
      </c>
      <c r="K126" s="519" t="e">
        <f>LOOKUP(1,0/($M126&amp;$N126&amp;$O126&amp;$P126&amp;$Q126&amp;$R126=全球运价!$B$7:$B$7&amp;全球运价!$C$7:$C$7&amp;全球运价!$S$7:$S$7&amp;全球运价!$L$7:$L$7&amp;全球运价!$P$7:$P$7&amp;全球运价!$J$7:$J$7),全球运价!D$7:D$7)</f>
        <v>#DIV/0!</v>
      </c>
      <c r="L126" s="519" t="e">
        <f>LOOKUP(1,0/($M126&amp;$N126&amp;$O126&amp;$P126&amp;$Q126&amp;$R126=全球运价!$B$7:$B$7&amp;全球运价!$C$7:$C$7&amp;全球运价!$S$7:$S$7&amp;全球运价!$L$7:$L$7&amp;全球运价!$P$7:$P$7&amp;全球运价!$J$7:$J$7),全球运价!E$7:E$7)</f>
        <v>#DIV/0!</v>
      </c>
      <c r="M126" s="597" t="s">
        <v>236</v>
      </c>
      <c r="N126" s="462" t="s">
        <v>236</v>
      </c>
      <c r="O126" s="462" t="s">
        <v>61</v>
      </c>
      <c r="P126" s="462" t="s">
        <v>105</v>
      </c>
      <c r="Q126" s="462" t="s">
        <v>80</v>
      </c>
      <c r="R126" s="450" t="s">
        <v>238</v>
      </c>
    </row>
    <row r="127" spans="1:18" s="459" customFormat="1" ht="19.5" customHeight="1">
      <c r="A127" s="943" t="s">
        <v>240</v>
      </c>
      <c r="B127" s="944"/>
      <c r="C127" s="944"/>
      <c r="D127" s="944"/>
      <c r="E127" s="944"/>
      <c r="F127" s="944"/>
      <c r="G127" s="944"/>
      <c r="H127" s="945"/>
      <c r="I127" s="556" t="str">
        <f t="shared" si="9"/>
        <v/>
      </c>
      <c r="J127" s="519"/>
      <c r="K127" s="519"/>
      <c r="L127" s="519"/>
      <c r="M127" s="462"/>
      <c r="N127" s="462"/>
      <c r="O127" s="462"/>
      <c r="Q127" s="462"/>
    </row>
    <row r="128" spans="1:18" s="459" customFormat="1" ht="19.5" customHeight="1">
      <c r="A128" s="515" t="s">
        <v>241</v>
      </c>
      <c r="B128" s="477"/>
      <c r="C128" s="477"/>
      <c r="D128" s="477"/>
      <c r="E128" s="477"/>
      <c r="F128" s="477"/>
      <c r="G128" s="517"/>
      <c r="H128" s="516"/>
      <c r="I128" s="556" t="str">
        <f t="shared" si="9"/>
        <v/>
      </c>
      <c r="J128" s="519"/>
      <c r="K128" s="519"/>
      <c r="L128" s="519"/>
      <c r="M128" s="462"/>
      <c r="N128" s="462"/>
      <c r="O128" s="462"/>
      <c r="Q128" s="462"/>
    </row>
    <row r="129" spans="1:19" s="464" customFormat="1" ht="19.5" customHeight="1">
      <c r="A129" s="954" t="s">
        <v>3009</v>
      </c>
      <c r="B129" s="955"/>
      <c r="C129" s="955"/>
      <c r="D129" s="955"/>
      <c r="E129" s="955"/>
      <c r="F129" s="955"/>
      <c r="G129" s="955"/>
      <c r="H129" s="956"/>
      <c r="I129" s="556" t="str">
        <f t="shared" si="9"/>
        <v/>
      </c>
      <c r="J129" s="519"/>
      <c r="K129" s="519"/>
      <c r="L129" s="519"/>
      <c r="N129" s="462"/>
      <c r="O129" s="462"/>
      <c r="Q129" s="462"/>
    </row>
    <row r="130" spans="1:19" s="462" customFormat="1" ht="19.5" customHeight="1">
      <c r="A130" s="907"/>
      <c r="B130" s="908"/>
      <c r="C130" s="908"/>
      <c r="D130" s="908"/>
      <c r="E130" s="908"/>
      <c r="F130" s="908"/>
      <c r="G130" s="582"/>
      <c r="H130" s="583"/>
      <c r="I130" s="556" t="str">
        <f t="shared" si="9"/>
        <v/>
      </c>
      <c r="J130" s="519"/>
      <c r="K130" s="519"/>
      <c r="L130" s="519"/>
    </row>
    <row r="131" spans="1:19" ht="19.5" customHeight="1">
      <c r="A131" s="504" t="s">
        <v>231</v>
      </c>
      <c r="B131" s="505" t="s">
        <v>19</v>
      </c>
      <c r="C131" s="882" t="s">
        <v>20</v>
      </c>
      <c r="D131" s="882"/>
      <c r="E131" s="882"/>
      <c r="F131" s="507" t="s">
        <v>21</v>
      </c>
      <c r="G131" s="507" t="s">
        <v>22</v>
      </c>
      <c r="H131" s="508" t="s">
        <v>23</v>
      </c>
      <c r="I131" s="556" t="str">
        <f t="shared" si="9"/>
        <v/>
      </c>
      <c r="J131" s="555" t="s">
        <v>10</v>
      </c>
      <c r="K131" s="519" t="s">
        <v>11</v>
      </c>
      <c r="L131" s="519" t="s">
        <v>12</v>
      </c>
      <c r="M131" s="485" t="s">
        <v>13</v>
      </c>
      <c r="N131" s="485" t="s">
        <v>14</v>
      </c>
      <c r="O131" s="485" t="s">
        <v>15</v>
      </c>
      <c r="P131" s="485" t="s">
        <v>16</v>
      </c>
      <c r="Q131" s="485" t="s">
        <v>17</v>
      </c>
      <c r="R131" s="559" t="s">
        <v>21</v>
      </c>
    </row>
    <row r="132" spans="1:19" s="466" customFormat="1" ht="19.5" customHeight="1">
      <c r="A132" s="568" t="s">
        <v>242</v>
      </c>
      <c r="B132" s="812" t="s">
        <v>3010</v>
      </c>
      <c r="C132" s="883" t="s">
        <v>243</v>
      </c>
      <c r="D132" s="935"/>
      <c r="E132" s="884"/>
      <c r="F132" s="562" t="s">
        <v>244</v>
      </c>
      <c r="G132" s="783" t="s">
        <v>27</v>
      </c>
      <c r="H132" s="1166">
        <v>11</v>
      </c>
      <c r="I132" s="556" t="e">
        <f t="shared" si="9"/>
        <v>#DIV/0!</v>
      </c>
      <c r="J132" s="519" t="e">
        <f t="shared" ref="J132" si="16">"USD "&amp;IF(K132&lt;0,"( "&amp;-K132&amp;" )",K132)&amp;" / "&amp;IF(L132&lt;0,"( "&amp;-L132&amp;" )",L132)</f>
        <v>#DIV/0!</v>
      </c>
      <c r="K132" s="519" t="e">
        <f>LOOKUP(1,0/($M132&amp;$N132&amp;$O132&amp;$P132&amp;$Q132&amp;$R132=全球运价!$B$7:$B$7&amp;全球运价!$C$7:$C$7&amp;全球运价!$S$7:$S$7&amp;全球运价!$L$7:$L$7&amp;全球运价!$P$7:$P$7&amp;全球运价!$J$7:$J$7),全球运价!D$7:D$7)</f>
        <v>#DIV/0!</v>
      </c>
      <c r="L132" s="519" t="e">
        <f>LOOKUP(1,0/($M132&amp;$N132&amp;$O132&amp;$P132&amp;$Q132&amp;$R132=全球运价!$B$7:$B$7&amp;全球运价!$C$7:$C$7&amp;全球运价!$S$7:$S$7&amp;全球运价!$L$7:$L$7&amp;全球运价!$P$7:$P$7&amp;全球运价!$J$7:$J$7),全球运价!E$7:E$7)</f>
        <v>#DIV/0!</v>
      </c>
      <c r="M132" s="597" t="s">
        <v>236</v>
      </c>
      <c r="N132" s="462" t="s">
        <v>236</v>
      </c>
      <c r="O132" s="462" t="s">
        <v>61</v>
      </c>
      <c r="P132" s="462" t="s">
        <v>94</v>
      </c>
      <c r="Q132" s="462" t="s">
        <v>80</v>
      </c>
      <c r="R132" s="466" t="s">
        <v>245</v>
      </c>
    </row>
    <row r="133" spans="1:19" s="78" customFormat="1" ht="19.5" customHeight="1">
      <c r="A133" s="957" t="s">
        <v>246</v>
      </c>
      <c r="B133" s="958"/>
      <c r="C133" s="958"/>
      <c r="D133" s="958"/>
      <c r="E133" s="958"/>
      <c r="F133" s="958"/>
      <c r="G133" s="958"/>
      <c r="H133" s="959"/>
      <c r="I133" s="556" t="str">
        <f t="shared" si="9"/>
        <v/>
      </c>
      <c r="J133" s="519"/>
      <c r="K133" s="519"/>
      <c r="L133" s="519"/>
      <c r="M133" s="598"/>
      <c r="N133" s="462"/>
      <c r="O133" s="462"/>
      <c r="P133" s="599"/>
      <c r="Q133" s="462"/>
    </row>
    <row r="134" spans="1:19" s="459" customFormat="1" ht="18.75" customHeight="1">
      <c r="A134" s="952" t="s">
        <v>230</v>
      </c>
      <c r="B134" s="937"/>
      <c r="C134" s="937"/>
      <c r="D134" s="937"/>
      <c r="E134" s="937"/>
      <c r="F134" s="937"/>
      <c r="G134" s="937"/>
      <c r="H134" s="953"/>
      <c r="I134" s="556" t="str">
        <f t="shared" ref="I134:I193" si="17">IF(J134="","",IF(J134="SYSTEM PRICE","",IF(B134=J134,"-","check")))</f>
        <v/>
      </c>
      <c r="J134" s="519"/>
      <c r="K134" s="519"/>
      <c r="L134" s="519"/>
      <c r="M134" s="462"/>
      <c r="N134" s="462"/>
      <c r="O134" s="462"/>
      <c r="Q134" s="462"/>
    </row>
    <row r="135" spans="1:19" s="464" customFormat="1" ht="19.5" customHeight="1">
      <c r="A135" s="954" t="s">
        <v>3011</v>
      </c>
      <c r="B135" s="955"/>
      <c r="C135" s="955"/>
      <c r="D135" s="955"/>
      <c r="E135" s="955"/>
      <c r="F135" s="955"/>
      <c r="G135" s="955"/>
      <c r="H135" s="956"/>
      <c r="I135" s="556" t="str">
        <f t="shared" si="17"/>
        <v/>
      </c>
      <c r="J135" s="519"/>
      <c r="K135" s="519"/>
      <c r="L135" s="519"/>
      <c r="N135" s="462"/>
      <c r="O135" s="462"/>
      <c r="Q135" s="462"/>
      <c r="R135" s="462"/>
      <c r="S135" s="462"/>
    </row>
    <row r="136" spans="1:19" s="462" customFormat="1" ht="19.5" customHeight="1">
      <c r="A136" s="901"/>
      <c r="B136" s="902"/>
      <c r="C136" s="902"/>
      <c r="D136" s="902"/>
      <c r="E136" s="902"/>
      <c r="F136" s="902"/>
      <c r="G136" s="902"/>
      <c r="H136" s="942"/>
      <c r="I136" s="556" t="str">
        <f t="shared" si="17"/>
        <v/>
      </c>
      <c r="J136" s="519"/>
      <c r="K136" s="519"/>
      <c r="L136" s="519"/>
    </row>
    <row r="137" spans="1:19" s="467" customFormat="1" ht="19.5" customHeight="1">
      <c r="A137" s="504" t="s">
        <v>247</v>
      </c>
      <c r="B137" s="505" t="s">
        <v>19</v>
      </c>
      <c r="C137" s="882" t="s">
        <v>20</v>
      </c>
      <c r="D137" s="882"/>
      <c r="E137" s="882"/>
      <c r="F137" s="507" t="s">
        <v>21</v>
      </c>
      <c r="G137" s="507" t="s">
        <v>22</v>
      </c>
      <c r="H137" s="508" t="s">
        <v>23</v>
      </c>
      <c r="I137" s="556" t="str">
        <f t="shared" si="17"/>
        <v/>
      </c>
      <c r="J137" s="555" t="s">
        <v>10</v>
      </c>
      <c r="K137" s="519" t="s">
        <v>11</v>
      </c>
      <c r="L137" s="519" t="s">
        <v>12</v>
      </c>
      <c r="M137" s="485" t="s">
        <v>13</v>
      </c>
      <c r="N137" s="485" t="s">
        <v>14</v>
      </c>
      <c r="O137" s="485" t="s">
        <v>15</v>
      </c>
      <c r="P137" s="485" t="s">
        <v>16</v>
      </c>
      <c r="Q137" s="485" t="s">
        <v>17</v>
      </c>
      <c r="R137" s="559"/>
      <c r="S137" s="462"/>
    </row>
    <row r="138" spans="1:19" s="798" customFormat="1" ht="19.5" customHeight="1">
      <c r="A138" s="793" t="s">
        <v>2908</v>
      </c>
      <c r="B138" s="820" t="s">
        <v>3012</v>
      </c>
      <c r="C138" s="876" t="s">
        <v>29</v>
      </c>
      <c r="D138" s="903"/>
      <c r="E138" s="877"/>
      <c r="F138" s="821" t="s">
        <v>2906</v>
      </c>
      <c r="G138" s="784" t="s">
        <v>27</v>
      </c>
      <c r="H138" s="563" t="s">
        <v>2907</v>
      </c>
      <c r="I138" s="794"/>
      <c r="J138" s="795"/>
      <c r="K138" s="796"/>
      <c r="L138" s="796"/>
      <c r="M138" s="598"/>
      <c r="N138" s="598"/>
      <c r="O138" s="598"/>
      <c r="P138" s="598"/>
      <c r="Q138" s="598"/>
      <c r="R138" s="797"/>
      <c r="S138" s="476"/>
    </row>
    <row r="139" spans="1:19" s="467" customFormat="1" ht="19.5" customHeight="1">
      <c r="A139" s="588" t="s">
        <v>248</v>
      </c>
      <c r="B139" s="513" t="s">
        <v>3166</v>
      </c>
      <c r="C139" s="883" t="s">
        <v>29</v>
      </c>
      <c r="D139" s="935"/>
      <c r="E139" s="884"/>
      <c r="F139" s="562" t="s">
        <v>249</v>
      </c>
      <c r="G139" s="783" t="s">
        <v>27</v>
      </c>
      <c r="H139" s="563" t="s">
        <v>250</v>
      </c>
      <c r="I139" s="556" t="e">
        <f t="shared" si="17"/>
        <v>#DIV/0!</v>
      </c>
      <c r="J139" s="519" t="e">
        <f t="shared" ref="J139:J143" si="18">"USD "&amp;IF(K139&lt;0,"( "&amp;-K139&amp;" )",K139)&amp;" / "&amp;IF(L139&lt;0,"( "&amp;-L139&amp;" )",L139)</f>
        <v>#DIV/0!</v>
      </c>
      <c r="K139" s="519" t="e">
        <f>LOOKUP(1,0/($M139&amp;$N139&amp;$O139&amp;$P139&amp;$Q139=全球运价!$B$7:$B$7&amp;全球运价!$C$7:$C$7&amp;全球运价!$S$7:$S$7&amp;全球运价!$L$7:$L$7&amp;全球运价!$P$7:$P$7),全球运价!D$7:D$7)</f>
        <v>#DIV/0!</v>
      </c>
      <c r="L139" s="519" t="e">
        <f>LOOKUP(1,0/($M139&amp;$N139&amp;$O139&amp;$P139&amp;$Q139=全球运价!$B$7:$B$7&amp;全球运价!$C$7:$C$7&amp;全球运价!$S$7:$S$7&amp;全球运价!$L$7:$L$7&amp;全球运价!$P$7:$P$7),全球运价!E$7:E$7)</f>
        <v>#DIV/0!</v>
      </c>
      <c r="M139" s="462" t="s">
        <v>251</v>
      </c>
      <c r="N139" s="462" t="s">
        <v>251</v>
      </c>
      <c r="O139" s="462" t="s">
        <v>61</v>
      </c>
      <c r="P139" s="462" t="s">
        <v>105</v>
      </c>
      <c r="Q139" s="462" t="s">
        <v>80</v>
      </c>
      <c r="R139" s="462"/>
      <c r="S139" s="462"/>
    </row>
    <row r="140" spans="1:19" s="467" customFormat="1" ht="19.5" customHeight="1">
      <c r="A140" s="588" t="s">
        <v>252</v>
      </c>
      <c r="B140" s="513" t="s">
        <v>3167</v>
      </c>
      <c r="C140" s="883" t="s">
        <v>29</v>
      </c>
      <c r="D140" s="935"/>
      <c r="E140" s="884"/>
      <c r="F140" s="562" t="s">
        <v>249</v>
      </c>
      <c r="G140" s="783" t="s">
        <v>27</v>
      </c>
      <c r="H140" s="563" t="s">
        <v>250</v>
      </c>
      <c r="I140" s="556" t="e">
        <f t="shared" si="17"/>
        <v>#DIV/0!</v>
      </c>
      <c r="J140" s="519" t="e">
        <f t="shared" si="18"/>
        <v>#DIV/0!</v>
      </c>
      <c r="K140" s="519" t="e">
        <f>LOOKUP(1,0/($M140&amp;$N140&amp;$O140&amp;$P140&amp;$Q140=全球运价!$B$7:$B$7&amp;全球运价!$C$7:$C$7&amp;全球运价!$S$7:$S$7&amp;全球运价!$L$7:$L$7&amp;全球运价!$P$7:$P$7),全球运价!D$7:D$7)</f>
        <v>#DIV/0!</v>
      </c>
      <c r="L140" s="519" t="e">
        <f>LOOKUP(1,0/($M140&amp;$N140&amp;$O140&amp;$P140&amp;$Q140=全球运价!$B$7:$B$7&amp;全球运价!$C$7:$C$7&amp;全球运价!$S$7:$S$7&amp;全球运价!$L$7:$L$7&amp;全球运价!$P$7:$P$7),全球运价!E$7:E$7)</f>
        <v>#DIV/0!</v>
      </c>
      <c r="M140" s="462" t="s">
        <v>251</v>
      </c>
      <c r="N140" s="462" t="s">
        <v>251</v>
      </c>
      <c r="O140" s="462" t="s">
        <v>61</v>
      </c>
      <c r="P140" s="462" t="s">
        <v>94</v>
      </c>
      <c r="Q140" s="462" t="s">
        <v>237</v>
      </c>
      <c r="R140" s="462"/>
      <c r="S140" s="462"/>
    </row>
    <row r="141" spans="1:19" s="467" customFormat="1" ht="19.5" customHeight="1">
      <c r="A141" s="588" t="s">
        <v>253</v>
      </c>
      <c r="B141" s="820" t="s">
        <v>3167</v>
      </c>
      <c r="C141" s="883" t="s">
        <v>29</v>
      </c>
      <c r="D141" s="935"/>
      <c r="E141" s="884"/>
      <c r="F141" s="562" t="s">
        <v>249</v>
      </c>
      <c r="G141" s="562" t="s">
        <v>254</v>
      </c>
      <c r="H141" s="563" t="s">
        <v>250</v>
      </c>
      <c r="I141" s="556" t="e">
        <f t="shared" si="17"/>
        <v>#DIV/0!</v>
      </c>
      <c r="J141" s="519" t="e">
        <f t="shared" si="18"/>
        <v>#DIV/0!</v>
      </c>
      <c r="K141" s="519" t="e">
        <f>LOOKUP(1,0/($M141&amp;$N141&amp;$O141&amp;$P141&amp;$Q141=全球运价!$B$7:$B$7&amp;全球运价!$C$7:$C$7&amp;全球运价!$S$7:$S$7&amp;全球运价!$L$7:$L$7&amp;全球运价!$P$7:$P$7),全球运价!D$7:D$7)</f>
        <v>#DIV/0!</v>
      </c>
      <c r="L141" s="519" t="e">
        <f>LOOKUP(1,0/($M141&amp;$N141&amp;$O141&amp;$P141&amp;$Q141=全球运价!$B$7:$B$7&amp;全球运价!$C$7:$C$7&amp;全球运价!$S$7:$S$7&amp;全球运价!$L$7:$L$7&amp;全球运价!$P$7:$P$7),全球运价!E$7:E$7)</f>
        <v>#DIV/0!</v>
      </c>
      <c r="M141" s="462" t="s">
        <v>255</v>
      </c>
      <c r="N141" s="462" t="s">
        <v>251</v>
      </c>
      <c r="O141" s="462" t="s">
        <v>61</v>
      </c>
      <c r="P141" s="462" t="s">
        <v>62</v>
      </c>
      <c r="Q141" s="462" t="s">
        <v>80</v>
      </c>
      <c r="R141" s="462"/>
      <c r="S141" s="462"/>
    </row>
    <row r="142" spans="1:19" s="467" customFormat="1" ht="19.5" customHeight="1">
      <c r="A142" s="568" t="s">
        <v>256</v>
      </c>
      <c r="B142" s="820" t="s">
        <v>3168</v>
      </c>
      <c r="C142" s="883" t="s">
        <v>29</v>
      </c>
      <c r="D142" s="935"/>
      <c r="E142" s="884"/>
      <c r="F142" s="562" t="s">
        <v>249</v>
      </c>
      <c r="G142" s="562" t="s">
        <v>254</v>
      </c>
      <c r="H142" s="563" t="s">
        <v>250</v>
      </c>
      <c r="I142" s="556" t="e">
        <f t="shared" si="17"/>
        <v>#DIV/0!</v>
      </c>
      <c r="J142" s="519" t="e">
        <f t="shared" si="18"/>
        <v>#DIV/0!</v>
      </c>
      <c r="K142" s="519" t="e">
        <f>LOOKUP(1,0/($M142&amp;$N142&amp;$O142&amp;$P142&amp;$Q142=全球运价!$B$7:$B$7&amp;全球运价!$C$7:$C$7&amp;全球运价!$S$7:$S$7&amp;全球运价!$L$7:$L$7&amp;全球运价!$P$7:$P$7),全球运价!D$7:D$7)</f>
        <v>#DIV/0!</v>
      </c>
      <c r="L142" s="519" t="e">
        <f>LOOKUP(1,0/($M142&amp;$N142&amp;$O142&amp;$P142&amp;$Q142=全球运价!$B$7:$B$7&amp;全球运价!$C$7:$C$7&amp;全球运价!$S$7:$S$7&amp;全球运价!$L$7:$L$7&amp;全球运价!$P$7:$P$7),全球运价!E$7:E$7)</f>
        <v>#DIV/0!</v>
      </c>
      <c r="M142" s="462" t="s">
        <v>257</v>
      </c>
      <c r="N142" s="462" t="s">
        <v>251</v>
      </c>
      <c r="O142" s="462" t="s">
        <v>61</v>
      </c>
      <c r="P142" s="462" t="s">
        <v>62</v>
      </c>
      <c r="Q142" s="462" t="s">
        <v>80</v>
      </c>
      <c r="R142" s="462"/>
      <c r="S142" s="462"/>
    </row>
    <row r="143" spans="1:19" s="464" customFormat="1" ht="19.5" customHeight="1">
      <c r="A143" s="568" t="s">
        <v>258</v>
      </c>
      <c r="B143" s="820" t="s">
        <v>3167</v>
      </c>
      <c r="C143" s="883" t="s">
        <v>29</v>
      </c>
      <c r="D143" s="935"/>
      <c r="E143" s="884"/>
      <c r="F143" s="562" t="s">
        <v>249</v>
      </c>
      <c r="G143" s="562" t="s">
        <v>254</v>
      </c>
      <c r="H143" s="563" t="s">
        <v>250</v>
      </c>
      <c r="I143" s="556" t="e">
        <f t="shared" si="17"/>
        <v>#DIV/0!</v>
      </c>
      <c r="J143" s="519" t="e">
        <f t="shared" si="18"/>
        <v>#DIV/0!</v>
      </c>
      <c r="K143" s="519" t="e">
        <f>LOOKUP(1,0/($M143&amp;$N143&amp;$O143&amp;$P143&amp;$Q143=全球运价!$B$7:$B$7&amp;全球运价!$C$7:$C$7&amp;全球运价!$S$7:$S$7&amp;全球运价!$L$7:$L$7&amp;全球运价!$P$7:$P$7),全球运价!D$7:D$7)</f>
        <v>#DIV/0!</v>
      </c>
      <c r="L143" s="519" t="e">
        <f>LOOKUP(1,0/($M143&amp;$N143&amp;$O143&amp;$P143&amp;$Q143=全球运价!$B$7:$B$7&amp;全球运价!$C$7:$C$7&amp;全球运价!$S$7:$S$7&amp;全球运价!$L$7:$L$7&amp;全球运价!$P$7:$P$7),全球运价!E$7:E$7)</f>
        <v>#DIV/0!</v>
      </c>
      <c r="M143" s="462" t="s">
        <v>259</v>
      </c>
      <c r="N143" s="462" t="s">
        <v>251</v>
      </c>
      <c r="O143" s="462" t="s">
        <v>61</v>
      </c>
      <c r="P143" s="462" t="s">
        <v>62</v>
      </c>
      <c r="Q143" s="462" t="s">
        <v>80</v>
      </c>
      <c r="R143" s="462"/>
      <c r="S143" s="462"/>
    </row>
    <row r="144" spans="1:19" s="459" customFormat="1" ht="19.5" customHeight="1">
      <c r="A144" s="943" t="s">
        <v>262</v>
      </c>
      <c r="B144" s="944"/>
      <c r="C144" s="944"/>
      <c r="D144" s="944"/>
      <c r="E144" s="944"/>
      <c r="F144" s="944"/>
      <c r="G144" s="944"/>
      <c r="H144" s="945"/>
      <c r="I144" s="556" t="str">
        <f t="shared" si="17"/>
        <v/>
      </c>
      <c r="J144" s="519"/>
      <c r="K144" s="519"/>
      <c r="L144" s="519"/>
      <c r="M144" s="462"/>
      <c r="N144" s="462"/>
      <c r="O144" s="462"/>
      <c r="Q144" s="462"/>
    </row>
    <row r="145" spans="1:20" s="464" customFormat="1" ht="19.5" customHeight="1">
      <c r="A145" s="518" t="s">
        <v>263</v>
      </c>
      <c r="B145" s="589"/>
      <c r="C145" s="589"/>
      <c r="D145" s="589"/>
      <c r="E145" s="589"/>
      <c r="F145" s="590"/>
      <c r="G145" s="590"/>
      <c r="H145" s="591"/>
      <c r="I145" s="556" t="str">
        <f t="shared" si="17"/>
        <v/>
      </c>
      <c r="J145" s="519"/>
      <c r="K145" s="519"/>
      <c r="L145" s="519"/>
      <c r="N145" s="462"/>
      <c r="O145" s="462"/>
      <c r="Q145" s="462"/>
      <c r="R145" s="462"/>
      <c r="S145" s="462"/>
      <c r="T145" s="462"/>
    </row>
    <row r="146" spans="1:20" s="464" customFormat="1" ht="19.5" customHeight="1">
      <c r="A146" s="946" t="s">
        <v>3013</v>
      </c>
      <c r="B146" s="947"/>
      <c r="C146" s="947"/>
      <c r="D146" s="947"/>
      <c r="E146" s="947"/>
      <c r="F146" s="947"/>
      <c r="G146" s="947"/>
      <c r="H146" s="948"/>
      <c r="I146" s="556" t="str">
        <f t="shared" si="17"/>
        <v/>
      </c>
      <c r="J146" s="519"/>
      <c r="K146" s="519"/>
      <c r="L146" s="519"/>
      <c r="M146" s="462"/>
      <c r="N146" s="462"/>
      <c r="O146" s="462"/>
      <c r="P146" s="462"/>
      <c r="Q146" s="462"/>
      <c r="R146" s="462"/>
      <c r="S146" s="462"/>
      <c r="T146" s="462"/>
    </row>
    <row r="147" spans="1:20" s="467" customFormat="1" ht="19.5" customHeight="1">
      <c r="A147" s="901"/>
      <c r="B147" s="902"/>
      <c r="C147" s="902"/>
      <c r="D147" s="902"/>
      <c r="E147" s="902"/>
      <c r="F147" s="902"/>
      <c r="G147" s="902"/>
      <c r="H147" s="942"/>
      <c r="I147" s="556" t="str">
        <f t="shared" si="17"/>
        <v/>
      </c>
      <c r="J147" s="519"/>
      <c r="K147" s="519"/>
      <c r="L147" s="519"/>
      <c r="M147" s="462"/>
      <c r="N147" s="462"/>
      <c r="O147" s="462"/>
      <c r="P147" s="462"/>
      <c r="Q147" s="462"/>
      <c r="R147" s="462"/>
      <c r="S147" s="462"/>
      <c r="T147" s="462"/>
    </row>
    <row r="148" spans="1:20" s="467" customFormat="1" ht="19.5" customHeight="1">
      <c r="A148" s="504" t="s">
        <v>264</v>
      </c>
      <c r="B148" s="505" t="s">
        <v>19</v>
      </c>
      <c r="C148" s="882" t="s">
        <v>20</v>
      </c>
      <c r="D148" s="882"/>
      <c r="E148" s="882"/>
      <c r="F148" s="507" t="s">
        <v>21</v>
      </c>
      <c r="G148" s="507" t="s">
        <v>22</v>
      </c>
      <c r="H148" s="508" t="s">
        <v>23</v>
      </c>
      <c r="I148" s="556" t="str">
        <f t="shared" si="17"/>
        <v/>
      </c>
      <c r="J148" s="555" t="s">
        <v>10</v>
      </c>
      <c r="K148" s="519" t="s">
        <v>11</v>
      </c>
      <c r="L148" s="519" t="s">
        <v>12</v>
      </c>
      <c r="M148" s="485" t="s">
        <v>13</v>
      </c>
      <c r="N148" s="485" t="s">
        <v>14</v>
      </c>
      <c r="O148" s="485" t="s">
        <v>15</v>
      </c>
      <c r="P148" s="485" t="s">
        <v>16</v>
      </c>
      <c r="Q148" s="485" t="s">
        <v>17</v>
      </c>
      <c r="R148" s="559"/>
      <c r="S148" s="462"/>
      <c r="T148" s="462"/>
    </row>
    <row r="149" spans="1:20" s="462" customFormat="1" ht="19.5" customHeight="1">
      <c r="A149" s="543" t="s">
        <v>265</v>
      </c>
      <c r="B149" s="544" t="s">
        <v>3014</v>
      </c>
      <c r="C149" s="898" t="s">
        <v>266</v>
      </c>
      <c r="D149" s="899"/>
      <c r="E149" s="900"/>
      <c r="F149" s="571" t="s">
        <v>267</v>
      </c>
      <c r="G149" s="786" t="s">
        <v>27</v>
      </c>
      <c r="H149" s="1166">
        <v>21</v>
      </c>
      <c r="I149" s="556" t="e">
        <f t="shared" si="17"/>
        <v>#DIV/0!</v>
      </c>
      <c r="J149" s="519" t="e">
        <f t="shared" ref="J149:J167" si="19">"USD "&amp;IF(K149&lt;0,"( "&amp;-K149&amp;" )",K149)&amp;" / "&amp;IF(L149&lt;0,"( "&amp;-L149&amp;" )",L149)</f>
        <v>#DIV/0!</v>
      </c>
      <c r="K149" s="519" t="e">
        <f>LOOKUP(1,0/($M149&amp;$N149&amp;$O149&amp;$P149&amp;$Q149=全球运价!$B$7:$B$7&amp;全球运价!$C$7:$C$7&amp;全球运价!$S$7:$S$7&amp;全球运价!$L$7:$L$7&amp;全球运价!$P$7:$P$7),全球运价!D$7:D$7)</f>
        <v>#DIV/0!</v>
      </c>
      <c r="L149" s="519" t="e">
        <f>LOOKUP(1,0/($M149&amp;$N149&amp;$O149&amp;$P149&amp;$Q149=全球运价!$B$7:$B$7&amp;全球运价!$C$7:$C$7&amp;全球运价!$S$7:$S$7&amp;全球运价!$L$7:$L$7&amp;全球运价!$P$7:$P$7),全球运价!E$7:E$7)</f>
        <v>#DIV/0!</v>
      </c>
      <c r="M149" s="600" t="s">
        <v>268</v>
      </c>
      <c r="N149" s="462" t="s">
        <v>268</v>
      </c>
      <c r="O149" s="462" t="s">
        <v>61</v>
      </c>
      <c r="P149" s="462" t="s">
        <v>62</v>
      </c>
      <c r="Q149" s="462" t="s">
        <v>80</v>
      </c>
    </row>
    <row r="150" spans="1:20" s="467" customFormat="1" ht="19.5" customHeight="1">
      <c r="A150" s="543" t="s">
        <v>269</v>
      </c>
      <c r="B150" s="544" t="s">
        <v>3015</v>
      </c>
      <c r="C150" s="876" t="s">
        <v>195</v>
      </c>
      <c r="D150" s="903"/>
      <c r="E150" s="877"/>
      <c r="F150" s="571" t="s">
        <v>270</v>
      </c>
      <c r="G150" s="786" t="s">
        <v>27</v>
      </c>
      <c r="H150" s="563" t="s">
        <v>271</v>
      </c>
      <c r="I150" s="556" t="e">
        <f t="shared" si="17"/>
        <v>#DIV/0!</v>
      </c>
      <c r="J150" s="519" t="e">
        <f t="shared" si="19"/>
        <v>#DIV/0!</v>
      </c>
      <c r="K150" s="519" t="e">
        <f>LOOKUP(1,0/($M150&amp;$N150&amp;$O150&amp;$P150&amp;$Q150=全球运价!$B$7:$B$7&amp;全球运价!$C$7:$C$7&amp;全球运价!$S$7:$S$7&amp;全球运价!$L$7:$L$7&amp;全球运价!$P$7:$P$7),全球运价!D$7:D$7)</f>
        <v>#DIV/0!</v>
      </c>
      <c r="L150" s="519" t="e">
        <f>LOOKUP(1,0/($M150&amp;$N150&amp;$O150&amp;$P150&amp;$Q150=全球运价!$B$7:$B$7&amp;全球运价!$C$7:$C$7&amp;全球运价!$S$7:$S$7&amp;全球运价!$L$7:$L$7&amp;全球运价!$P$7:$P$7),全球运价!E$7:E$7)</f>
        <v>#DIV/0!</v>
      </c>
      <c r="M150" s="467" t="s">
        <v>272</v>
      </c>
      <c r="N150" s="462" t="s">
        <v>272</v>
      </c>
      <c r="O150" s="462" t="s">
        <v>61</v>
      </c>
      <c r="P150" s="462" t="s">
        <v>105</v>
      </c>
      <c r="Q150" s="462" t="s">
        <v>80</v>
      </c>
      <c r="R150" s="462"/>
      <c r="S150" s="462"/>
      <c r="T150" s="462"/>
    </row>
    <row r="151" spans="1:20" s="467" customFormat="1" ht="19.5" customHeight="1">
      <c r="A151" s="543" t="s">
        <v>273</v>
      </c>
      <c r="B151" s="544" t="s">
        <v>3016</v>
      </c>
      <c r="C151" s="876" t="s">
        <v>195</v>
      </c>
      <c r="D151" s="903"/>
      <c r="E151" s="877"/>
      <c r="F151" s="571" t="s">
        <v>270</v>
      </c>
      <c r="G151" s="786" t="s">
        <v>27</v>
      </c>
      <c r="H151" s="563" t="s">
        <v>271</v>
      </c>
      <c r="I151" s="556" t="e">
        <f t="shared" si="17"/>
        <v>#DIV/0!</v>
      </c>
      <c r="J151" s="519" t="e">
        <f t="shared" si="19"/>
        <v>#DIV/0!</v>
      </c>
      <c r="K151" s="519" t="e">
        <f>LOOKUP(1,0/($M151&amp;$N151&amp;$O151&amp;$P151&amp;$Q151=全球运价!$B$7:$B$7&amp;全球运价!$C$7:$C$7&amp;全球运价!$S$7:$S$7&amp;全球运价!$L$7:$L$7&amp;全球运价!$P$7:$P$7),全球运价!D$7:D$7)</f>
        <v>#DIV/0!</v>
      </c>
      <c r="L151" s="519" t="e">
        <f>LOOKUP(1,0/($M151&amp;$N151&amp;$O151&amp;$P151&amp;$Q151=全球运价!$B$7:$B$7&amp;全球运价!$C$7:$C$7&amp;全球运价!$S$7:$S$7&amp;全球运价!$L$7:$L$7&amp;全球运价!$P$7:$P$7),全球运价!E$7:E$7)</f>
        <v>#DIV/0!</v>
      </c>
      <c r="M151" s="467" t="s">
        <v>272</v>
      </c>
      <c r="N151" s="462" t="s">
        <v>272</v>
      </c>
      <c r="O151" s="462" t="s">
        <v>61</v>
      </c>
      <c r="P151" s="462" t="s">
        <v>94</v>
      </c>
      <c r="Q151" s="462" t="s">
        <v>80</v>
      </c>
      <c r="R151" s="462"/>
      <c r="S151" s="462"/>
      <c r="T151" s="462"/>
    </row>
    <row r="152" spans="1:20" s="462" customFormat="1" ht="19.5" customHeight="1">
      <c r="A152" s="543" t="s">
        <v>274</v>
      </c>
      <c r="B152" s="811" t="s">
        <v>3015</v>
      </c>
      <c r="C152" s="876" t="s">
        <v>143</v>
      </c>
      <c r="D152" s="903"/>
      <c r="E152" s="877"/>
      <c r="F152" s="571" t="s">
        <v>270</v>
      </c>
      <c r="G152" s="786" t="s">
        <v>275</v>
      </c>
      <c r="H152" s="563" t="s">
        <v>271</v>
      </c>
      <c r="I152" s="556" t="e">
        <f t="shared" si="17"/>
        <v>#DIV/0!</v>
      </c>
      <c r="J152" s="519" t="e">
        <f t="shared" si="19"/>
        <v>#DIV/0!</v>
      </c>
      <c r="K152" s="519" t="e">
        <f>LOOKUP(1,0/($M152&amp;$N152&amp;$O152&amp;$P152&amp;$Q152=全球运价!$B$7:$B$7&amp;全球运价!$C$7:$C$7&amp;全球运价!$S$7:$S$7&amp;全球运价!$L$7:$L$7&amp;全球运价!$P$7:$P$7),全球运价!D$7:D$7)</f>
        <v>#DIV/0!</v>
      </c>
      <c r="L152" s="519" t="e">
        <f>LOOKUP(1,0/($M152&amp;$N152&amp;$O152&amp;$P152&amp;$Q152=全球运价!$B$7:$B$7&amp;全球运价!$C$7:$C$7&amp;全球运价!$S$7:$S$7&amp;全球运价!$L$7:$L$7&amp;全球运价!$P$7:$P$7),全球运价!E$7:E$7)</f>
        <v>#DIV/0!</v>
      </c>
      <c r="M152" s="462" t="s">
        <v>276</v>
      </c>
      <c r="N152" s="462" t="s">
        <v>272</v>
      </c>
      <c r="O152" s="462" t="s">
        <v>61</v>
      </c>
      <c r="P152" s="462" t="s">
        <v>105</v>
      </c>
      <c r="Q152" s="462" t="s">
        <v>80</v>
      </c>
    </row>
    <row r="153" spans="1:20" s="462" customFormat="1" ht="19.5" customHeight="1">
      <c r="A153" s="543" t="s">
        <v>277</v>
      </c>
      <c r="B153" s="811" t="s">
        <v>3016</v>
      </c>
      <c r="C153" s="876" t="s">
        <v>143</v>
      </c>
      <c r="D153" s="903"/>
      <c r="E153" s="877"/>
      <c r="F153" s="571" t="s">
        <v>270</v>
      </c>
      <c r="G153" s="786" t="s">
        <v>275</v>
      </c>
      <c r="H153" s="563" t="s">
        <v>271</v>
      </c>
      <c r="I153" s="556" t="e">
        <f t="shared" si="17"/>
        <v>#DIV/0!</v>
      </c>
      <c r="J153" s="519" t="e">
        <f t="shared" si="19"/>
        <v>#DIV/0!</v>
      </c>
      <c r="K153" s="519" t="e">
        <f>LOOKUP(1,0/($M153&amp;$N153&amp;$O153&amp;$P153&amp;$Q153=全球运价!$B$7:$B$7&amp;全球运价!$C$7:$C$7&amp;全球运价!$S$7:$S$7&amp;全球运价!$L$7:$L$7&amp;全球运价!$P$7:$P$7),全球运价!D$7:D$7)</f>
        <v>#DIV/0!</v>
      </c>
      <c r="L153" s="519" t="e">
        <f>LOOKUP(1,0/($M153&amp;$N153&amp;$O153&amp;$P153&amp;$Q153=全球运价!$B$7:$B$7&amp;全球运价!$C$7:$C$7&amp;全球运价!$S$7:$S$7&amp;全球运价!$L$7:$L$7&amp;全球运价!$P$7:$P$7),全球运价!E$7:E$7)</f>
        <v>#DIV/0!</v>
      </c>
      <c r="M153" s="462" t="s">
        <v>276</v>
      </c>
      <c r="N153" s="462" t="s">
        <v>272</v>
      </c>
      <c r="O153" s="462" t="s">
        <v>61</v>
      </c>
      <c r="P153" s="462" t="s">
        <v>94</v>
      </c>
      <c r="Q153" s="462" t="s">
        <v>80</v>
      </c>
    </row>
    <row r="154" spans="1:20" s="462" customFormat="1" ht="19.5" customHeight="1">
      <c r="A154" s="543" t="s">
        <v>278</v>
      </c>
      <c r="B154" s="544" t="s">
        <v>3017</v>
      </c>
      <c r="C154" s="949" t="s">
        <v>195</v>
      </c>
      <c r="D154" s="950"/>
      <c r="E154" s="951"/>
      <c r="F154" s="511" t="s">
        <v>279</v>
      </c>
      <c r="G154" s="786" t="s">
        <v>27</v>
      </c>
      <c r="H154" s="1167" t="s">
        <v>280</v>
      </c>
      <c r="I154" s="556" t="e">
        <f t="shared" si="17"/>
        <v>#DIV/0!</v>
      </c>
      <c r="J154" s="519" t="e">
        <f t="shared" si="19"/>
        <v>#DIV/0!</v>
      </c>
      <c r="K154" s="519" t="e">
        <f>LOOKUP(1,0/($M154&amp;$N154&amp;$O154&amp;$P154&amp;$Q154=全球运价!$B$7:$B$7&amp;全球运价!$C$7:$C$7&amp;全球运价!$S$7:$S$7&amp;全球运价!$L$7:$L$7&amp;全球运价!$P$7:$P$7),全球运价!D$7:D$7)</f>
        <v>#DIV/0!</v>
      </c>
      <c r="L154" s="519" t="e">
        <f>LOOKUP(1,0/($M154&amp;$N154&amp;$O154&amp;$P154&amp;$Q154=全球运价!$B$7:$B$7&amp;全球运价!$C$7:$C$7&amp;全球运价!$S$7:$S$7&amp;全球运价!$L$7:$L$7&amp;全球运价!$P$7:$P$7),全球运价!E$7:E$7)</f>
        <v>#DIV/0!</v>
      </c>
      <c r="M154" s="600" t="s">
        <v>281</v>
      </c>
      <c r="N154" s="462" t="s">
        <v>281</v>
      </c>
      <c r="O154" s="462" t="s">
        <v>61</v>
      </c>
      <c r="P154" s="462" t="s">
        <v>105</v>
      </c>
      <c r="Q154" s="462" t="s">
        <v>80</v>
      </c>
    </row>
    <row r="155" spans="1:20" s="462" customFormat="1" ht="19.5" customHeight="1">
      <c r="A155" s="543" t="s">
        <v>282</v>
      </c>
      <c r="B155" s="811" t="s">
        <v>3014</v>
      </c>
      <c r="C155" s="949" t="s">
        <v>195</v>
      </c>
      <c r="D155" s="950"/>
      <c r="E155" s="951"/>
      <c r="F155" s="592" t="s">
        <v>279</v>
      </c>
      <c r="G155" s="786" t="s">
        <v>27</v>
      </c>
      <c r="H155" s="1167" t="s">
        <v>280</v>
      </c>
      <c r="I155" s="556" t="e">
        <f t="shared" si="17"/>
        <v>#DIV/0!</v>
      </c>
      <c r="J155" s="519" t="e">
        <f t="shared" si="19"/>
        <v>#DIV/0!</v>
      </c>
      <c r="K155" s="519" t="e">
        <f>LOOKUP(1,0/($M155&amp;$N155&amp;$O155&amp;$P155&amp;$Q155=全球运价!$B$7:$B$7&amp;全球运价!$C$7:$C$7&amp;全球运价!$S$7:$S$7&amp;全球运价!$L$7:$L$7&amp;全球运价!$P$7:$P$7),全球运价!D$7:D$7)</f>
        <v>#DIV/0!</v>
      </c>
      <c r="L155" s="519" t="e">
        <f>LOOKUP(1,0/($M155&amp;$N155&amp;$O155&amp;$P155&amp;$Q155=全球运价!$B$7:$B$7&amp;全球运价!$C$7:$C$7&amp;全球运价!$S$7:$S$7&amp;全球运价!$L$7:$L$7&amp;全球运价!$P$7:$P$7),全球运价!E$7:E$7)</f>
        <v>#DIV/0!</v>
      </c>
      <c r="M155" s="600" t="s">
        <v>281</v>
      </c>
      <c r="N155" s="462" t="s">
        <v>281</v>
      </c>
      <c r="O155" s="462" t="s">
        <v>61</v>
      </c>
      <c r="P155" s="462" t="s">
        <v>94</v>
      </c>
      <c r="Q155" s="462" t="s">
        <v>80</v>
      </c>
    </row>
    <row r="156" spans="1:20" ht="19.5" customHeight="1">
      <c r="A156" s="543" t="s">
        <v>283</v>
      </c>
      <c r="B156" s="808" t="s">
        <v>2965</v>
      </c>
      <c r="C156" s="898" t="s">
        <v>195</v>
      </c>
      <c r="D156" s="899"/>
      <c r="E156" s="900"/>
      <c r="F156" s="561" t="s">
        <v>284</v>
      </c>
      <c r="G156" s="786" t="s">
        <v>27</v>
      </c>
      <c r="H156" s="1166">
        <v>16</v>
      </c>
      <c r="I156" s="556" t="e">
        <f t="shared" si="17"/>
        <v>#DIV/0!</v>
      </c>
      <c r="J156" s="519" t="e">
        <f t="shared" si="19"/>
        <v>#DIV/0!</v>
      </c>
      <c r="K156" s="519" t="e">
        <f>LOOKUP(1,0/($M156&amp;$N156&amp;$O156&amp;$P156&amp;$Q156=全球运价!$B$7:$B$7&amp;全球运价!$C$7:$C$7&amp;全球运价!$S$7:$S$7&amp;全球运价!$L$7:$L$7&amp;全球运价!$P$7:$P$7),全球运价!D$7:D$7)</f>
        <v>#DIV/0!</v>
      </c>
      <c r="L156" s="519" t="e">
        <f>LOOKUP(1,0/($M156&amp;$N156&amp;$O156&amp;$P156&amp;$Q156=全球运价!$B$7:$B$7&amp;全球运价!$C$7:$C$7&amp;全球运价!$S$7:$S$7&amp;全球运价!$L$7:$L$7&amp;全球运价!$P$7:$P$7),全球运价!E$7:E$7)</f>
        <v>#DIV/0!</v>
      </c>
      <c r="M156" s="600" t="s">
        <v>285</v>
      </c>
      <c r="N156" s="462" t="s">
        <v>285</v>
      </c>
      <c r="O156" s="462" t="s">
        <v>61</v>
      </c>
      <c r="P156" s="462" t="s">
        <v>105</v>
      </c>
      <c r="Q156" s="462" t="s">
        <v>80</v>
      </c>
      <c r="R156" s="462"/>
      <c r="S156" s="462"/>
      <c r="T156" s="462"/>
    </row>
    <row r="157" spans="1:20" s="468" customFormat="1" ht="19.5" customHeight="1">
      <c r="A157" s="543" t="s">
        <v>286</v>
      </c>
      <c r="B157" s="808" t="s">
        <v>3018</v>
      </c>
      <c r="C157" s="898" t="s">
        <v>195</v>
      </c>
      <c r="D157" s="899"/>
      <c r="E157" s="900"/>
      <c r="F157" s="561" t="s">
        <v>284</v>
      </c>
      <c r="G157" s="783" t="s">
        <v>27</v>
      </c>
      <c r="H157" s="1166">
        <v>16</v>
      </c>
      <c r="I157" s="556" t="e">
        <f t="shared" si="17"/>
        <v>#DIV/0!</v>
      </c>
      <c r="J157" s="519" t="e">
        <f t="shared" si="19"/>
        <v>#DIV/0!</v>
      </c>
      <c r="K157" s="519" t="e">
        <f>LOOKUP(1,0/($M157&amp;$N157&amp;$O157&amp;$P157&amp;$Q157=全球运价!$B$7:$B$7&amp;全球运价!$C$7:$C$7&amp;全球运价!$S$7:$S$7&amp;全球运价!$L$7:$L$7&amp;全球运价!$P$7:$P$7),全球运价!D$7:D$7)</f>
        <v>#DIV/0!</v>
      </c>
      <c r="L157" s="519" t="e">
        <f>LOOKUP(1,0/($M157&amp;$N157&amp;$O157&amp;$P157&amp;$Q157=全球运价!$B$7:$B$7&amp;全球运价!$C$7:$C$7&amp;全球运价!$S$7:$S$7&amp;全球运价!$L$7:$L$7&amp;全球运价!$P$7:$P$7),全球运价!E$7:E$7)</f>
        <v>#DIV/0!</v>
      </c>
      <c r="M157" s="600" t="s">
        <v>285</v>
      </c>
      <c r="N157" s="462" t="s">
        <v>285</v>
      </c>
      <c r="O157" s="462" t="s">
        <v>61</v>
      </c>
      <c r="P157" s="462" t="s">
        <v>94</v>
      </c>
      <c r="Q157" s="462" t="s">
        <v>80</v>
      </c>
      <c r="R157" s="462"/>
      <c r="S157" s="462"/>
      <c r="T157" s="462"/>
    </row>
    <row r="158" spans="1:20" s="464" customFormat="1" ht="19.5" customHeight="1">
      <c r="A158" s="543" t="s">
        <v>287</v>
      </c>
      <c r="B158" s="811" t="s">
        <v>2965</v>
      </c>
      <c r="C158" s="898" t="s">
        <v>112</v>
      </c>
      <c r="D158" s="899"/>
      <c r="E158" s="900"/>
      <c r="F158" s="561" t="s">
        <v>284</v>
      </c>
      <c r="G158" s="570" t="s">
        <v>288</v>
      </c>
      <c r="H158" s="1166">
        <v>16</v>
      </c>
      <c r="I158" s="556" t="e">
        <f t="shared" si="17"/>
        <v>#DIV/0!</v>
      </c>
      <c r="J158" s="519" t="e">
        <f t="shared" si="19"/>
        <v>#DIV/0!</v>
      </c>
      <c r="K158" s="519" t="e">
        <f>LOOKUP(1,0/($M158&amp;$N158&amp;$O158&amp;$P158&amp;$Q158=全球运价!$B$7:$B$7&amp;全球运价!$C$7:$C$7&amp;全球运价!$S$7:$S$7&amp;全球运价!$L$7:$L$7&amp;全球运价!$P$7:$P$7),全球运价!D$7:D$7)</f>
        <v>#DIV/0!</v>
      </c>
      <c r="L158" s="519" t="e">
        <f>LOOKUP(1,0/($M158&amp;$N158&amp;$O158&amp;$P158&amp;$Q158=全球运价!$B$7:$B$7&amp;全球运价!$C$7:$C$7&amp;全球运价!$S$7:$S$7&amp;全球运价!$L$7:$L$7&amp;全球运价!$P$7:$P$7),全球运价!E$7:E$7)</f>
        <v>#DIV/0!</v>
      </c>
      <c r="M158" s="600" t="s">
        <v>289</v>
      </c>
      <c r="N158" s="462" t="s">
        <v>285</v>
      </c>
      <c r="O158" s="462" t="s">
        <v>61</v>
      </c>
      <c r="P158" s="462" t="s">
        <v>105</v>
      </c>
      <c r="Q158" s="462" t="s">
        <v>80</v>
      </c>
      <c r="R158" s="462"/>
      <c r="S158" s="462"/>
      <c r="T158" s="462"/>
    </row>
    <row r="159" spans="1:20" s="464" customFormat="1" ht="19.5" customHeight="1">
      <c r="A159" s="543" t="s">
        <v>290</v>
      </c>
      <c r="B159" s="811" t="s">
        <v>3018</v>
      </c>
      <c r="C159" s="898" t="s">
        <v>112</v>
      </c>
      <c r="D159" s="899"/>
      <c r="E159" s="900"/>
      <c r="F159" s="561" t="s">
        <v>284</v>
      </c>
      <c r="G159" s="570" t="s">
        <v>288</v>
      </c>
      <c r="H159" s="1166">
        <v>16</v>
      </c>
      <c r="I159" s="556" t="e">
        <f t="shared" si="17"/>
        <v>#DIV/0!</v>
      </c>
      <c r="J159" s="519" t="e">
        <f t="shared" si="19"/>
        <v>#DIV/0!</v>
      </c>
      <c r="K159" s="519" t="e">
        <f>LOOKUP(1,0/($M159&amp;$N159&amp;$O159&amp;$P159&amp;$Q159=全球运价!$B$7:$B$7&amp;全球运价!$C$7:$C$7&amp;全球运价!$S$7:$S$7&amp;全球运价!$L$7:$L$7&amp;全球运价!$P$7:$P$7),全球运价!D$7:D$7)</f>
        <v>#DIV/0!</v>
      </c>
      <c r="L159" s="519" t="e">
        <f>LOOKUP(1,0/($M159&amp;$N159&amp;$O159&amp;$P159&amp;$Q159=全球运价!$B$7:$B$7&amp;全球运价!$C$7:$C$7&amp;全球运价!$S$7:$S$7&amp;全球运价!$L$7:$L$7&amp;全球运价!$P$7:$P$7),全球运价!E$7:E$7)</f>
        <v>#DIV/0!</v>
      </c>
      <c r="M159" s="600" t="s">
        <v>289</v>
      </c>
      <c r="N159" s="462" t="s">
        <v>285</v>
      </c>
      <c r="O159" s="462" t="s">
        <v>61</v>
      </c>
      <c r="P159" s="462" t="s">
        <v>94</v>
      </c>
      <c r="Q159" s="462" t="s">
        <v>80</v>
      </c>
      <c r="R159" s="462"/>
      <c r="S159" s="462"/>
      <c r="T159" s="462"/>
    </row>
    <row r="160" spans="1:20" s="464" customFormat="1" ht="19.5" customHeight="1">
      <c r="A160" s="543" t="s">
        <v>291</v>
      </c>
      <c r="B160" s="544" t="s">
        <v>3019</v>
      </c>
      <c r="C160" s="898" t="s">
        <v>112</v>
      </c>
      <c r="D160" s="899"/>
      <c r="E160" s="900"/>
      <c r="F160" s="562" t="s">
        <v>284</v>
      </c>
      <c r="G160" s="570" t="s">
        <v>288</v>
      </c>
      <c r="H160" s="1166">
        <v>21</v>
      </c>
      <c r="I160" s="556" t="e">
        <f t="shared" si="17"/>
        <v>#DIV/0!</v>
      </c>
      <c r="J160" s="519" t="e">
        <f t="shared" si="19"/>
        <v>#DIV/0!</v>
      </c>
      <c r="K160" s="519" t="e">
        <f>LOOKUP(1,0/($M160&amp;$N160&amp;$O160&amp;$P160&amp;$Q160=全球运价!$B$7:$B$7&amp;全球运价!$C$7:$C$7&amp;全球运价!$S$7:$S$7&amp;全球运价!$L$7:$L$7&amp;全球运价!$P$7:$P$7),全球运价!D$7:D$7)</f>
        <v>#DIV/0!</v>
      </c>
      <c r="L160" s="519" t="e">
        <f>LOOKUP(1,0/($M160&amp;$N160&amp;$O160&amp;$P160&amp;$Q160=全球运价!$B$7:$B$7&amp;全球运价!$C$7:$C$7&amp;全球运价!$S$7:$S$7&amp;全球运价!$L$7:$L$7&amp;全球运价!$P$7:$P$7),全球运价!E$7:E$7)</f>
        <v>#DIV/0!</v>
      </c>
      <c r="M160" s="600" t="s">
        <v>292</v>
      </c>
      <c r="N160" s="462" t="s">
        <v>285</v>
      </c>
      <c r="O160" s="462" t="s">
        <v>61</v>
      </c>
      <c r="P160" s="462" t="s">
        <v>105</v>
      </c>
      <c r="Q160" s="462" t="s">
        <v>80</v>
      </c>
      <c r="R160" s="462"/>
      <c r="S160" s="462"/>
      <c r="T160" s="462"/>
    </row>
    <row r="161" spans="1:20" s="464" customFormat="1" ht="19.5" customHeight="1">
      <c r="A161" s="543" t="s">
        <v>293</v>
      </c>
      <c r="B161" s="544" t="s">
        <v>3020</v>
      </c>
      <c r="C161" s="898" t="s">
        <v>112</v>
      </c>
      <c r="D161" s="899"/>
      <c r="E161" s="900"/>
      <c r="F161" s="562" t="s">
        <v>284</v>
      </c>
      <c r="G161" s="570" t="s">
        <v>288</v>
      </c>
      <c r="H161" s="1166">
        <v>21</v>
      </c>
      <c r="I161" s="556" t="e">
        <f t="shared" si="17"/>
        <v>#DIV/0!</v>
      </c>
      <c r="J161" s="519" t="e">
        <f t="shared" si="19"/>
        <v>#DIV/0!</v>
      </c>
      <c r="K161" s="519" t="e">
        <f>LOOKUP(1,0/($M161&amp;$N161&amp;$O161&amp;$P161&amp;$Q161=全球运价!$B$7:$B$7&amp;全球运价!$C$7:$C$7&amp;全球运价!$S$7:$S$7&amp;全球运价!$L$7:$L$7&amp;全球运价!$P$7:$P$7),全球运价!D$7:D$7)</f>
        <v>#DIV/0!</v>
      </c>
      <c r="L161" s="519" t="e">
        <f>LOOKUP(1,0/($M161&amp;$N161&amp;$O161&amp;$P161&amp;$Q161=全球运价!$B$7:$B$7&amp;全球运价!$C$7:$C$7&amp;全球运价!$S$7:$S$7&amp;全球运价!$L$7:$L$7&amp;全球运价!$P$7:$P$7),全球运价!E$7:E$7)</f>
        <v>#DIV/0!</v>
      </c>
      <c r="M161" s="600" t="s">
        <v>292</v>
      </c>
      <c r="N161" s="462" t="s">
        <v>285</v>
      </c>
      <c r="O161" s="462" t="s">
        <v>61</v>
      </c>
      <c r="P161" s="462" t="s">
        <v>94</v>
      </c>
      <c r="Q161" s="462" t="s">
        <v>80</v>
      </c>
      <c r="R161" s="462"/>
      <c r="S161" s="462"/>
      <c r="T161" s="462"/>
    </row>
    <row r="162" spans="1:20" ht="19.5" customHeight="1">
      <c r="A162" s="543" t="s">
        <v>294</v>
      </c>
      <c r="B162" s="544" t="s">
        <v>3021</v>
      </c>
      <c r="C162" s="876" t="s">
        <v>195</v>
      </c>
      <c r="D162" s="903"/>
      <c r="E162" s="877"/>
      <c r="F162" s="561" t="s">
        <v>295</v>
      </c>
      <c r="G162" s="786" t="s">
        <v>27</v>
      </c>
      <c r="H162" s="1166">
        <v>32</v>
      </c>
      <c r="I162" s="556" t="e">
        <f t="shared" si="17"/>
        <v>#DIV/0!</v>
      </c>
      <c r="J162" s="519" t="e">
        <f t="shared" si="19"/>
        <v>#DIV/0!</v>
      </c>
      <c r="K162" s="519" t="e">
        <f>LOOKUP(1,0/($M162&amp;$N162&amp;$O162&amp;$P162&amp;$Q162=全球运价!$B$7:$B$7&amp;全球运价!$C$7:$C$7&amp;全球运价!$S$7:$S$7&amp;全球运价!$L$7:$L$7&amp;全球运价!$P$7:$P$7),全球运价!D$7:D$7)</f>
        <v>#DIV/0!</v>
      </c>
      <c r="L162" s="519" t="e">
        <f>LOOKUP(1,0/($M162&amp;$N162&amp;$O162&amp;$P162&amp;$Q162=全球运价!$B$7:$B$7&amp;全球运价!$C$7:$C$7&amp;全球运价!$S$7:$S$7&amp;全球运价!$L$7:$L$7&amp;全球运价!$P$7:$P$7),全球运价!E$7:E$7)</f>
        <v>#DIV/0!</v>
      </c>
      <c r="M162" s="600" t="s">
        <v>296</v>
      </c>
      <c r="N162" s="462" t="s">
        <v>296</v>
      </c>
      <c r="O162" s="462" t="s">
        <v>61</v>
      </c>
      <c r="P162" s="462" t="s">
        <v>62</v>
      </c>
      <c r="Q162" s="462" t="s">
        <v>80</v>
      </c>
      <c r="R162" s="462"/>
      <c r="S162" s="462"/>
      <c r="T162" s="462"/>
    </row>
    <row r="163" spans="1:20" ht="19.5" customHeight="1">
      <c r="A163" s="593" t="s">
        <v>297</v>
      </c>
      <c r="B163" s="544" t="s">
        <v>3022</v>
      </c>
      <c r="C163" s="876" t="s">
        <v>143</v>
      </c>
      <c r="D163" s="903"/>
      <c r="E163" s="877"/>
      <c r="F163" s="561" t="s">
        <v>295</v>
      </c>
      <c r="G163" s="562" t="s">
        <v>298</v>
      </c>
      <c r="H163" s="574">
        <v>60</v>
      </c>
      <c r="I163" s="556" t="e">
        <f t="shared" si="17"/>
        <v>#DIV/0!</v>
      </c>
      <c r="J163" s="519" t="e">
        <f t="shared" si="19"/>
        <v>#DIV/0!</v>
      </c>
      <c r="K163" s="519" t="e">
        <f>LOOKUP(1,0/($M163&amp;$N163&amp;$O163&amp;$P163&amp;$Q163=全球运价!$B$7:$B$7&amp;全球运价!$C$7:$C$7&amp;全球运价!$S$7:$S$7&amp;全球运价!$L$7:$L$7&amp;全球运价!$P$7:$P$7),全球运价!D$7:D$7)</f>
        <v>#DIV/0!</v>
      </c>
      <c r="L163" s="519" t="e">
        <f>LOOKUP(1,0/($M163&amp;$N163&amp;$O163&amp;$P163&amp;$Q163=全球运价!$B$7:$B$7&amp;全球运价!$C$7:$C$7&amp;全球运价!$S$7:$S$7&amp;全球运价!$L$7:$L$7&amp;全球运价!$P$7:$P$7),全球运价!E$7:E$7)</f>
        <v>#DIV/0!</v>
      </c>
      <c r="M163" s="601" t="s">
        <v>299</v>
      </c>
      <c r="N163" s="462" t="s">
        <v>296</v>
      </c>
      <c r="O163" s="462" t="s">
        <v>61</v>
      </c>
      <c r="P163" s="462" t="s">
        <v>62</v>
      </c>
      <c r="Q163" s="462" t="s">
        <v>80</v>
      </c>
    </row>
    <row r="164" spans="1:20" s="462" customFormat="1" ht="19.5" customHeight="1">
      <c r="A164" s="588" t="s">
        <v>300</v>
      </c>
      <c r="B164" s="594" t="s">
        <v>3023</v>
      </c>
      <c r="C164" s="876" t="s">
        <v>143</v>
      </c>
      <c r="D164" s="903"/>
      <c r="E164" s="877"/>
      <c r="F164" s="561" t="s">
        <v>295</v>
      </c>
      <c r="G164" s="562" t="s">
        <v>298</v>
      </c>
      <c r="H164" s="574">
        <v>60</v>
      </c>
      <c r="I164" s="556" t="e">
        <f t="shared" si="17"/>
        <v>#DIV/0!</v>
      </c>
      <c r="J164" s="519" t="e">
        <f t="shared" si="19"/>
        <v>#DIV/0!</v>
      </c>
      <c r="K164" s="519" t="e">
        <f>LOOKUP(1,0/($M164&amp;$N164&amp;$O164&amp;$P164&amp;$Q164=全球运价!$B$7:$B$7&amp;全球运价!$C$7:$C$7&amp;全球运价!$S$7:$S$7&amp;全球运价!$L$7:$L$7&amp;全球运价!$P$7:$P$7),全球运价!D$7:D$7)</f>
        <v>#DIV/0!</v>
      </c>
      <c r="L164" s="519" t="e">
        <f>LOOKUP(1,0/($M164&amp;$N164&amp;$O164&amp;$P164&amp;$Q164=全球运价!$B$7:$B$7&amp;全球运价!$C$7:$C$7&amp;全球运价!$S$7:$S$7&amp;全球运价!$L$7:$L$7&amp;全球运价!$P$7:$P$7),全球运价!E$7:E$7)</f>
        <v>#DIV/0!</v>
      </c>
      <c r="M164" s="602" t="s">
        <v>301</v>
      </c>
      <c r="N164" s="462" t="s">
        <v>296</v>
      </c>
      <c r="O164" s="462" t="s">
        <v>61</v>
      </c>
      <c r="P164" s="462" t="s">
        <v>62</v>
      </c>
      <c r="Q164" s="462" t="s">
        <v>80</v>
      </c>
    </row>
    <row r="165" spans="1:20" s="464" customFormat="1" ht="19.5" customHeight="1">
      <c r="A165" s="588" t="s">
        <v>302</v>
      </c>
      <c r="B165" s="544" t="s">
        <v>3024</v>
      </c>
      <c r="C165" s="876" t="s">
        <v>143</v>
      </c>
      <c r="D165" s="903"/>
      <c r="E165" s="877"/>
      <c r="F165" s="561" t="s">
        <v>295</v>
      </c>
      <c r="G165" s="562" t="s">
        <v>298</v>
      </c>
      <c r="H165" s="574">
        <v>60</v>
      </c>
      <c r="I165" s="556" t="e">
        <f t="shared" si="17"/>
        <v>#DIV/0!</v>
      </c>
      <c r="J165" s="519" t="e">
        <f t="shared" si="19"/>
        <v>#DIV/0!</v>
      </c>
      <c r="K165" s="519" t="e">
        <f>LOOKUP(1,0/($M165&amp;$N165&amp;$O165&amp;$P165&amp;$Q165=全球运价!$B$7:$B$7&amp;全球运价!$C$7:$C$7&amp;全球运价!$S$7:$S$7&amp;全球运价!$L$7:$L$7&amp;全球运价!$P$7:$P$7),全球运价!D$7:D$7)</f>
        <v>#DIV/0!</v>
      </c>
      <c r="L165" s="519" t="e">
        <f>LOOKUP(1,0/($M165&amp;$N165&amp;$O165&amp;$P165&amp;$Q165=全球运价!$B$7:$B$7&amp;全球运价!$C$7:$C$7&amp;全球运价!$S$7:$S$7&amp;全球运价!$L$7:$L$7&amp;全球运价!$P$7:$P$7),全球运价!E$7:E$7)</f>
        <v>#DIV/0!</v>
      </c>
      <c r="M165" s="602" t="s">
        <v>303</v>
      </c>
      <c r="N165" s="462" t="s">
        <v>296</v>
      </c>
      <c r="O165" s="462" t="s">
        <v>61</v>
      </c>
      <c r="P165" s="462" t="s">
        <v>62</v>
      </c>
      <c r="Q165" s="462" t="s">
        <v>80</v>
      </c>
    </row>
    <row r="166" spans="1:20" s="464" customFormat="1" ht="19.5" customHeight="1">
      <c r="A166" s="568" t="s">
        <v>304</v>
      </c>
      <c r="B166" s="544" t="s">
        <v>3025</v>
      </c>
      <c r="C166" s="876" t="s">
        <v>143</v>
      </c>
      <c r="D166" s="903"/>
      <c r="E166" s="877"/>
      <c r="F166" s="561" t="s">
        <v>295</v>
      </c>
      <c r="G166" s="562" t="s">
        <v>298</v>
      </c>
      <c r="H166" s="574">
        <v>90</v>
      </c>
      <c r="I166" s="556" t="e">
        <f t="shared" si="17"/>
        <v>#DIV/0!</v>
      </c>
      <c r="J166" s="519" t="e">
        <f t="shared" si="19"/>
        <v>#DIV/0!</v>
      </c>
      <c r="K166" s="519" t="e">
        <f>LOOKUP(1,0/($M166&amp;$N166&amp;$O166&amp;$P166&amp;$Q166=全球运价!$B$7:$B$7&amp;全球运价!$C$7:$C$7&amp;全球运价!$S$7:$S$7&amp;全球运价!$L$7:$L$7&amp;全球运价!$P$7:$P$7),全球运价!D$7:D$7)</f>
        <v>#DIV/0!</v>
      </c>
      <c r="L166" s="519" t="e">
        <f>LOOKUP(1,0/($M166&amp;$N166&amp;$O166&amp;$P166&amp;$Q166=全球运价!$B$7:$B$7&amp;全球运价!$C$7:$C$7&amp;全球运价!$S$7:$S$7&amp;全球运价!$L$7:$L$7&amp;全球运价!$P$7:$P$7),全球运价!E$7:E$7)</f>
        <v>#DIV/0!</v>
      </c>
      <c r="M166" s="603" t="s">
        <v>305</v>
      </c>
      <c r="N166" s="462" t="s">
        <v>296</v>
      </c>
      <c r="O166" s="462" t="s">
        <v>61</v>
      </c>
      <c r="P166" s="462" t="s">
        <v>62</v>
      </c>
      <c r="Q166" s="462" t="s">
        <v>80</v>
      </c>
    </row>
    <row r="167" spans="1:20" s="464" customFormat="1" ht="19.5" customHeight="1">
      <c r="A167" s="568" t="s">
        <v>306</v>
      </c>
      <c r="B167" s="544" t="s">
        <v>3026</v>
      </c>
      <c r="C167" s="876" t="s">
        <v>143</v>
      </c>
      <c r="D167" s="903"/>
      <c r="E167" s="877"/>
      <c r="F167" s="561" t="s">
        <v>295</v>
      </c>
      <c r="G167" s="562" t="s">
        <v>298</v>
      </c>
      <c r="H167" s="574">
        <v>90</v>
      </c>
      <c r="I167" s="556" t="e">
        <f t="shared" si="17"/>
        <v>#DIV/0!</v>
      </c>
      <c r="J167" s="519" t="e">
        <f t="shared" si="19"/>
        <v>#DIV/0!</v>
      </c>
      <c r="K167" s="519" t="e">
        <f>LOOKUP(1,0/($M167&amp;$N167&amp;$O167&amp;$P167&amp;$Q167=全球运价!$B$7:$B$7&amp;全球运价!$C$7:$C$7&amp;全球运价!$S$7:$S$7&amp;全球运价!$L$7:$L$7&amp;全球运价!$P$7:$P$7),全球运价!D$7:D$7)</f>
        <v>#DIV/0!</v>
      </c>
      <c r="L167" s="519" t="e">
        <f>LOOKUP(1,0/($M167&amp;$N167&amp;$O167&amp;$P167&amp;$Q167=全球运价!$B$7:$B$7&amp;全球运价!$C$7:$C$7&amp;全球运价!$S$7:$S$7&amp;全球运价!$L$7:$L$7&amp;全球运价!$P$7:$P$7),全球运价!E$7:E$7)</f>
        <v>#DIV/0!</v>
      </c>
      <c r="M167" s="603" t="s">
        <v>307</v>
      </c>
      <c r="N167" s="462" t="s">
        <v>296</v>
      </c>
      <c r="O167" s="462" t="s">
        <v>61</v>
      </c>
      <c r="P167" s="462" t="s">
        <v>62</v>
      </c>
      <c r="Q167" s="462" t="s">
        <v>80</v>
      </c>
    </row>
    <row r="168" spans="1:20" s="459" customFormat="1" ht="19.5" customHeight="1">
      <c r="A168" s="943" t="s">
        <v>262</v>
      </c>
      <c r="B168" s="944"/>
      <c r="C168" s="944"/>
      <c r="D168" s="944"/>
      <c r="E168" s="944"/>
      <c r="F168" s="944"/>
      <c r="G168" s="944"/>
      <c r="H168" s="945"/>
      <c r="I168" s="556" t="str">
        <f t="shared" si="17"/>
        <v/>
      </c>
      <c r="J168" s="519"/>
      <c r="K168" s="519"/>
      <c r="L168" s="519"/>
      <c r="M168" s="462"/>
      <c r="N168" s="462"/>
      <c r="O168" s="462"/>
      <c r="Q168" s="462"/>
    </row>
    <row r="169" spans="1:20" s="464" customFormat="1" ht="19.5" customHeight="1">
      <c r="A169" s="936" t="s">
        <v>308</v>
      </c>
      <c r="B169" s="937"/>
      <c r="C169" s="937"/>
      <c r="D169" s="937"/>
      <c r="E169" s="937"/>
      <c r="F169" s="937"/>
      <c r="G169" s="937"/>
      <c r="H169" s="938"/>
      <c r="I169" s="556" t="str">
        <f t="shared" si="17"/>
        <v/>
      </c>
      <c r="J169" s="519"/>
      <c r="K169" s="519"/>
      <c r="L169" s="519"/>
      <c r="N169" s="462"/>
      <c r="O169" s="462"/>
      <c r="Q169" s="462"/>
    </row>
    <row r="170" spans="1:20" ht="19.5" customHeight="1">
      <c r="A170" s="946" t="s">
        <v>3027</v>
      </c>
      <c r="B170" s="947"/>
      <c r="C170" s="947"/>
      <c r="D170" s="947"/>
      <c r="E170" s="947"/>
      <c r="F170" s="947"/>
      <c r="G170" s="947"/>
      <c r="H170" s="948"/>
      <c r="I170" s="556" t="str">
        <f t="shared" si="17"/>
        <v/>
      </c>
      <c r="J170" s="519"/>
      <c r="K170" s="519"/>
      <c r="L170" s="519"/>
    </row>
    <row r="171" spans="1:20" s="462" customFormat="1" ht="19.5" customHeight="1">
      <c r="A171" s="901"/>
      <c r="B171" s="902"/>
      <c r="C171" s="902"/>
      <c r="D171" s="902"/>
      <c r="E171" s="902"/>
      <c r="F171" s="902"/>
      <c r="G171" s="902"/>
      <c r="H171" s="942"/>
      <c r="I171" s="556" t="str">
        <f t="shared" si="17"/>
        <v/>
      </c>
      <c r="J171" s="519"/>
      <c r="K171" s="519"/>
      <c r="L171" s="519"/>
    </row>
    <row r="172" spans="1:20" s="462" customFormat="1" ht="19.5" customHeight="1">
      <c r="A172" s="504" t="s">
        <v>309</v>
      </c>
      <c r="B172" s="505" t="s">
        <v>19</v>
      </c>
      <c r="C172" s="882" t="s">
        <v>20</v>
      </c>
      <c r="D172" s="882"/>
      <c r="E172" s="882"/>
      <c r="F172" s="507" t="s">
        <v>21</v>
      </c>
      <c r="G172" s="507" t="s">
        <v>22</v>
      </c>
      <c r="H172" s="508" t="s">
        <v>23</v>
      </c>
      <c r="I172" s="556" t="str">
        <f t="shared" si="17"/>
        <v/>
      </c>
      <c r="J172" s="555" t="s">
        <v>10</v>
      </c>
      <c r="K172" s="519" t="s">
        <v>11</v>
      </c>
      <c r="L172" s="519" t="s">
        <v>12</v>
      </c>
      <c r="M172" s="485" t="s">
        <v>13</v>
      </c>
      <c r="N172" s="485" t="s">
        <v>14</v>
      </c>
      <c r="O172" s="485" t="s">
        <v>15</v>
      </c>
      <c r="P172" s="485" t="s">
        <v>16</v>
      </c>
      <c r="Q172" s="485" t="s">
        <v>17</v>
      </c>
      <c r="R172" s="559"/>
    </row>
    <row r="173" spans="1:20" s="462" customFormat="1" ht="19.5" customHeight="1">
      <c r="A173" s="568" t="s">
        <v>310</v>
      </c>
      <c r="B173" s="544" t="s">
        <v>3102</v>
      </c>
      <c r="C173" s="883" t="s">
        <v>3149</v>
      </c>
      <c r="D173" s="935"/>
      <c r="E173" s="884"/>
      <c r="F173" s="595" t="s">
        <v>311</v>
      </c>
      <c r="G173" s="783" t="s">
        <v>27</v>
      </c>
      <c r="H173" s="1166">
        <v>7</v>
      </c>
      <c r="I173" s="556" t="e">
        <f t="shared" si="17"/>
        <v>#DIV/0!</v>
      </c>
      <c r="J173" s="519" t="e">
        <f t="shared" ref="J173:J195" si="20">"USD "&amp;IF(K173&lt;0,"( "&amp;-K173&amp;" )",K173)&amp;" / "&amp;IF(L173&lt;0,"( "&amp;-L173&amp;" )",L173)</f>
        <v>#DIV/0!</v>
      </c>
      <c r="K173" s="519" t="e">
        <f>LOOKUP(1,0/($M173&amp;$N173&amp;$O173&amp;$P173&amp;$Q173=全球运价!$B$7:$B$7&amp;全球运价!$C$7:$C$7&amp;全球运价!$S$7:$S$7&amp;全球运价!$L$7:$L$7&amp;全球运价!$P$7:$P$7),全球运价!D$7:D$7)</f>
        <v>#DIV/0!</v>
      </c>
      <c r="L173" s="519" t="e">
        <f>LOOKUP(1,0/($M173&amp;$N173&amp;$O173&amp;$P173&amp;$Q173=全球运价!$B$7:$B$7&amp;全球运价!$C$7:$C$7&amp;全球运价!$S$7:$S$7&amp;全球运价!$L$7:$L$7&amp;全球运价!$P$7:$P$7),全球运价!E$7:E$7)</f>
        <v>#DIV/0!</v>
      </c>
      <c r="M173" s="603" t="s">
        <v>312</v>
      </c>
      <c r="N173" s="462" t="s">
        <v>312</v>
      </c>
      <c r="O173" s="462" t="s">
        <v>61</v>
      </c>
      <c r="P173" s="462" t="s">
        <v>94</v>
      </c>
      <c r="Q173" s="462" t="s">
        <v>313</v>
      </c>
    </row>
    <row r="174" spans="1:20" s="462" customFormat="1" ht="19.5" customHeight="1">
      <c r="A174" s="568" t="s">
        <v>314</v>
      </c>
      <c r="B174" s="544" t="s">
        <v>3148</v>
      </c>
      <c r="C174" s="883" t="s">
        <v>3149</v>
      </c>
      <c r="D174" s="935"/>
      <c r="E174" s="884"/>
      <c r="F174" s="595" t="s">
        <v>311</v>
      </c>
      <c r="G174" s="783" t="s">
        <v>27</v>
      </c>
      <c r="H174" s="1166">
        <v>7</v>
      </c>
      <c r="I174" s="556" t="e">
        <f t="shared" si="17"/>
        <v>#DIV/0!</v>
      </c>
      <c r="J174" s="519" t="e">
        <f t="shared" si="20"/>
        <v>#DIV/0!</v>
      </c>
      <c r="K174" s="519" t="e">
        <f>LOOKUP(1,0/($M174&amp;$N174&amp;$O174&amp;$P174&amp;$Q174=全球运价!$B$7:$B$7&amp;全球运价!$C$7:$C$7&amp;全球运价!$S$7:$S$7&amp;全球运价!$L$7:$L$7&amp;全球运价!$P$7:$P$7),全球运价!D$7:D$7)</f>
        <v>#DIV/0!</v>
      </c>
      <c r="L174" s="519" t="e">
        <f>LOOKUP(1,0/($M174&amp;$N174&amp;$O174&amp;$P174&amp;$Q174=全球运价!$B$7:$B$7&amp;全球运价!$C$7:$C$7&amp;全球运价!$S$7:$S$7&amp;全球运价!$L$7:$L$7&amp;全球运价!$P$7:$P$7),全球运价!E$7:E$7)</f>
        <v>#DIV/0!</v>
      </c>
      <c r="M174" s="462" t="s">
        <v>312</v>
      </c>
      <c r="N174" s="462" t="s">
        <v>312</v>
      </c>
      <c r="O174" s="462" t="s">
        <v>61</v>
      </c>
      <c r="P174" s="462" t="s">
        <v>62</v>
      </c>
      <c r="Q174" s="462" t="s">
        <v>65</v>
      </c>
    </row>
    <row r="175" spans="1:20" s="462" customFormat="1" ht="19.5" customHeight="1">
      <c r="A175" s="568" t="s">
        <v>315</v>
      </c>
      <c r="B175" s="544" t="s">
        <v>3103</v>
      </c>
      <c r="C175" s="883" t="s">
        <v>3149</v>
      </c>
      <c r="D175" s="935"/>
      <c r="E175" s="884"/>
      <c r="F175" s="595" t="s">
        <v>311</v>
      </c>
      <c r="G175" s="783" t="s">
        <v>27</v>
      </c>
      <c r="H175" s="1166">
        <v>7</v>
      </c>
      <c r="I175" s="556" t="e">
        <f t="shared" ref="I175:I176" si="21">IF(J175="","",IF(J175="SYSTEM PRICE","",IF(B175=J175,"-","check")))</f>
        <v>#DIV/0!</v>
      </c>
      <c r="J175" s="519" t="e">
        <f t="shared" ref="J175:J176" si="22">"USD "&amp;IF(K175&lt;0,"( "&amp;-K175&amp;" )",K175)&amp;" / "&amp;IF(L175&lt;0,"( "&amp;-L175&amp;" )",L175)</f>
        <v>#DIV/0!</v>
      </c>
      <c r="K175" s="519" t="e">
        <f>LOOKUP(1,0/($M175&amp;$N175&amp;$O175&amp;$P175&amp;$Q175=全球运价!$B$7:$B$7&amp;全球运价!$C$7:$C$7&amp;全球运价!$S$7:$S$7&amp;全球运价!$L$7:$L$7&amp;全球运价!$P$7:$P$7),全球运价!D$7:D$7)</f>
        <v>#DIV/0!</v>
      </c>
      <c r="L175" s="519" t="e">
        <f>LOOKUP(1,0/($M175&amp;$N175&amp;$O175&amp;$P175&amp;$Q175=全球运价!$B$7:$B$7&amp;全球运价!$C$7:$C$7&amp;全球运价!$S$7:$S$7&amp;全球运价!$L$7:$L$7&amp;全球运价!$P$7:$P$7),全球运价!E$7:E$7)</f>
        <v>#DIV/0!</v>
      </c>
      <c r="M175" s="462" t="s">
        <v>312</v>
      </c>
      <c r="N175" s="462" t="s">
        <v>312</v>
      </c>
      <c r="O175" s="462" t="s">
        <v>61</v>
      </c>
      <c r="P175" s="462" t="s">
        <v>105</v>
      </c>
      <c r="Q175" s="462" t="s">
        <v>316</v>
      </c>
    </row>
    <row r="176" spans="1:20" s="462" customFormat="1" ht="19.5" customHeight="1">
      <c r="A176" s="568" t="s">
        <v>317</v>
      </c>
      <c r="B176" s="544" t="s">
        <v>3104</v>
      </c>
      <c r="C176" s="883" t="s">
        <v>3149</v>
      </c>
      <c r="D176" s="935"/>
      <c r="E176" s="884"/>
      <c r="F176" s="595" t="s">
        <v>311</v>
      </c>
      <c r="G176" s="783" t="s">
        <v>27</v>
      </c>
      <c r="H176" s="1166">
        <v>7</v>
      </c>
      <c r="I176" s="556" t="e">
        <f t="shared" si="21"/>
        <v>#DIV/0!</v>
      </c>
      <c r="J176" s="519" t="e">
        <f t="shared" si="22"/>
        <v>#DIV/0!</v>
      </c>
      <c r="K176" s="519" t="e">
        <f>LOOKUP(1,0/($M176&amp;$N176&amp;$O176&amp;$P176&amp;$Q176=全球运价!$B$7:$B$7&amp;全球运价!$C$7:$C$7&amp;全球运价!$S$7:$S$7&amp;全球运价!$L$7:$L$7&amp;全球运价!$P$7:$P$7),全球运价!D$7:D$7)</f>
        <v>#DIV/0!</v>
      </c>
      <c r="L176" s="519" t="e">
        <f>LOOKUP(1,0/($M176&amp;$N176&amp;$O176&amp;$P176&amp;$Q176=全球运价!$B$7:$B$7&amp;全球运价!$C$7:$C$7&amp;全球运价!$S$7:$S$7&amp;全球运价!$L$7:$L$7&amp;全球运价!$P$7:$P$7),全球运价!E$7:E$7)</f>
        <v>#DIV/0!</v>
      </c>
      <c r="M176" s="462" t="s">
        <v>312</v>
      </c>
      <c r="N176" s="462" t="s">
        <v>312</v>
      </c>
      <c r="O176" s="462" t="s">
        <v>61</v>
      </c>
      <c r="P176" s="462" t="s">
        <v>105</v>
      </c>
      <c r="Q176" s="462" t="s">
        <v>318</v>
      </c>
    </row>
    <row r="177" spans="1:17" s="462" customFormat="1" ht="19.5" customHeight="1">
      <c r="A177" s="568" t="s">
        <v>319</v>
      </c>
      <c r="B177" s="544" t="s">
        <v>2928</v>
      </c>
      <c r="C177" s="883" t="s">
        <v>3149</v>
      </c>
      <c r="D177" s="935"/>
      <c r="E177" s="884"/>
      <c r="F177" s="595" t="s">
        <v>311</v>
      </c>
      <c r="G177" s="783" t="s">
        <v>27</v>
      </c>
      <c r="H177" s="1166">
        <v>7</v>
      </c>
      <c r="I177" s="556" t="e">
        <f t="shared" ref="I177" si="23">IF(J177="","",IF(J177="SYSTEM PRICE","",IF(B177=J177,"-","check")))</f>
        <v>#DIV/0!</v>
      </c>
      <c r="J177" s="519" t="e">
        <f t="shared" ref="J177" si="24">"USD "&amp;IF(K177&lt;0,"( "&amp;-K177&amp;" )",K177)&amp;" / "&amp;IF(L177&lt;0,"( "&amp;-L177&amp;" )",L177)</f>
        <v>#DIV/0!</v>
      </c>
      <c r="K177" s="519" t="e">
        <f>LOOKUP(1,0/($M177&amp;$N177&amp;$O177&amp;$P177&amp;$Q177=全球运价!$B$7:$B$7&amp;全球运价!$C$7:$C$7&amp;全球运价!$S$7:$S$7&amp;全球运价!$L$7:$L$7&amp;全球运价!$P$7:$P$7),全球运价!D$7:D$7)</f>
        <v>#DIV/0!</v>
      </c>
      <c r="L177" s="519" t="e">
        <f>LOOKUP(1,0/($M177&amp;$N177&amp;$O177&amp;$P177&amp;$Q177=全球运价!$B$7:$B$7&amp;全球运价!$C$7:$C$7&amp;全球运价!$S$7:$S$7&amp;全球运价!$L$7:$L$7&amp;全球运价!$P$7:$P$7),全球运价!E$7:E$7)</f>
        <v>#DIV/0!</v>
      </c>
      <c r="M177" s="462" t="s">
        <v>312</v>
      </c>
      <c r="N177" s="462" t="s">
        <v>312</v>
      </c>
      <c r="O177" s="462" t="s">
        <v>61</v>
      </c>
      <c r="P177" s="462" t="s">
        <v>62</v>
      </c>
      <c r="Q177" s="462" t="s">
        <v>320</v>
      </c>
    </row>
    <row r="178" spans="1:17" s="462" customFormat="1" ht="19.5" customHeight="1">
      <c r="A178" s="560" t="s">
        <v>323</v>
      </c>
      <c r="B178" s="544" t="s">
        <v>3062</v>
      </c>
      <c r="C178" s="939" t="s">
        <v>29</v>
      </c>
      <c r="D178" s="940"/>
      <c r="E178" s="941" t="s">
        <v>29</v>
      </c>
      <c r="F178" s="595" t="s">
        <v>321</v>
      </c>
      <c r="G178" s="784" t="s">
        <v>27</v>
      </c>
      <c r="H178" s="1164">
        <v>14</v>
      </c>
      <c r="I178" s="556" t="e">
        <f t="shared" si="17"/>
        <v>#DIV/0!</v>
      </c>
      <c r="J178" s="519" t="e">
        <f t="shared" ref="J178:J179" si="25">"USD "&amp;IF(K178&lt;0,"( "&amp;-K178&amp;" )",K178)&amp;" / "&amp;IF(L178&lt;0,"( "&amp;-L178&amp;" )",L178)</f>
        <v>#DIV/0!</v>
      </c>
      <c r="K178" s="519" t="e">
        <f>LOOKUP(1,0/($M178&amp;$N178&amp;$O178&amp;$P178&amp;$Q178=全球运价!$B$7:$B$7&amp;全球运价!$C$7:$C$7&amp;全球运价!$S$7:$S$7&amp;全球运价!$L$7:$L$7&amp;全球运价!$P$7:$P$7),全球运价!D$7:D$7)</f>
        <v>#DIV/0!</v>
      </c>
      <c r="L178" s="519" t="e">
        <f>LOOKUP(1,0/($M178&amp;$N178&amp;$O178&amp;$P178&amp;$Q178=全球运价!$B$7:$B$7&amp;全球运价!$C$7:$C$7&amp;全球运价!$S$7:$S$7&amp;全球运价!$L$7:$L$7&amp;全球运价!$P$7:$P$7),全球运价!E$7:E$7)</f>
        <v>#DIV/0!</v>
      </c>
      <c r="M178" s="576" t="s">
        <v>322</v>
      </c>
      <c r="N178" s="462" t="s">
        <v>322</v>
      </c>
      <c r="O178" s="462" t="s">
        <v>61</v>
      </c>
      <c r="P178" s="462" t="s">
        <v>62</v>
      </c>
      <c r="Q178" s="462" t="s">
        <v>96</v>
      </c>
    </row>
    <row r="179" spans="1:17" s="462" customFormat="1" ht="19.5" customHeight="1">
      <c r="A179" s="560" t="s">
        <v>324</v>
      </c>
      <c r="B179" s="544" t="s">
        <v>3063</v>
      </c>
      <c r="C179" s="939" t="s">
        <v>29</v>
      </c>
      <c r="D179" s="940"/>
      <c r="E179" s="941" t="s">
        <v>29</v>
      </c>
      <c r="F179" s="595" t="s">
        <v>321</v>
      </c>
      <c r="G179" s="784" t="s">
        <v>27</v>
      </c>
      <c r="H179" s="1164">
        <v>14</v>
      </c>
      <c r="I179" s="556" t="e">
        <f t="shared" si="17"/>
        <v>#DIV/0!</v>
      </c>
      <c r="J179" s="519" t="e">
        <f t="shared" si="25"/>
        <v>#DIV/0!</v>
      </c>
      <c r="K179" s="519" t="e">
        <f>LOOKUP(1,0/($M179&amp;$N179&amp;$O179&amp;$P179&amp;$Q179=全球运价!$B$7:$B$7&amp;全球运价!$C$7:$C$7&amp;全球运价!$S$7:$S$7&amp;全球运价!$L$7:$L$7&amp;全球运价!$P$7:$P$7),全球运价!D$7:D$7)</f>
        <v>#DIV/0!</v>
      </c>
      <c r="L179" s="519" t="e">
        <f>LOOKUP(1,0/($M179&amp;$N179&amp;$O179&amp;$P179&amp;$Q179=全球运价!$B$7:$B$7&amp;全球运价!$C$7:$C$7&amp;全球运价!$S$7:$S$7&amp;全球运价!$L$7:$L$7&amp;全球运价!$P$7:$P$7),全球运价!E$7:E$7)</f>
        <v>#DIV/0!</v>
      </c>
      <c r="M179" s="576" t="s">
        <v>322</v>
      </c>
      <c r="N179" s="462" t="s">
        <v>322</v>
      </c>
      <c r="O179" s="462" t="s">
        <v>61</v>
      </c>
      <c r="P179" s="462" t="s">
        <v>62</v>
      </c>
      <c r="Q179" s="462" t="s">
        <v>325</v>
      </c>
    </row>
    <row r="180" spans="1:17" s="462" customFormat="1" ht="19.5" customHeight="1">
      <c r="A180" s="568" t="s">
        <v>326</v>
      </c>
      <c r="B180" s="544" t="s">
        <v>3061</v>
      </c>
      <c r="C180" s="883" t="s">
        <v>3149</v>
      </c>
      <c r="D180" s="935"/>
      <c r="E180" s="884"/>
      <c r="F180" s="595" t="s">
        <v>311</v>
      </c>
      <c r="G180" s="562" t="s">
        <v>312</v>
      </c>
      <c r="H180" s="1166">
        <v>25</v>
      </c>
      <c r="I180" s="556" t="e">
        <f t="shared" si="17"/>
        <v>#DIV/0!</v>
      </c>
      <c r="J180" s="519" t="e">
        <f t="shared" si="20"/>
        <v>#DIV/0!</v>
      </c>
      <c r="K180" s="519" t="e">
        <f>LOOKUP(1,0/($M180&amp;$N180&amp;$O180&amp;$P180&amp;$Q180=全球运价!$B$7:$B$7&amp;全球运价!$C$7:$C$7&amp;全球运价!$S$7:$S$7&amp;全球运价!$L$7:$L$7&amp;全球运价!$P$7:$P$7),全球运价!D$7:D$7)</f>
        <v>#DIV/0!</v>
      </c>
      <c r="L180" s="519" t="e">
        <f>LOOKUP(1,0/($M180&amp;$N180&amp;$O180&amp;$P180&amp;$Q180=全球运价!$B$7:$B$7&amp;全球运价!$C$7:$C$7&amp;全球运价!$S$7:$S$7&amp;全球运价!$L$7:$L$7&amp;全球运价!$P$7:$P$7),全球运价!E$7:E$7)</f>
        <v>#DIV/0!</v>
      </c>
      <c r="M180" s="603" t="s">
        <v>322</v>
      </c>
      <c r="N180" s="462" t="s">
        <v>312</v>
      </c>
      <c r="O180" s="462" t="s">
        <v>61</v>
      </c>
      <c r="P180" s="462" t="s">
        <v>62</v>
      </c>
      <c r="Q180" s="462" t="s">
        <v>80</v>
      </c>
    </row>
    <row r="181" spans="1:17" s="469" customFormat="1" ht="19.5" customHeight="1">
      <c r="A181" s="568" t="s">
        <v>327</v>
      </c>
      <c r="B181" s="544" t="s">
        <v>3060</v>
      </c>
      <c r="C181" s="883" t="s">
        <v>3149</v>
      </c>
      <c r="D181" s="935"/>
      <c r="E181" s="884"/>
      <c r="F181" s="595" t="s">
        <v>311</v>
      </c>
      <c r="G181" s="562" t="s">
        <v>312</v>
      </c>
      <c r="H181" s="1166">
        <v>35</v>
      </c>
      <c r="I181" s="556" t="e">
        <f t="shared" si="17"/>
        <v>#DIV/0!</v>
      </c>
      <c r="J181" s="519" t="e">
        <f t="shared" si="20"/>
        <v>#DIV/0!</v>
      </c>
      <c r="K181" s="519" t="e">
        <f>LOOKUP(1,0/($M181&amp;$N181&amp;$O181&amp;$P181&amp;$Q181=全球运价!$B$7:$B$7&amp;全球运价!$C$7:$C$7&amp;全球运价!$S$7:$S$7&amp;全球运价!$L$7:$L$7&amp;全球运价!$P$7:$P$7),全球运价!D$7:D$7)</f>
        <v>#DIV/0!</v>
      </c>
      <c r="L181" s="519" t="e">
        <f>LOOKUP(1,0/($M181&amp;$N181&amp;$O181&amp;$P181&amp;$Q181=全球运价!$B$7:$B$7&amp;全球运价!$C$7:$C$7&amp;全球运价!$S$7:$S$7&amp;全球运价!$L$7:$L$7&amp;全球运价!$P$7:$P$7),全球运价!E$7:E$7)</f>
        <v>#DIV/0!</v>
      </c>
      <c r="M181" s="603" t="s">
        <v>328</v>
      </c>
      <c r="N181" s="462" t="s">
        <v>312</v>
      </c>
      <c r="O181" s="462" t="s">
        <v>61</v>
      </c>
      <c r="P181" s="462" t="s">
        <v>62</v>
      </c>
      <c r="Q181" s="462" t="s">
        <v>80</v>
      </c>
    </row>
    <row r="182" spans="1:17" s="469" customFormat="1" ht="19.5" customHeight="1">
      <c r="A182" s="560" t="s">
        <v>329</v>
      </c>
      <c r="B182" s="814" t="s">
        <v>3059</v>
      </c>
      <c r="C182" s="939" t="s">
        <v>143</v>
      </c>
      <c r="D182" s="940"/>
      <c r="E182" s="941" t="s">
        <v>143</v>
      </c>
      <c r="F182" s="561" t="s">
        <v>330</v>
      </c>
      <c r="G182" s="784" t="s">
        <v>27</v>
      </c>
      <c r="H182" s="1164">
        <v>25</v>
      </c>
      <c r="I182" s="556"/>
      <c r="J182" s="519"/>
      <c r="K182" s="519"/>
      <c r="L182" s="519"/>
      <c r="M182" s="603"/>
      <c r="N182" s="462"/>
      <c r="O182" s="462"/>
      <c r="P182" s="462"/>
      <c r="Q182" s="462"/>
    </row>
    <row r="183" spans="1:17" s="469" customFormat="1" ht="19.5" customHeight="1">
      <c r="A183" s="560" t="s">
        <v>331</v>
      </c>
      <c r="B183" s="544" t="s">
        <v>3059</v>
      </c>
      <c r="C183" s="939" t="s">
        <v>143</v>
      </c>
      <c r="D183" s="940"/>
      <c r="E183" s="941" t="s">
        <v>143</v>
      </c>
      <c r="F183" s="561" t="s">
        <v>330</v>
      </c>
      <c r="G183" s="784" t="s">
        <v>27</v>
      </c>
      <c r="H183" s="1164">
        <v>25</v>
      </c>
      <c r="I183" s="556"/>
      <c r="J183" s="519"/>
      <c r="K183" s="519"/>
      <c r="L183" s="519"/>
      <c r="M183" s="603"/>
      <c r="N183" s="462"/>
      <c r="O183" s="462"/>
      <c r="P183" s="462"/>
      <c r="Q183" s="462"/>
    </row>
    <row r="184" spans="1:17" s="469" customFormat="1" ht="19.5" customHeight="1">
      <c r="A184" s="560" t="s">
        <v>332</v>
      </c>
      <c r="B184" s="544" t="s">
        <v>3058</v>
      </c>
      <c r="C184" s="939" t="s">
        <v>143</v>
      </c>
      <c r="D184" s="940"/>
      <c r="E184" s="941" t="s">
        <v>143</v>
      </c>
      <c r="F184" s="561" t="s">
        <v>330</v>
      </c>
      <c r="G184" s="784" t="s">
        <v>27</v>
      </c>
      <c r="H184" s="1164">
        <v>25</v>
      </c>
      <c r="I184" s="556"/>
      <c r="J184" s="519"/>
      <c r="K184" s="519"/>
      <c r="L184" s="519"/>
      <c r="M184" s="603"/>
      <c r="N184" s="462"/>
      <c r="O184" s="462"/>
      <c r="P184" s="462"/>
      <c r="Q184" s="462"/>
    </row>
    <row r="185" spans="1:17" s="469" customFormat="1" ht="19.5" customHeight="1">
      <c r="A185" s="560" t="s">
        <v>333</v>
      </c>
      <c r="B185" s="544" t="s">
        <v>3057</v>
      </c>
      <c r="C185" s="939" t="s">
        <v>143</v>
      </c>
      <c r="D185" s="940"/>
      <c r="E185" s="941" t="s">
        <v>143</v>
      </c>
      <c r="F185" s="561" t="s">
        <v>330</v>
      </c>
      <c r="G185" s="784" t="s">
        <v>27</v>
      </c>
      <c r="H185" s="1164">
        <v>25</v>
      </c>
      <c r="I185" s="556"/>
      <c r="J185" s="519"/>
      <c r="K185" s="519"/>
      <c r="L185" s="519"/>
      <c r="M185" s="603"/>
      <c r="N185" s="462"/>
      <c r="O185" s="462"/>
      <c r="P185" s="462"/>
      <c r="Q185" s="462"/>
    </row>
    <row r="186" spans="1:17" ht="19.5" customHeight="1">
      <c r="A186" s="568" t="s">
        <v>334</v>
      </c>
      <c r="B186" s="544" t="s">
        <v>3056</v>
      </c>
      <c r="C186" s="883" t="s">
        <v>3149</v>
      </c>
      <c r="D186" s="935"/>
      <c r="E186" s="884"/>
      <c r="F186" s="595" t="s">
        <v>311</v>
      </c>
      <c r="G186" s="562" t="s">
        <v>312</v>
      </c>
      <c r="H186" s="1166">
        <v>35</v>
      </c>
      <c r="I186" s="556" t="e">
        <f t="shared" si="17"/>
        <v>#DIV/0!</v>
      </c>
      <c r="J186" s="519" t="e">
        <f t="shared" si="20"/>
        <v>#DIV/0!</v>
      </c>
      <c r="K186" s="519" t="e">
        <f>LOOKUP(1,0/($M186&amp;$N186&amp;$O186&amp;$P186&amp;$Q186=全球运价!$B$7:$B$7&amp;全球运价!$C$7:$C$7&amp;全球运价!$S$7:$S$7&amp;全球运价!$L$7:$L$7&amp;全球运价!$P$7:$P$7),全球运价!D$7:D$7)</f>
        <v>#DIV/0!</v>
      </c>
      <c r="L186" s="519" t="e">
        <f>LOOKUP(1,0/($M186&amp;$N186&amp;$O186&amp;$P186&amp;$Q186=全球运价!$B$7:$B$7&amp;全球运价!$C$7:$C$7&amp;全球运价!$S$7:$S$7&amp;全球运价!$L$7:$L$7&amp;全球运价!$P$7:$P$7),全球运价!E$7:E$7)</f>
        <v>#DIV/0!</v>
      </c>
      <c r="M186" s="603" t="s">
        <v>335</v>
      </c>
      <c r="N186" s="462" t="s">
        <v>312</v>
      </c>
      <c r="O186" s="462" t="s">
        <v>61</v>
      </c>
      <c r="P186" s="462" t="s">
        <v>62</v>
      </c>
      <c r="Q186" s="462" t="s">
        <v>80</v>
      </c>
    </row>
    <row r="187" spans="1:17" ht="19.5" customHeight="1">
      <c r="A187" s="560" t="s">
        <v>336</v>
      </c>
      <c r="B187" s="544" t="s">
        <v>3055</v>
      </c>
      <c r="C187" s="883" t="s">
        <v>3149</v>
      </c>
      <c r="D187" s="935"/>
      <c r="E187" s="884"/>
      <c r="F187" s="595" t="s">
        <v>311</v>
      </c>
      <c r="G187" s="561" t="s">
        <v>312</v>
      </c>
      <c r="H187" s="1164">
        <v>25</v>
      </c>
      <c r="I187" s="556" t="e">
        <f t="shared" si="17"/>
        <v>#DIV/0!</v>
      </c>
      <c r="J187" s="519" t="e">
        <f t="shared" si="20"/>
        <v>#DIV/0!</v>
      </c>
      <c r="K187" s="519" t="e">
        <f>LOOKUP(1,0/($M187&amp;$N187&amp;$O187&amp;$P187&amp;$Q187=全球运价!$B$7:$B$7&amp;全球运价!$C$7:$C$7&amp;全球运价!$S$7:$S$7&amp;全球运价!$L$7:$L$7&amp;全球运价!$P$7:$P$7),全球运价!D$7:D$7)</f>
        <v>#DIV/0!</v>
      </c>
      <c r="L187" s="519" t="e">
        <f>LOOKUP(1,0/($M187&amp;$N187&amp;$O187&amp;$P187&amp;$Q187=全球运价!$B$7:$B$7&amp;全球运价!$C$7:$C$7&amp;全球运价!$S$7:$S$7&amp;全球运价!$L$7:$L$7&amp;全球运价!$P$7:$P$7),全球运价!E$7:E$7)</f>
        <v>#DIV/0!</v>
      </c>
      <c r="M187" s="603" t="s">
        <v>337</v>
      </c>
      <c r="N187" s="462" t="s">
        <v>312</v>
      </c>
      <c r="O187" s="462" t="s">
        <v>61</v>
      </c>
      <c r="P187" s="462" t="s">
        <v>62</v>
      </c>
      <c r="Q187" s="462" t="s">
        <v>80</v>
      </c>
    </row>
    <row r="188" spans="1:17" s="462" customFormat="1" ht="19.5" customHeight="1">
      <c r="A188" s="560" t="s">
        <v>338</v>
      </c>
      <c r="B188" s="544" t="s">
        <v>3054</v>
      </c>
      <c r="C188" s="883" t="s">
        <v>3149</v>
      </c>
      <c r="D188" s="935"/>
      <c r="E188" s="884"/>
      <c r="F188" s="595" t="s">
        <v>311</v>
      </c>
      <c r="G188" s="561" t="s">
        <v>312</v>
      </c>
      <c r="H188" s="1164">
        <v>30</v>
      </c>
      <c r="I188" s="556" t="e">
        <f t="shared" si="17"/>
        <v>#DIV/0!</v>
      </c>
      <c r="J188" s="519" t="e">
        <f t="shared" si="20"/>
        <v>#DIV/0!</v>
      </c>
      <c r="K188" s="519" t="e">
        <f>LOOKUP(1,0/($M188&amp;$N188&amp;$O188&amp;$P188&amp;$Q188=全球运价!$B$7:$B$7&amp;全球运价!$C$7:$C$7&amp;全球运价!$S$7:$S$7&amp;全球运价!$L$7:$L$7&amp;全球运价!$P$7:$P$7),全球运价!D$7:D$7)</f>
        <v>#DIV/0!</v>
      </c>
      <c r="L188" s="519" t="e">
        <f>LOOKUP(1,0/($M188&amp;$N188&amp;$O188&amp;$P188&amp;$Q188=全球运价!$B$7:$B$7&amp;全球运价!$C$7:$C$7&amp;全球运价!$S$7:$S$7&amp;全球运价!$L$7:$L$7&amp;全球运价!$P$7:$P$7),全球运价!E$7:E$7)</f>
        <v>#DIV/0!</v>
      </c>
      <c r="M188" s="603" t="s">
        <v>339</v>
      </c>
      <c r="N188" s="462" t="s">
        <v>312</v>
      </c>
      <c r="O188" s="462" t="s">
        <v>61</v>
      </c>
      <c r="P188" s="462" t="s">
        <v>62</v>
      </c>
      <c r="Q188" s="462" t="s">
        <v>80</v>
      </c>
    </row>
    <row r="189" spans="1:17" s="462" customFormat="1" ht="19.5" customHeight="1">
      <c r="A189" s="568" t="s">
        <v>341</v>
      </c>
      <c r="B189" s="544" t="s">
        <v>3053</v>
      </c>
      <c r="C189" s="883" t="s">
        <v>3149</v>
      </c>
      <c r="D189" s="935"/>
      <c r="E189" s="884"/>
      <c r="F189" s="595" t="s">
        <v>311</v>
      </c>
      <c r="G189" s="562" t="s">
        <v>312</v>
      </c>
      <c r="H189" s="1166">
        <v>25</v>
      </c>
      <c r="I189" s="556" t="e">
        <f t="shared" si="17"/>
        <v>#DIV/0!</v>
      </c>
      <c r="J189" s="519" t="e">
        <f t="shared" si="20"/>
        <v>#DIV/0!</v>
      </c>
      <c r="K189" s="519" t="e">
        <f>LOOKUP(1,0/($M189&amp;$N189&amp;$O189&amp;$P189&amp;$Q189=全球运价!$B$7:$B$7&amp;全球运价!$C$7:$C$7&amp;全球运价!$S$7:$S$7&amp;全球运价!$L$7:$L$7&amp;全球运价!$P$7:$P$7),全球运价!D$7:D$7)</f>
        <v>#DIV/0!</v>
      </c>
      <c r="L189" s="519" t="e">
        <f>LOOKUP(1,0/($M189&amp;$N189&amp;$O189&amp;$P189&amp;$Q189=全球运价!$B$7:$B$7&amp;全球运价!$C$7:$C$7&amp;全球运价!$S$7:$S$7&amp;全球运价!$L$7:$L$7&amp;全球运价!$P$7:$P$7),全球运价!E$7:E$7)</f>
        <v>#DIV/0!</v>
      </c>
      <c r="M189" s="603" t="s">
        <v>342</v>
      </c>
      <c r="N189" s="462" t="s">
        <v>312</v>
      </c>
      <c r="O189" s="462" t="s">
        <v>61</v>
      </c>
      <c r="P189" s="462" t="s">
        <v>62</v>
      </c>
      <c r="Q189" s="462" t="s">
        <v>80</v>
      </c>
    </row>
    <row r="190" spans="1:17" s="462" customFormat="1" ht="19.5" customHeight="1">
      <c r="A190" s="568" t="s">
        <v>343</v>
      </c>
      <c r="B190" s="544" t="s">
        <v>3052</v>
      </c>
      <c r="C190" s="883" t="s">
        <v>3149</v>
      </c>
      <c r="D190" s="935"/>
      <c r="E190" s="884"/>
      <c r="F190" s="595" t="s">
        <v>311</v>
      </c>
      <c r="G190" s="562" t="s">
        <v>312</v>
      </c>
      <c r="H190" s="1166">
        <v>35</v>
      </c>
      <c r="I190" s="556" t="e">
        <f t="shared" si="17"/>
        <v>#DIV/0!</v>
      </c>
      <c r="J190" s="519" t="e">
        <f t="shared" si="20"/>
        <v>#DIV/0!</v>
      </c>
      <c r="K190" s="519" t="e">
        <f>LOOKUP(1,0/($M190&amp;$N190&amp;$O190&amp;$P190&amp;$Q190=全球运价!$B$7:$B$7&amp;全球运价!$C$7:$C$7&amp;全球运价!$S$7:$S$7&amp;全球运价!$L$7:$L$7&amp;全球运价!$P$7:$P$7),全球运价!D$7:D$7)</f>
        <v>#DIV/0!</v>
      </c>
      <c r="L190" s="519" t="e">
        <f>LOOKUP(1,0/($M190&amp;$N190&amp;$O190&amp;$P190&amp;$Q190=全球运价!$B$7:$B$7&amp;全球运价!$C$7:$C$7&amp;全球运价!$S$7:$S$7&amp;全球运价!$L$7:$L$7&amp;全球运价!$P$7:$P$7),全球运价!E$7:E$7)</f>
        <v>#DIV/0!</v>
      </c>
      <c r="M190" s="603" t="s">
        <v>344</v>
      </c>
      <c r="N190" s="462" t="s">
        <v>312</v>
      </c>
      <c r="O190" s="462" t="s">
        <v>61</v>
      </c>
      <c r="P190" s="462" t="s">
        <v>62</v>
      </c>
      <c r="Q190" s="462" t="s">
        <v>80</v>
      </c>
    </row>
    <row r="191" spans="1:17" s="462" customFormat="1" ht="19.5" customHeight="1">
      <c r="A191" s="568" t="s">
        <v>3171</v>
      </c>
      <c r="B191" s="823" t="s">
        <v>3172</v>
      </c>
      <c r="C191" s="883" t="s">
        <v>345</v>
      </c>
      <c r="D191" s="935"/>
      <c r="E191" s="884"/>
      <c r="F191" s="561" t="s">
        <v>346</v>
      </c>
      <c r="G191" s="783" t="s">
        <v>27</v>
      </c>
      <c r="H191" s="1166">
        <v>8</v>
      </c>
      <c r="I191" s="556" t="e">
        <f t="shared" si="17"/>
        <v>#DIV/0!</v>
      </c>
      <c r="J191" s="519" t="e">
        <f t="shared" si="20"/>
        <v>#DIV/0!</v>
      </c>
      <c r="K191" s="519" t="e">
        <f>LOOKUP(1,0/($M191&amp;$N191&amp;$O191&amp;$P191&amp;$Q191=全球运价!$B$7:$B$7&amp;全球运价!$C$7:$C$7&amp;全球运价!$S$7:$S$7&amp;全球运价!$L$7:$L$7&amp;全球运价!$P$7:$P$7),全球运价!D$7:D$7)</f>
        <v>#DIV/0!</v>
      </c>
      <c r="L191" s="519" t="e">
        <f>LOOKUP(1,0/($M191&amp;$N191&amp;$O191&amp;$P191&amp;$Q191=全球运价!$B$7:$B$7&amp;全球运价!$C$7:$C$7&amp;全球运价!$S$7:$S$7&amp;全球运价!$L$7:$L$7&amp;全球运价!$P$7:$P$7),全球运价!E$7:E$7)</f>
        <v>#DIV/0!</v>
      </c>
      <c r="M191" s="603" t="s">
        <v>347</v>
      </c>
      <c r="N191" s="462" t="s">
        <v>347</v>
      </c>
      <c r="O191" s="462" t="s">
        <v>61</v>
      </c>
      <c r="P191" s="462" t="s">
        <v>62</v>
      </c>
      <c r="Q191" s="462" t="s">
        <v>80</v>
      </c>
    </row>
    <row r="192" spans="1:17" s="462" customFormat="1" ht="19.5" customHeight="1">
      <c r="A192" s="568" t="s">
        <v>348</v>
      </c>
      <c r="B192" s="544" t="s">
        <v>3051</v>
      </c>
      <c r="C192" s="883" t="s">
        <v>345</v>
      </c>
      <c r="D192" s="935"/>
      <c r="E192" s="884"/>
      <c r="F192" s="561" t="s">
        <v>346</v>
      </c>
      <c r="G192" s="787" t="s">
        <v>347</v>
      </c>
      <c r="H192" s="1166">
        <v>15</v>
      </c>
      <c r="I192" s="556" t="e">
        <f t="shared" si="17"/>
        <v>#DIV/0!</v>
      </c>
      <c r="J192" s="519" t="e">
        <f t="shared" si="20"/>
        <v>#DIV/0!</v>
      </c>
      <c r="K192" s="519" t="e">
        <f>LOOKUP(1,0/($M192&amp;$N192&amp;$O192&amp;$P192&amp;$Q192=全球运价!$B$7:$B$7&amp;全球运价!$C$7:$C$7&amp;全球运价!$S$7:$S$7&amp;全球运价!$L$7:$L$7&amp;全球运价!$P$7:$P$7),全球运价!D$7:D$7)</f>
        <v>#DIV/0!</v>
      </c>
      <c r="L192" s="519" t="e">
        <f>LOOKUP(1,0/($M192&amp;$N192&amp;$O192&amp;$P192&amp;$Q192=全球运价!$B$7:$B$7&amp;全球运价!$C$7:$C$7&amp;全球运价!$S$7:$S$7&amp;全球运价!$L$7:$L$7&amp;全球运价!$P$7:$P$7),全球运价!E$7:E$7)</f>
        <v>#DIV/0!</v>
      </c>
      <c r="M192" s="603" t="s">
        <v>349</v>
      </c>
      <c r="N192" s="462" t="s">
        <v>347</v>
      </c>
      <c r="O192" s="462" t="s">
        <v>61</v>
      </c>
      <c r="P192" s="462" t="s">
        <v>62</v>
      </c>
      <c r="Q192" s="462" t="s">
        <v>80</v>
      </c>
    </row>
    <row r="193" spans="1:18" s="462" customFormat="1" ht="19.5" customHeight="1">
      <c r="A193" s="584" t="s">
        <v>350</v>
      </c>
      <c r="B193" s="544" t="s">
        <v>3050</v>
      </c>
      <c r="C193" s="883" t="s">
        <v>351</v>
      </c>
      <c r="D193" s="935"/>
      <c r="E193" s="884"/>
      <c r="F193" s="561" t="s">
        <v>352</v>
      </c>
      <c r="G193" s="783" t="s">
        <v>27</v>
      </c>
      <c r="H193" s="1166">
        <v>13</v>
      </c>
      <c r="I193" s="556" t="e">
        <f t="shared" si="17"/>
        <v>#DIV/0!</v>
      </c>
      <c r="J193" s="519" t="e">
        <f>"USD "&amp;IF(K193&lt;0,"( "&amp;-K193&amp;" )",K193)&amp;" / "&amp;IF(L193&lt;0,"( "&amp;-L193&amp;" )",L193)&amp;" (+USD50/BILL)"</f>
        <v>#DIV/0!</v>
      </c>
      <c r="K193" s="519" t="e">
        <f>LOOKUP(1,0/($M193&amp;$N193&amp;$O193&amp;$P193&amp;$Q193=全球运价!$B$7:$B$7&amp;全球运价!$C$7:$C$7&amp;全球运价!$S$7:$S$7&amp;全球运价!$L$7:$L$7&amp;全球运价!$P$7:$P$7),全球运价!D$7:D$7)</f>
        <v>#DIV/0!</v>
      </c>
      <c r="L193" s="519" t="e">
        <f>LOOKUP(1,0/($M193&amp;$N193&amp;$O193&amp;$P193&amp;$Q193=全球运价!$B$7:$B$7&amp;全球运价!$C$7:$C$7&amp;全球运价!$S$7:$S$7&amp;全球运价!$L$7:$L$7&amp;全球运价!$P$7:$P$7),全球运价!E$7:E$7)</f>
        <v>#DIV/0!</v>
      </c>
      <c r="M193" s="621" t="s">
        <v>353</v>
      </c>
      <c r="N193" s="462" t="s">
        <v>353</v>
      </c>
      <c r="O193" s="462" t="s">
        <v>61</v>
      </c>
      <c r="P193" s="462" t="s">
        <v>62</v>
      </c>
      <c r="Q193" s="462" t="s">
        <v>80</v>
      </c>
    </row>
    <row r="194" spans="1:18" s="462" customFormat="1" ht="12" customHeight="1">
      <c r="A194" s="584" t="s">
        <v>350</v>
      </c>
      <c r="B194" s="544" t="s">
        <v>3049</v>
      </c>
      <c r="C194" s="883" t="s">
        <v>3149</v>
      </c>
      <c r="D194" s="935"/>
      <c r="E194" s="884"/>
      <c r="F194" s="595" t="s">
        <v>311</v>
      </c>
      <c r="G194" s="783" t="s">
        <v>312</v>
      </c>
      <c r="H194" s="1166">
        <v>25</v>
      </c>
      <c r="I194" s="556" t="e">
        <f t="shared" ref="I194:I197" si="26">IF(J194="","",IF(J194="SYSTEM PRICE","",IF(B194=J194,"-","check")))</f>
        <v>#DIV/0!</v>
      </c>
      <c r="J194" s="519" t="e">
        <f>"USD "&amp;IF(K194&lt;0,"( "&amp;-K194&amp;" )",K194)&amp;" / "&amp;IF(L194&lt;0,"( "&amp;-L194&amp;" )",L194)&amp;" (+USD50/BILL)"</f>
        <v>#DIV/0!</v>
      </c>
      <c r="K194" s="519" t="e">
        <f>LOOKUP(1,0/($M194&amp;$N194&amp;$O194&amp;$P194&amp;$Q194=全球运价!$B$7:$B$7&amp;全球运价!$C$7:$C$7&amp;全球运价!$S$7:$S$7&amp;全球运价!$L$7:$L$7&amp;全球运价!$P$7:$P$7),全球运价!D$7:D$7)</f>
        <v>#DIV/0!</v>
      </c>
      <c r="L194" s="519" t="e">
        <f>LOOKUP(1,0/($M194&amp;$N194&amp;$O194&amp;$P194&amp;$Q194=全球运价!$B$7:$B$7&amp;全球运价!$C$7:$C$7&amp;全球运价!$S$7:$S$7&amp;全球运价!$L$7:$L$7&amp;全球运价!$P$7:$P$7),全球运价!E$7:E$7)</f>
        <v>#DIV/0!</v>
      </c>
      <c r="M194" s="621" t="s">
        <v>353</v>
      </c>
      <c r="N194" s="462" t="s">
        <v>312</v>
      </c>
      <c r="O194" s="462" t="s">
        <v>61</v>
      </c>
      <c r="P194" s="462" t="s">
        <v>62</v>
      </c>
      <c r="Q194" s="462" t="s">
        <v>80</v>
      </c>
    </row>
    <row r="195" spans="1:18" s="78" customFormat="1" ht="19.5" customHeight="1">
      <c r="A195" s="566" t="s">
        <v>354</v>
      </c>
      <c r="B195" s="570" t="s">
        <v>3048</v>
      </c>
      <c r="C195" s="883" t="s">
        <v>3149</v>
      </c>
      <c r="D195" s="935"/>
      <c r="E195" s="884"/>
      <c r="F195" s="595" t="s">
        <v>311</v>
      </c>
      <c r="G195" s="562" t="s">
        <v>312</v>
      </c>
      <c r="H195" s="1166">
        <v>25</v>
      </c>
      <c r="I195" s="556" t="e">
        <f t="shared" si="26"/>
        <v>#DIV/0!</v>
      </c>
      <c r="J195" s="519" t="e">
        <f t="shared" si="20"/>
        <v>#DIV/0!</v>
      </c>
      <c r="K195" s="519" t="e">
        <f>LOOKUP(1,0/($M195&amp;$N195&amp;$O195&amp;$P195&amp;$Q195=全球运价!$B$7:$B$7&amp;全球运价!$C$7:$C$7&amp;全球运价!$S$7:$S$7&amp;全球运价!$L$7:$L$7&amp;全球运价!$P$7:$P$7),全球运价!D$7:D$7)</f>
        <v>#DIV/0!</v>
      </c>
      <c r="L195" s="519" t="e">
        <f>LOOKUP(1,0/($M195&amp;$N195&amp;$O195&amp;$P195&amp;$Q195=全球运价!$B$7:$B$7&amp;全球运价!$C$7:$C$7&amp;全球运价!$S$7:$S$7&amp;全球运价!$L$7:$L$7&amp;全球运价!$P$7:$P$7),全球运价!E$7:E$7)</f>
        <v>#DIV/0!</v>
      </c>
      <c r="M195" s="603" t="s">
        <v>355</v>
      </c>
      <c r="N195" s="462" t="s">
        <v>312</v>
      </c>
      <c r="O195" s="462" t="s">
        <v>61</v>
      </c>
      <c r="P195" s="462" t="s">
        <v>62</v>
      </c>
      <c r="Q195" s="462" t="s">
        <v>80</v>
      </c>
    </row>
    <row r="196" spans="1:18" s="78" customFormat="1" ht="19.5" customHeight="1">
      <c r="A196" s="912" t="s">
        <v>356</v>
      </c>
      <c r="B196" s="913"/>
      <c r="C196" s="913"/>
      <c r="D196" s="913"/>
      <c r="E196" s="913"/>
      <c r="F196" s="913"/>
      <c r="G196" s="913"/>
      <c r="H196" s="914"/>
      <c r="I196" s="556" t="str">
        <f t="shared" si="26"/>
        <v/>
      </c>
      <c r="J196" s="519"/>
      <c r="K196" s="519"/>
      <c r="L196" s="519"/>
      <c r="M196" s="598"/>
      <c r="N196" s="462"/>
      <c r="O196" s="462"/>
      <c r="P196" s="599"/>
      <c r="Q196" s="462"/>
    </row>
    <row r="197" spans="1:18" s="462" customFormat="1" ht="19.5" customHeight="1">
      <c r="A197" s="936" t="s">
        <v>357</v>
      </c>
      <c r="B197" s="937"/>
      <c r="C197" s="937"/>
      <c r="D197" s="937"/>
      <c r="E197" s="937"/>
      <c r="F197" s="937"/>
      <c r="G197" s="937"/>
      <c r="H197" s="938"/>
      <c r="I197" s="556" t="str">
        <f t="shared" si="26"/>
        <v/>
      </c>
      <c r="J197" s="519"/>
      <c r="K197" s="519"/>
      <c r="L197" s="519"/>
    </row>
    <row r="198" spans="1:18" s="462" customFormat="1" ht="19.5" customHeight="1">
      <c r="A198" s="912" t="s">
        <v>358</v>
      </c>
      <c r="B198" s="913"/>
      <c r="C198" s="913"/>
      <c r="D198" s="913"/>
      <c r="E198" s="913"/>
      <c r="F198" s="913"/>
      <c r="G198" s="913"/>
      <c r="H198" s="914"/>
      <c r="I198" s="556"/>
      <c r="J198" s="519"/>
      <c r="K198" s="519"/>
      <c r="L198" s="519"/>
    </row>
    <row r="199" spans="1:18" s="464" customFormat="1" ht="19.5" customHeight="1" thickBot="1">
      <c r="A199" s="604" t="s">
        <v>359</v>
      </c>
      <c r="B199" s="605"/>
      <c r="C199" s="605"/>
      <c r="D199" s="605"/>
      <c r="E199" s="605"/>
      <c r="F199" s="605"/>
      <c r="G199" s="533"/>
      <c r="H199" s="606"/>
      <c r="I199" s="556" t="str">
        <f t="shared" ref="I199:I205" si="27">IF(J199="","",IF(J199="SYSTEM PRICE","",IF(B199=J199,"-","check")))</f>
        <v/>
      </c>
      <c r="J199" s="519"/>
      <c r="K199" s="519"/>
      <c r="L199" s="519"/>
      <c r="N199" s="462"/>
      <c r="O199" s="462"/>
      <c r="Q199" s="462"/>
    </row>
    <row r="200" spans="1:18" s="462" customFormat="1" ht="19.5" customHeight="1">
      <c r="A200" s="927"/>
      <c r="B200" s="928"/>
      <c r="C200" s="928"/>
      <c r="D200" s="928"/>
      <c r="E200" s="928"/>
      <c r="F200" s="928"/>
      <c r="G200" s="928"/>
      <c r="H200" s="929"/>
      <c r="I200" s="556" t="str">
        <f t="shared" si="27"/>
        <v/>
      </c>
      <c r="J200" s="519"/>
      <c r="K200" s="519"/>
      <c r="L200" s="519"/>
    </row>
    <row r="201" spans="1:18" s="462" customFormat="1" ht="19.5" customHeight="1">
      <c r="A201" s="504" t="s">
        <v>309</v>
      </c>
      <c r="B201" s="505" t="s">
        <v>19</v>
      </c>
      <c r="C201" s="882" t="s">
        <v>20</v>
      </c>
      <c r="D201" s="882"/>
      <c r="E201" s="882"/>
      <c r="F201" s="507" t="s">
        <v>21</v>
      </c>
      <c r="G201" s="507" t="s">
        <v>22</v>
      </c>
      <c r="H201" s="508" t="s">
        <v>23</v>
      </c>
      <c r="I201" s="556" t="str">
        <f t="shared" si="27"/>
        <v/>
      </c>
      <c r="J201" s="555" t="s">
        <v>10</v>
      </c>
      <c r="K201" s="519" t="s">
        <v>11</v>
      </c>
      <c r="L201" s="519" t="s">
        <v>12</v>
      </c>
      <c r="M201" s="485" t="s">
        <v>13</v>
      </c>
      <c r="N201" s="485" t="s">
        <v>14</v>
      </c>
      <c r="O201" s="485" t="s">
        <v>15</v>
      </c>
      <c r="P201" s="485" t="s">
        <v>16</v>
      </c>
      <c r="Q201" s="485" t="s">
        <v>17</v>
      </c>
      <c r="R201" s="559"/>
    </row>
    <row r="202" spans="1:18" s="462" customFormat="1" ht="19.5" customHeight="1">
      <c r="A202" s="607" t="s">
        <v>360</v>
      </c>
      <c r="B202" s="818" t="s">
        <v>3144</v>
      </c>
      <c r="C202" s="898" t="s">
        <v>361</v>
      </c>
      <c r="D202" s="899"/>
      <c r="E202" s="900"/>
      <c r="F202" s="511" t="s">
        <v>362</v>
      </c>
      <c r="G202" s="784" t="s">
        <v>27</v>
      </c>
      <c r="H202" s="563" t="s">
        <v>363</v>
      </c>
      <c r="I202" s="556" t="e">
        <f t="shared" si="27"/>
        <v>#DIV/0!</v>
      </c>
      <c r="J202" s="519" t="e">
        <f t="shared" ref="J202:J203" si="28">"USD "&amp;IF(K202&lt;0,"( "&amp;-K202&amp;" )",K202)&amp;" / "&amp;IF(L202&lt;0,"( "&amp;-L202&amp;" )",L202)</f>
        <v>#DIV/0!</v>
      </c>
      <c r="K202" s="519" t="e">
        <f>LOOKUP(1,0/($M202&amp;$N202&amp;$O202&amp;$P202&amp;$Q202=全球运价!$B$7:$B$7&amp;全球运价!$C$7:$C$7&amp;全球运价!$S$7:$S$7&amp;全球运价!$L$7:$L$7&amp;全球运价!$P$7:$P$7),全球运价!D$7:D$7)</f>
        <v>#DIV/0!</v>
      </c>
      <c r="L202" s="519" t="e">
        <f>LOOKUP(1,0/($M202&amp;$N202&amp;$O202&amp;$P202&amp;$Q202=全球运价!$B$7:$B$7&amp;全球运价!$C$7:$C$7&amp;全球运价!$S$7:$S$7&amp;全球运价!$L$7:$L$7&amp;全球运价!$P$7:$P$7),全球运价!E$7:E$7)</f>
        <v>#DIV/0!</v>
      </c>
      <c r="M202" s="602" t="s">
        <v>364</v>
      </c>
      <c r="N202" s="462" t="s">
        <v>364</v>
      </c>
      <c r="O202" s="462" t="s">
        <v>61</v>
      </c>
      <c r="P202" s="462" t="s">
        <v>62</v>
      </c>
      <c r="Q202" s="462" t="s">
        <v>80</v>
      </c>
    </row>
    <row r="203" spans="1:18" s="78" customFormat="1" ht="19.5" customHeight="1">
      <c r="A203" s="588" t="s">
        <v>365</v>
      </c>
      <c r="B203" s="528" t="s">
        <v>3047</v>
      </c>
      <c r="C203" s="898" t="s">
        <v>366</v>
      </c>
      <c r="D203" s="899"/>
      <c r="E203" s="900"/>
      <c r="F203" s="547" t="s">
        <v>367</v>
      </c>
      <c r="G203" s="783" t="s">
        <v>27</v>
      </c>
      <c r="H203" s="1166">
        <v>6</v>
      </c>
      <c r="I203" s="556" t="e">
        <f t="shared" si="27"/>
        <v>#DIV/0!</v>
      </c>
      <c r="J203" s="519" t="e">
        <f t="shared" si="28"/>
        <v>#DIV/0!</v>
      </c>
      <c r="K203" s="519" t="e">
        <f>LOOKUP(1,0/($M203&amp;$N203&amp;$O203&amp;$P203&amp;$Q203=全球运价!$B$7:$B$7&amp;全球运价!$C$7:$C$7&amp;全球运价!$S$7:$S$7&amp;全球运价!$L$7:$L$7&amp;全球运价!$P$7:$P$7),全球运价!D$7:D$7)</f>
        <v>#DIV/0!</v>
      </c>
      <c r="L203" s="519" t="e">
        <f>LOOKUP(1,0/($M203&amp;$N203&amp;$O203&amp;$P203&amp;$Q203=全球运价!$B$7:$B$7&amp;全球运价!$C$7:$C$7&amp;全球运价!$S$7:$S$7&amp;全球运价!$L$7:$L$7&amp;全球运价!$P$7:$P$7),全球运价!E$7:E$7)</f>
        <v>#DIV/0!</v>
      </c>
      <c r="M203" s="602" t="s">
        <v>368</v>
      </c>
      <c r="N203" s="462" t="s">
        <v>368</v>
      </c>
      <c r="O203" s="462" t="s">
        <v>61</v>
      </c>
      <c r="P203" s="462" t="s">
        <v>62</v>
      </c>
      <c r="Q203" s="462" t="s">
        <v>80</v>
      </c>
    </row>
    <row r="204" spans="1:18" s="78" customFormat="1" ht="19.5" customHeight="1">
      <c r="A204" s="930" t="s">
        <v>356</v>
      </c>
      <c r="B204" s="931"/>
      <c r="C204" s="931"/>
      <c r="D204" s="931"/>
      <c r="E204" s="931"/>
      <c r="F204" s="931"/>
      <c r="G204" s="931"/>
      <c r="H204" s="932"/>
      <c r="I204" s="556" t="str">
        <f t="shared" si="27"/>
        <v/>
      </c>
      <c r="J204" s="519"/>
      <c r="K204" s="519"/>
      <c r="L204" s="519"/>
      <c r="M204" s="598"/>
      <c r="N204" s="462"/>
      <c r="O204" s="462"/>
      <c r="P204" s="599"/>
      <c r="Q204" s="462"/>
    </row>
    <row r="205" spans="1:18" s="462" customFormat="1" ht="19.5" customHeight="1">
      <c r="A205" s="608" t="s">
        <v>369</v>
      </c>
      <c r="B205" s="609"/>
      <c r="C205" s="609"/>
      <c r="D205" s="609"/>
      <c r="E205" s="609"/>
      <c r="F205" s="609"/>
      <c r="G205" s="610"/>
      <c r="H205" s="611"/>
      <c r="I205" s="556" t="str">
        <f t="shared" si="27"/>
        <v/>
      </c>
      <c r="J205" s="519"/>
      <c r="K205" s="519"/>
      <c r="L205" s="519"/>
    </row>
    <row r="206" spans="1:18" s="462" customFormat="1" ht="19.5" customHeight="1" thickBot="1">
      <c r="A206" s="933" t="s">
        <v>370</v>
      </c>
      <c r="B206" s="934"/>
      <c r="C206" s="934"/>
      <c r="D206" s="934"/>
      <c r="E206" s="934"/>
      <c r="F206" s="612"/>
      <c r="G206" s="612"/>
      <c r="H206" s="613"/>
      <c r="I206" s="556" t="str">
        <f t="shared" ref="I206:I208" si="29">IF(J206="","",IF(J206="SYSTEM PRICE","",IF(B206=J206,"-","check")))</f>
        <v/>
      </c>
      <c r="J206" s="519"/>
      <c r="K206" s="519"/>
      <c r="L206" s="519"/>
    </row>
    <row r="207" spans="1:18" ht="19.5" customHeight="1">
      <c r="A207" s="927"/>
      <c r="B207" s="928"/>
      <c r="C207" s="928"/>
      <c r="D207" s="928"/>
      <c r="E207" s="928"/>
      <c r="F207" s="928"/>
      <c r="G207" s="928"/>
      <c r="H207" s="929"/>
      <c r="I207" s="556" t="str">
        <f t="shared" si="29"/>
        <v/>
      </c>
      <c r="J207" s="519"/>
      <c r="K207" s="519"/>
      <c r="L207" s="519"/>
    </row>
    <row r="208" spans="1:18" s="462" customFormat="1" ht="19.5" customHeight="1">
      <c r="A208" s="504" t="s">
        <v>309</v>
      </c>
      <c r="B208" s="505" t="s">
        <v>19</v>
      </c>
      <c r="C208" s="882" t="s">
        <v>20</v>
      </c>
      <c r="D208" s="882"/>
      <c r="E208" s="882"/>
      <c r="F208" s="507" t="s">
        <v>21</v>
      </c>
      <c r="G208" s="507" t="s">
        <v>22</v>
      </c>
      <c r="H208" s="508" t="s">
        <v>23</v>
      </c>
      <c r="I208" s="556" t="str">
        <f t="shared" si="29"/>
        <v/>
      </c>
      <c r="J208" s="555" t="s">
        <v>10</v>
      </c>
      <c r="K208" s="519" t="s">
        <v>11</v>
      </c>
      <c r="L208" s="519" t="s">
        <v>12</v>
      </c>
      <c r="M208" s="485" t="s">
        <v>13</v>
      </c>
      <c r="N208" s="485" t="s">
        <v>14</v>
      </c>
      <c r="O208" s="485" t="s">
        <v>15</v>
      </c>
      <c r="P208" s="485" t="s">
        <v>16</v>
      </c>
      <c r="Q208" s="485" t="s">
        <v>17</v>
      </c>
      <c r="R208" s="559"/>
    </row>
    <row r="209" spans="1:17" s="462" customFormat="1" ht="19.5" customHeight="1">
      <c r="A209" s="588" t="s">
        <v>371</v>
      </c>
      <c r="B209" s="614" t="s">
        <v>3040</v>
      </c>
      <c r="C209" s="921" t="s">
        <v>372</v>
      </c>
      <c r="D209" s="922"/>
      <c r="E209" s="923"/>
      <c r="F209" s="513" t="s">
        <v>373</v>
      </c>
      <c r="G209" s="783" t="s">
        <v>27</v>
      </c>
      <c r="H209" s="1166">
        <v>11</v>
      </c>
      <c r="I209" s="556" t="e">
        <f>IF(J209="","",IF(J209="SYSTEM PRICE","",IF(B210=J209,"-","check")))</f>
        <v>#DIV/0!</v>
      </c>
      <c r="J209" s="519" t="e">
        <f t="shared" ref="J209:J212" si="30">"USD "&amp;IF(K209&lt;0,"( "&amp;-K209&amp;" )",K209)&amp;" / "&amp;IF(L209&lt;0,"( "&amp;-L209&amp;" )",L209)</f>
        <v>#DIV/0!</v>
      </c>
      <c r="K209" s="519" t="e">
        <f>LOOKUP(1,0/($M209&amp;$N209&amp;$O209&amp;$P209&amp;$Q209=全球运价!$B$7:$B$7&amp;全球运价!$C$7:$C$7&amp;全球运价!$S$7:$S$7&amp;全球运价!$L$7:$L$7&amp;全球运价!$P$7:$P$7),全球运价!D$7:D$7)</f>
        <v>#DIV/0!</v>
      </c>
      <c r="L209" s="519" t="e">
        <f>LOOKUP(1,0/($M209&amp;$N209&amp;$O209&amp;$P209&amp;$Q209=全球运价!$B$7:$B$7&amp;全球运价!$C$7:$C$7&amp;全球运价!$S$7:$S$7&amp;全球运价!$L$7:$L$7&amp;全球运价!$P$7:$P$7),全球运价!E$7:E$7)</f>
        <v>#DIV/0!</v>
      </c>
      <c r="M209" s="462" t="s">
        <v>374</v>
      </c>
      <c r="N209" s="462" t="s">
        <v>374</v>
      </c>
      <c r="O209" s="462" t="s">
        <v>61</v>
      </c>
      <c r="P209" s="462" t="s">
        <v>62</v>
      </c>
      <c r="Q209" s="462" t="s">
        <v>80</v>
      </c>
    </row>
    <row r="210" spans="1:17" s="469" customFormat="1" ht="19.5" customHeight="1">
      <c r="A210" s="588" t="s">
        <v>375</v>
      </c>
      <c r="B210" s="614" t="s">
        <v>3041</v>
      </c>
      <c r="C210" s="921" t="s">
        <v>372</v>
      </c>
      <c r="D210" s="922"/>
      <c r="E210" s="923"/>
      <c r="F210" s="513" t="s">
        <v>373</v>
      </c>
      <c r="G210" s="783" t="s">
        <v>27</v>
      </c>
      <c r="H210" s="1166">
        <v>11</v>
      </c>
      <c r="I210" s="556" t="e">
        <f>IF(J210="","",IF(J210="SYSTEM PRICE","",IF(B212=J210,"-","check")))</f>
        <v>#DIV/0!</v>
      </c>
      <c r="J210" s="519" t="e">
        <f t="shared" si="30"/>
        <v>#DIV/0!</v>
      </c>
      <c r="K210" s="519" t="e">
        <f>LOOKUP(1,0/($M210&amp;$N210&amp;$O210&amp;$P210&amp;$Q210=全球运价!$B$7:$B$7&amp;全球运价!$C$7:$C$7&amp;全球运价!$S$7:$S$7&amp;全球运价!$L$7:$L$7&amp;全球运价!$P$7:$P$7),全球运价!D$7:D$7)</f>
        <v>#DIV/0!</v>
      </c>
      <c r="L210" s="519" t="e">
        <f>LOOKUP(1,0/($M210&amp;$N210&amp;$O210&amp;$P210&amp;$Q210=全球运价!$B$7:$B$7&amp;全球运价!$C$7:$C$7&amp;全球运价!$S$7:$S$7&amp;全球运价!$L$7:$L$7&amp;全球运价!$P$7:$P$7),全球运价!E$7:E$7)</f>
        <v>#DIV/0!</v>
      </c>
      <c r="M210" s="462" t="s">
        <v>376</v>
      </c>
      <c r="N210" s="462" t="s">
        <v>376</v>
      </c>
      <c r="O210" s="462" t="s">
        <v>61</v>
      </c>
      <c r="P210" s="462" t="s">
        <v>62</v>
      </c>
      <c r="Q210" s="462" t="s">
        <v>80</v>
      </c>
    </row>
    <row r="211" spans="1:17" s="462" customFormat="1" ht="19.5" customHeight="1">
      <c r="A211" s="568" t="s">
        <v>377</v>
      </c>
      <c r="B211" s="614" t="s">
        <v>3043</v>
      </c>
      <c r="C211" s="924" t="s">
        <v>29</v>
      </c>
      <c r="D211" s="925"/>
      <c r="E211" s="926"/>
      <c r="F211" s="615" t="s">
        <v>352</v>
      </c>
      <c r="G211" s="783" t="s">
        <v>27</v>
      </c>
      <c r="H211" s="1164" t="s">
        <v>235</v>
      </c>
      <c r="I211" s="556" t="e">
        <f>IF(J211="","",IF(J211="SYSTEM PRICE","",IF(B214=J211,"-","check")))</f>
        <v>#DIV/0!</v>
      </c>
      <c r="J211" s="519" t="e">
        <f t="shared" si="30"/>
        <v>#DIV/0!</v>
      </c>
      <c r="K211" s="519" t="e">
        <f>LOOKUP(1,0/($M211&amp;$N211&amp;$O211&amp;$P211&amp;$Q211=全球运价!$B$7:$B$7&amp;全球运价!$C$7:$C$7&amp;全球运价!$S$7:$S$7&amp;全球运价!$L$7:$L$7&amp;全球运价!$P$7:$P$7),全球运价!D$7:D$7)</f>
        <v>#DIV/0!</v>
      </c>
      <c r="L211" s="519" t="e">
        <f>LOOKUP(1,0/($M211&amp;$N211&amp;$O211&amp;$P211&amp;$Q211=全球运价!$B$7:$B$7&amp;全球运价!$C$7:$C$7&amp;全球运价!$S$7:$S$7&amp;全球运价!$L$7:$L$7&amp;全球运价!$P$7:$P$7),全球运价!E$7:E$7)</f>
        <v>#DIV/0!</v>
      </c>
      <c r="M211" s="462" t="s">
        <v>378</v>
      </c>
      <c r="N211" s="462" t="s">
        <v>378</v>
      </c>
      <c r="O211" s="462" t="s">
        <v>61</v>
      </c>
      <c r="P211" s="462" t="s">
        <v>62</v>
      </c>
      <c r="Q211" s="462" t="s">
        <v>80</v>
      </c>
    </row>
    <row r="212" spans="1:17" s="78" customFormat="1" ht="19.5" customHeight="1">
      <c r="A212" s="568" t="s">
        <v>379</v>
      </c>
      <c r="B212" s="614" t="s">
        <v>3042</v>
      </c>
      <c r="C212" s="924" t="s">
        <v>29</v>
      </c>
      <c r="D212" s="925"/>
      <c r="E212" s="926"/>
      <c r="F212" s="615" t="s">
        <v>352</v>
      </c>
      <c r="G212" s="783" t="s">
        <v>27</v>
      </c>
      <c r="H212" s="1164" t="s">
        <v>235</v>
      </c>
      <c r="I212" s="556" t="e">
        <f>IF(J212="","",IF(J212="SYSTEM PRICE","",IF(B215=J212,"-","check")))</f>
        <v>#DIV/0!</v>
      </c>
      <c r="J212" s="519" t="e">
        <f t="shared" si="30"/>
        <v>#DIV/0!</v>
      </c>
      <c r="K212" s="519" t="e">
        <f>LOOKUP(1,0/($M212&amp;$N212&amp;$O212&amp;$P212&amp;$Q212=全球运价!$B$7:$B$7&amp;全球运价!$C$7:$C$7&amp;全球运价!$S$7:$S$7&amp;全球运价!$L$7:$L$7&amp;全球运价!$P$7:$P$7),全球运价!D$7:D$7)</f>
        <v>#DIV/0!</v>
      </c>
      <c r="L212" s="519" t="e">
        <f>LOOKUP(1,0/($M212&amp;$N212&amp;$O212&amp;$P212&amp;$Q212=全球运价!$B$7:$B$7&amp;全球运价!$C$7:$C$7&amp;全球运价!$S$7:$S$7&amp;全球运价!$L$7:$L$7&amp;全球运价!$P$7:$P$7),全球运价!E$7:E$7)</f>
        <v>#DIV/0!</v>
      </c>
      <c r="M212" s="462" t="s">
        <v>380</v>
      </c>
      <c r="N212" s="462" t="s">
        <v>380</v>
      </c>
      <c r="O212" s="462" t="s">
        <v>61</v>
      </c>
      <c r="P212" s="462" t="s">
        <v>62</v>
      </c>
      <c r="Q212" s="462" t="s">
        <v>80</v>
      </c>
    </row>
    <row r="213" spans="1:17" s="78" customFormat="1" ht="19.5" customHeight="1">
      <c r="A213" s="568" t="s">
        <v>381</v>
      </c>
      <c r="B213" s="528" t="s">
        <v>3045</v>
      </c>
      <c r="C213" s="924" t="s">
        <v>29</v>
      </c>
      <c r="D213" s="925"/>
      <c r="E213" s="926"/>
      <c r="F213" s="616" t="s">
        <v>382</v>
      </c>
      <c r="G213" s="783" t="s">
        <v>27</v>
      </c>
      <c r="H213" s="1166">
        <v>12</v>
      </c>
      <c r="I213" s="556" t="str">
        <f>IF(J213="","",IF(J213="SYSTEM PRICE","",IF(B216=J213,"-","check")))</f>
        <v/>
      </c>
      <c r="J213" s="519"/>
      <c r="K213" s="519"/>
      <c r="L213" s="519"/>
      <c r="M213" s="598"/>
      <c r="N213" s="462"/>
      <c r="O213" s="462"/>
      <c r="P213" s="599"/>
      <c r="Q213" s="462"/>
    </row>
    <row r="214" spans="1:17" s="462" customFormat="1" ht="19.5" customHeight="1">
      <c r="A214" s="568" t="s">
        <v>383</v>
      </c>
      <c r="B214" s="528" t="s">
        <v>3044</v>
      </c>
      <c r="C214" s="924" t="s">
        <v>29</v>
      </c>
      <c r="D214" s="925"/>
      <c r="E214" s="926"/>
      <c r="F214" s="616" t="s">
        <v>382</v>
      </c>
      <c r="G214" s="783" t="s">
        <v>27</v>
      </c>
      <c r="H214" s="1166">
        <v>12</v>
      </c>
      <c r="I214" s="556" t="str">
        <f>IF(J214="","",IF(J214="SYSTEM PRICE","",IF(B217=J214,"-","check")))</f>
        <v/>
      </c>
      <c r="J214" s="519"/>
      <c r="K214" s="519"/>
      <c r="L214" s="519"/>
    </row>
    <row r="215" spans="1:17" s="462" customFormat="1" ht="19.5" customHeight="1">
      <c r="A215" s="568" t="s">
        <v>384</v>
      </c>
      <c r="B215" s="528" t="s">
        <v>3046</v>
      </c>
      <c r="C215" s="924" t="s">
        <v>372</v>
      </c>
      <c r="D215" s="925"/>
      <c r="E215" s="926"/>
      <c r="F215" s="616" t="s">
        <v>385</v>
      </c>
      <c r="G215" s="783" t="s">
        <v>27</v>
      </c>
      <c r="H215" s="1166">
        <v>6</v>
      </c>
      <c r="I215" s="556" t="str">
        <f>IF(J215="","",IF(J215="SYSTEM PRICE","",IF(B218=J215,"-","check")))</f>
        <v/>
      </c>
      <c r="J215" s="519"/>
      <c r="K215" s="519"/>
      <c r="L215" s="519"/>
    </row>
    <row r="216" spans="1:17" s="462" customFormat="1" ht="19.5" customHeight="1">
      <c r="A216" s="912" t="s">
        <v>356</v>
      </c>
      <c r="B216" s="913"/>
      <c r="C216" s="913"/>
      <c r="D216" s="913"/>
      <c r="E216" s="913"/>
      <c r="F216" s="913"/>
      <c r="G216" s="913"/>
      <c r="H216" s="914"/>
      <c r="I216" s="556"/>
      <c r="J216" s="519"/>
      <c r="K216" s="519"/>
      <c r="L216" s="519"/>
    </row>
    <row r="217" spans="1:17" s="462" customFormat="1" ht="19.5" customHeight="1">
      <c r="A217" s="608" t="s">
        <v>386</v>
      </c>
      <c r="B217" s="609"/>
      <c r="C217" s="609"/>
      <c r="D217" s="609"/>
      <c r="E217" s="609"/>
      <c r="F217" s="609"/>
      <c r="G217" s="610"/>
      <c r="H217" s="611"/>
      <c r="I217" s="556" t="str">
        <f>IF(J217="","",IF(J217="SYSTEM PRICE","",IF(#REF!=J217,"-","check")))</f>
        <v/>
      </c>
      <c r="J217" s="519"/>
      <c r="K217" s="519"/>
      <c r="L217" s="519"/>
    </row>
    <row r="218" spans="1:17" s="464" customFormat="1" ht="19.5" customHeight="1" thickBot="1">
      <c r="A218" s="617" t="s">
        <v>369</v>
      </c>
      <c r="B218" s="610"/>
      <c r="C218" s="610"/>
      <c r="D218" s="610"/>
      <c r="E218" s="610"/>
      <c r="F218" s="531"/>
      <c r="G218" s="520"/>
      <c r="H218" s="532"/>
      <c r="I218" s="556"/>
      <c r="J218" s="519"/>
      <c r="K218" s="519"/>
      <c r="L218" s="519"/>
      <c r="N218" s="462"/>
      <c r="O218" s="462"/>
      <c r="Q218" s="462"/>
    </row>
    <row r="219" spans="1:17" s="462" customFormat="1" ht="19.5" customHeight="1">
      <c r="A219" s="927"/>
      <c r="B219" s="928"/>
      <c r="C219" s="928"/>
      <c r="D219" s="928"/>
      <c r="E219" s="928"/>
      <c r="F219" s="928"/>
      <c r="G219" s="928"/>
      <c r="H219" s="929"/>
      <c r="I219" s="556" t="e">
        <f t="shared" ref="I219:I223" si="31">IF(J219="","",IF(J219="SYSTEM PRICE","",IF(B222=J219,"-","check")))</f>
        <v>#DIV/0!</v>
      </c>
      <c r="J219" s="519" t="e">
        <f t="shared" ref="J219:J220" si="32">"USD "&amp;IF(K219&lt;0,"( "&amp;-K219&amp;" )",K219)&amp;" / "&amp;IF(L219&lt;0,"( "&amp;-L219&amp;" )",L219)</f>
        <v>#DIV/0!</v>
      </c>
      <c r="K219" s="519" t="e">
        <f>LOOKUP(1,0/($M219&amp;$N219&amp;$O219&amp;$P219&amp;$Q219=全球运价!$B$7:$B$7&amp;全球运价!$C$7:$C$7&amp;全球运价!$S$7:$S$7&amp;全球运价!$L$7:$L$7&amp;全球运价!$P$7:$P$7),全球运价!D$7:D$7)</f>
        <v>#DIV/0!</v>
      </c>
      <c r="L219" s="519" t="e">
        <f>LOOKUP(1,0/($M219&amp;$N219&amp;$O219&amp;$P219&amp;$Q219=全球运价!$B$7:$B$7&amp;全球运价!$C$7:$C$7&amp;全球运价!$S$7:$S$7&amp;全球运价!$L$7:$L$7&amp;全球运价!$P$7:$P$7),全球运价!E$7:E$7)</f>
        <v>#DIV/0!</v>
      </c>
      <c r="M219" s="462" t="s">
        <v>387</v>
      </c>
      <c r="N219" s="462" t="s">
        <v>387</v>
      </c>
      <c r="O219" s="462" t="s">
        <v>61</v>
      </c>
      <c r="P219" s="462" t="s">
        <v>62</v>
      </c>
      <c r="Q219" s="462" t="s">
        <v>80</v>
      </c>
    </row>
    <row r="220" spans="1:17" s="470" customFormat="1" ht="19.5" customHeight="1">
      <c r="A220" s="504" t="s">
        <v>309</v>
      </c>
      <c r="B220" s="505" t="s">
        <v>19</v>
      </c>
      <c r="C220" s="882" t="s">
        <v>20</v>
      </c>
      <c r="D220" s="882"/>
      <c r="E220" s="882"/>
      <c r="F220" s="507" t="s">
        <v>21</v>
      </c>
      <c r="G220" s="507" t="s">
        <v>22</v>
      </c>
      <c r="H220" s="508" t="s">
        <v>23</v>
      </c>
      <c r="I220" s="556" t="e">
        <f t="shared" si="31"/>
        <v>#DIV/0!</v>
      </c>
      <c r="J220" s="519" t="e">
        <f t="shared" si="32"/>
        <v>#DIV/0!</v>
      </c>
      <c r="K220" s="519" t="e">
        <f>LOOKUP(1,0/($M220&amp;$N220&amp;$O220&amp;$P220&amp;$Q220=全球运价!$B$7:$B$7&amp;全球运价!$C$7:$C$7&amp;全球运价!$S$7:$S$7&amp;全球运价!$L$7:$L$7&amp;全球运价!$P$7:$P$7),全球运价!D$7:D$7)</f>
        <v>#DIV/0!</v>
      </c>
      <c r="L220" s="519" t="e">
        <f>LOOKUP(1,0/($M220&amp;$N220&amp;$O220&amp;$P220&amp;$Q220=全球运价!$B$7:$B$7&amp;全球运价!$C$7:$C$7&amp;全球运价!$S$7:$S$7&amp;全球运价!$L$7:$L$7&amp;全球运价!$P$7:$P$7),全球运价!E$7:E$7)</f>
        <v>#DIV/0!</v>
      </c>
      <c r="M220" s="462" t="s">
        <v>388</v>
      </c>
      <c r="N220" s="462" t="s">
        <v>387</v>
      </c>
      <c r="O220" s="462" t="s">
        <v>61</v>
      </c>
      <c r="P220" s="462" t="s">
        <v>62</v>
      </c>
      <c r="Q220" s="462" t="s">
        <v>80</v>
      </c>
    </row>
    <row r="221" spans="1:17" s="470" customFormat="1" ht="19.5" customHeight="1">
      <c r="A221" s="618" t="s">
        <v>389</v>
      </c>
      <c r="B221" s="619" t="s">
        <v>3037</v>
      </c>
      <c r="C221" s="917" t="s">
        <v>390</v>
      </c>
      <c r="D221" s="918"/>
      <c r="E221" s="919"/>
      <c r="F221" s="620" t="s">
        <v>391</v>
      </c>
      <c r="G221" s="788" t="s">
        <v>27</v>
      </c>
      <c r="H221" s="1167">
        <v>5</v>
      </c>
      <c r="I221" s="556" t="str">
        <f t="shared" si="31"/>
        <v/>
      </c>
      <c r="J221" s="519"/>
      <c r="K221" s="519"/>
      <c r="L221" s="519"/>
      <c r="M221" s="466"/>
      <c r="N221" s="462"/>
      <c r="O221" s="462"/>
      <c r="P221" s="462"/>
      <c r="Q221" s="462"/>
    </row>
    <row r="222" spans="1:17" s="462" customFormat="1" ht="19.5" customHeight="1">
      <c r="A222" s="618" t="s">
        <v>392</v>
      </c>
      <c r="B222" s="619" t="s">
        <v>3038</v>
      </c>
      <c r="C222" s="917" t="s">
        <v>390</v>
      </c>
      <c r="D222" s="918"/>
      <c r="E222" s="919"/>
      <c r="F222" s="620" t="s">
        <v>391</v>
      </c>
      <c r="G222" s="788" t="s">
        <v>27</v>
      </c>
      <c r="H222" s="1167">
        <v>5</v>
      </c>
      <c r="I222" s="556" t="str">
        <f t="shared" si="31"/>
        <v/>
      </c>
      <c r="J222" s="519"/>
      <c r="K222" s="519"/>
      <c r="L222" s="519"/>
    </row>
    <row r="223" spans="1:17" s="462" customFormat="1" ht="19.5" customHeight="1">
      <c r="A223" s="588" t="s">
        <v>393</v>
      </c>
      <c r="B223" s="619" t="s">
        <v>3039</v>
      </c>
      <c r="C223" s="920" t="s">
        <v>390</v>
      </c>
      <c r="D223" s="920"/>
      <c r="E223" s="920"/>
      <c r="F223" s="570" t="s">
        <v>394</v>
      </c>
      <c r="G223" s="570" t="s">
        <v>387</v>
      </c>
      <c r="H223" s="1166">
        <v>14</v>
      </c>
      <c r="I223" s="556" t="str">
        <f t="shared" si="31"/>
        <v/>
      </c>
      <c r="J223" s="519"/>
      <c r="K223" s="519"/>
      <c r="L223" s="519"/>
    </row>
    <row r="224" spans="1:17" s="462" customFormat="1" ht="19.5" customHeight="1">
      <c r="A224" s="912" t="s">
        <v>356</v>
      </c>
      <c r="B224" s="913"/>
      <c r="C224" s="913"/>
      <c r="D224" s="913"/>
      <c r="E224" s="913"/>
      <c r="F224" s="913"/>
      <c r="G224" s="913"/>
      <c r="H224" s="914"/>
      <c r="I224" s="556" t="str">
        <f>IF(J224="","",IF(J224="SYSTEM PRICE","",IF(#REF!=J224,"-","check")))</f>
        <v/>
      </c>
      <c r="J224" s="519"/>
      <c r="K224" s="519"/>
      <c r="L224" s="519"/>
    </row>
    <row r="225" spans="1:20" s="462" customFormat="1" ht="19.5" customHeight="1">
      <c r="A225" s="608" t="s">
        <v>369</v>
      </c>
      <c r="B225" s="609"/>
      <c r="C225" s="609"/>
      <c r="D225" s="609"/>
      <c r="E225" s="609"/>
      <c r="F225" s="609"/>
      <c r="G225" s="610"/>
      <c r="H225" s="611"/>
      <c r="I225" s="556"/>
      <c r="J225" s="519"/>
      <c r="K225" s="519"/>
      <c r="L225" s="519"/>
    </row>
    <row r="226" spans="1:20" s="470" customFormat="1" ht="19.5" customHeight="1">
      <c r="A226" s="608" t="s">
        <v>395</v>
      </c>
      <c r="B226" s="610"/>
      <c r="C226" s="610"/>
      <c r="D226" s="610"/>
      <c r="E226" s="610"/>
      <c r="F226" s="531"/>
      <c r="G226" s="520"/>
      <c r="H226" s="532"/>
      <c r="I226" s="556" t="str">
        <f>IF(J226="","",IF(J226="SYSTEM PRICE","",IF(#REF!=J226,"-","check")))</f>
        <v/>
      </c>
      <c r="J226" s="519"/>
      <c r="K226" s="519"/>
      <c r="L226" s="519"/>
      <c r="M226" s="466"/>
      <c r="N226" s="462"/>
      <c r="O226" s="462"/>
      <c r="P226" s="462"/>
      <c r="Q226" s="462"/>
      <c r="R226" s="462"/>
      <c r="S226" s="462"/>
      <c r="T226" s="462"/>
    </row>
    <row r="227" spans="1:20" s="78" customFormat="1" ht="19.5" customHeight="1">
      <c r="A227" s="504" t="s">
        <v>309</v>
      </c>
      <c r="B227" s="505" t="s">
        <v>19</v>
      </c>
      <c r="C227" s="882" t="s">
        <v>20</v>
      </c>
      <c r="D227" s="882"/>
      <c r="E227" s="882"/>
      <c r="F227" s="507" t="s">
        <v>21</v>
      </c>
      <c r="G227" s="507" t="s">
        <v>22</v>
      </c>
      <c r="H227" s="508" t="s">
        <v>23</v>
      </c>
      <c r="I227" s="556" t="e">
        <f t="shared" ref="I227:I229" si="33">IF(J227="","",IF(J227="SYSTEM PRICE","",IF(B230=J227,"-","check")))</f>
        <v>#DIV/0!</v>
      </c>
      <c r="J227" s="519" t="e">
        <f t="shared" ref="J227" si="34">"USD "&amp;IF(K227&lt;0,"( "&amp;-K227&amp;" )",K227)&amp;" / "&amp;IF(L227&lt;0,"( "&amp;-L227&amp;" )",L227)</f>
        <v>#DIV/0!</v>
      </c>
      <c r="K227" s="519" t="e">
        <f>LOOKUP(1,0/($M227&amp;$N227&amp;$O227&amp;$P227&amp;$Q227=全球运价!$B$7:$B$7&amp;全球运价!$C$7:$C$7&amp;全球运价!$S$7:$S$7&amp;全球运价!$L$7:$L$7&amp;全球运价!$P$7:$P$7),全球运价!D$7:D$7)</f>
        <v>#DIV/0!</v>
      </c>
      <c r="L227" s="519" t="e">
        <f>LOOKUP(1,0/($M227&amp;$N227&amp;$O227&amp;$P227&amp;$Q227=全球运价!$B$7:$B$7&amp;全球运价!$C$7:$C$7&amp;全球运价!$S$7:$S$7&amp;全球运价!$L$7:$L$7&amp;全球运价!$P$7:$P$7),全球运价!E$7:E$7)</f>
        <v>#DIV/0!</v>
      </c>
      <c r="M227" s="462" t="s">
        <v>397</v>
      </c>
      <c r="N227" s="462" t="s">
        <v>397</v>
      </c>
      <c r="O227" s="462" t="s">
        <v>61</v>
      </c>
      <c r="P227" s="462" t="s">
        <v>62</v>
      </c>
      <c r="Q227" s="462" t="s">
        <v>80</v>
      </c>
      <c r="R227" s="462"/>
      <c r="S227" s="462"/>
      <c r="T227" s="462"/>
    </row>
    <row r="228" spans="1:20" s="78" customFormat="1" ht="19.5" customHeight="1">
      <c r="A228" s="527" t="s">
        <v>398</v>
      </c>
      <c r="B228" s="819" t="s">
        <v>3145</v>
      </c>
      <c r="C228" s="898" t="s">
        <v>399</v>
      </c>
      <c r="D228" s="899"/>
      <c r="E228" s="900"/>
      <c r="F228" s="542" t="s">
        <v>400</v>
      </c>
      <c r="G228" s="570" t="s">
        <v>27</v>
      </c>
      <c r="H228" s="574" t="s">
        <v>401</v>
      </c>
      <c r="I228" s="556" t="str">
        <f t="shared" si="33"/>
        <v/>
      </c>
      <c r="J228" s="519"/>
      <c r="K228" s="519"/>
      <c r="L228" s="519"/>
      <c r="M228" s="598"/>
      <c r="N228" s="462"/>
      <c r="O228" s="462"/>
      <c r="P228" s="462"/>
      <c r="Q228" s="462"/>
      <c r="R228" s="462"/>
      <c r="S228" s="462"/>
      <c r="T228" s="462"/>
    </row>
    <row r="229" spans="1:20" s="462" customFormat="1" ht="19.5" customHeight="1">
      <c r="A229" s="527" t="s">
        <v>402</v>
      </c>
      <c r="B229" s="819" t="s">
        <v>3146</v>
      </c>
      <c r="C229" s="898" t="s">
        <v>399</v>
      </c>
      <c r="D229" s="899"/>
      <c r="E229" s="900"/>
      <c r="F229" s="542" t="s">
        <v>400</v>
      </c>
      <c r="G229" s="570" t="s">
        <v>27</v>
      </c>
      <c r="H229" s="574" t="s">
        <v>401</v>
      </c>
      <c r="I229" s="556" t="str">
        <f t="shared" si="33"/>
        <v/>
      </c>
      <c r="J229" s="519"/>
      <c r="K229" s="519"/>
      <c r="L229" s="519"/>
    </row>
    <row r="230" spans="1:20" s="462" customFormat="1" ht="19.5" customHeight="1">
      <c r="A230" s="527" t="s">
        <v>403</v>
      </c>
      <c r="B230" s="619" t="s">
        <v>3036</v>
      </c>
      <c r="C230" s="915" t="s">
        <v>3150</v>
      </c>
      <c r="D230" s="915"/>
      <c r="E230" s="915"/>
      <c r="F230" s="513" t="s">
        <v>3151</v>
      </c>
      <c r="G230" s="570" t="s">
        <v>27</v>
      </c>
      <c r="H230" s="1166">
        <v>8</v>
      </c>
      <c r="I230" s="556" t="str">
        <f>IF(J230="","",IF(J230="SYSTEM PRICE","",IF(#REF!=J230,"-","check")))</f>
        <v/>
      </c>
      <c r="J230" s="519"/>
      <c r="K230" s="519"/>
      <c r="L230" s="519"/>
    </row>
    <row r="231" spans="1:20" s="462" customFormat="1" ht="19.5" customHeight="1">
      <c r="A231" s="912" t="s">
        <v>356</v>
      </c>
      <c r="B231" s="913"/>
      <c r="C231" s="913"/>
      <c r="D231" s="913"/>
      <c r="E231" s="913"/>
      <c r="F231" s="913"/>
      <c r="G231" s="913"/>
      <c r="H231" s="914"/>
      <c r="I231" s="556"/>
      <c r="J231" s="519"/>
      <c r="K231" s="519"/>
      <c r="L231" s="519"/>
    </row>
    <row r="232" spans="1:20" s="462" customFormat="1" ht="19.5" customHeight="1" thickBot="1">
      <c r="A232" s="608" t="s">
        <v>369</v>
      </c>
      <c r="B232" s="609"/>
      <c r="C232" s="609"/>
      <c r="D232" s="609"/>
      <c r="E232" s="609"/>
      <c r="F232" s="609"/>
      <c r="G232" s="610"/>
      <c r="H232" s="611"/>
      <c r="I232" s="556"/>
      <c r="J232" s="519"/>
      <c r="K232" s="519"/>
      <c r="L232" s="519"/>
    </row>
    <row r="233" spans="1:20" s="462" customFormat="1" ht="19.5" customHeight="1">
      <c r="A233" s="622"/>
      <c r="B233" s="623"/>
      <c r="C233" s="623"/>
      <c r="D233" s="623"/>
      <c r="E233" s="623"/>
      <c r="F233" s="623"/>
      <c r="G233" s="623"/>
      <c r="H233" s="583"/>
      <c r="I233" s="556" t="e">
        <f t="shared" ref="I233:I237" si="35">IF(J233="","",IF(J233="SYSTEM PRICE","",IF(B236=J233,"-","check")))</f>
        <v>#DIV/0!</v>
      </c>
      <c r="J233" s="519" t="e">
        <f t="shared" ref="J233:J234" si="36">"USD "&amp;IF(K233&lt;0,"( "&amp;-K233&amp;" )",K233)&amp;" / "&amp;IF(L233&lt;0,"( "&amp;-L233&amp;" )",L233)</f>
        <v>#DIV/0!</v>
      </c>
      <c r="K233" s="519" t="e">
        <f>LOOKUP(1,0/($M233&amp;$N233&amp;$O233&amp;$P233&amp;$Q233=全球运价!$B$7:$B$7&amp;全球运价!$C$7:$C$7&amp;全球运价!$S$7:$S$7&amp;全球运价!$L$7:$L$7&amp;全球运价!$P$7:$P$7),全球运价!D$7:D$7)</f>
        <v>#DIV/0!</v>
      </c>
      <c r="L233" s="519" t="e">
        <f>LOOKUP(1,0/($M233&amp;$N233&amp;$O233&amp;$P233&amp;$Q233=全球运价!$B$7:$B$7&amp;全球运价!$C$7:$C$7&amp;全球运价!$S$7:$S$7&amp;全球运价!$L$7:$L$7&amp;全球运价!$P$7:$P$7),全球运价!E$7:E$7)</f>
        <v>#DIV/0!</v>
      </c>
      <c r="M233" s="462" t="s">
        <v>405</v>
      </c>
      <c r="N233" s="462" t="s">
        <v>405</v>
      </c>
      <c r="O233" s="462" t="s">
        <v>61</v>
      </c>
      <c r="P233" s="462" t="s">
        <v>62</v>
      </c>
      <c r="Q233" s="462" t="s">
        <v>80</v>
      </c>
    </row>
    <row r="234" spans="1:20" s="78" customFormat="1" ht="19.5" customHeight="1">
      <c r="A234" s="504" t="s">
        <v>309</v>
      </c>
      <c r="B234" s="505" t="s">
        <v>19</v>
      </c>
      <c r="C234" s="882" t="s">
        <v>20</v>
      </c>
      <c r="D234" s="882"/>
      <c r="E234" s="882"/>
      <c r="F234" s="507" t="s">
        <v>21</v>
      </c>
      <c r="G234" s="507" t="s">
        <v>22</v>
      </c>
      <c r="H234" s="508" t="s">
        <v>23</v>
      </c>
      <c r="I234" s="556" t="e">
        <f t="shared" si="35"/>
        <v>#DIV/0!</v>
      </c>
      <c r="J234" s="519" t="e">
        <f t="shared" si="36"/>
        <v>#DIV/0!</v>
      </c>
      <c r="K234" s="519" t="e">
        <f>LOOKUP(1,0/($M234&amp;$N234&amp;$O234&amp;$P234&amp;$Q234=全球运价!$B$7:$B$7&amp;全球运价!$C$7:$C$7&amp;全球运价!$S$7:$S$7&amp;全球运价!$L$7:$L$7&amp;全球运价!$P$7:$P$7),全球运价!D$7:D$7)</f>
        <v>#DIV/0!</v>
      </c>
      <c r="L234" s="519" t="e">
        <f>LOOKUP(1,0/($M234&amp;$N234&amp;$O234&amp;$P234&amp;$Q234=全球运价!$B$7:$B$7&amp;全球运价!$C$7:$C$7&amp;全球运价!$S$7:$S$7&amp;全球运价!$L$7:$L$7&amp;全球运价!$P$7:$P$7),全球运价!E$7:E$7)</f>
        <v>#DIV/0!</v>
      </c>
      <c r="M234" s="462" t="s">
        <v>406</v>
      </c>
      <c r="N234" s="462" t="s">
        <v>406</v>
      </c>
      <c r="O234" s="462" t="s">
        <v>61</v>
      </c>
      <c r="P234" s="462" t="s">
        <v>62</v>
      </c>
      <c r="Q234" s="462" t="s">
        <v>80</v>
      </c>
    </row>
    <row r="235" spans="1:20" s="78" customFormat="1" ht="19.5" customHeight="1">
      <c r="A235" s="527" t="s">
        <v>407</v>
      </c>
      <c r="B235" s="619" t="s">
        <v>3035</v>
      </c>
      <c r="C235" s="898" t="s">
        <v>409</v>
      </c>
      <c r="D235" s="899"/>
      <c r="E235" s="900"/>
      <c r="F235" s="542" t="s">
        <v>410</v>
      </c>
      <c r="G235" s="784" t="s">
        <v>27</v>
      </c>
      <c r="H235" s="1164">
        <v>8</v>
      </c>
      <c r="I235" s="556" t="str">
        <f t="shared" si="35"/>
        <v/>
      </c>
      <c r="J235" s="519"/>
      <c r="K235" s="519"/>
      <c r="L235" s="519"/>
      <c r="M235" s="598"/>
      <c r="N235" s="462"/>
      <c r="O235" s="462"/>
      <c r="P235" s="599"/>
      <c r="Q235" s="462"/>
    </row>
    <row r="236" spans="1:20" s="462" customFormat="1" ht="19.5" customHeight="1">
      <c r="A236" s="527" t="s">
        <v>411</v>
      </c>
      <c r="B236" s="619" t="s">
        <v>3035</v>
      </c>
      <c r="C236" s="898" t="s">
        <v>48</v>
      </c>
      <c r="D236" s="899"/>
      <c r="E236" s="900"/>
      <c r="F236" s="513" t="s">
        <v>412</v>
      </c>
      <c r="G236" s="784" t="s">
        <v>27</v>
      </c>
      <c r="H236" s="1164">
        <v>9</v>
      </c>
      <c r="I236" s="556" t="str">
        <f t="shared" si="35"/>
        <v/>
      </c>
      <c r="J236" s="519"/>
      <c r="K236" s="519"/>
      <c r="L236" s="519"/>
    </row>
    <row r="237" spans="1:20" s="462" customFormat="1" ht="19.5" customHeight="1">
      <c r="A237" s="541" t="s">
        <v>413</v>
      </c>
      <c r="B237" s="619" t="s">
        <v>3035</v>
      </c>
      <c r="C237" s="915" t="s">
        <v>48</v>
      </c>
      <c r="D237" s="915"/>
      <c r="E237" s="915"/>
      <c r="F237" s="513" t="s">
        <v>414</v>
      </c>
      <c r="G237" s="784" t="s">
        <v>27</v>
      </c>
      <c r="H237" s="1164">
        <v>10</v>
      </c>
      <c r="I237" s="556" t="str">
        <f t="shared" si="35"/>
        <v/>
      </c>
      <c r="J237" s="519"/>
      <c r="K237" s="519"/>
      <c r="L237" s="519"/>
    </row>
    <row r="238" spans="1:20" s="462" customFormat="1" ht="19.5" customHeight="1">
      <c r="A238" s="912" t="s">
        <v>356</v>
      </c>
      <c r="B238" s="913"/>
      <c r="C238" s="913"/>
      <c r="D238" s="913"/>
      <c r="E238" s="913"/>
      <c r="F238" s="913"/>
      <c r="G238" s="913"/>
      <c r="H238" s="914"/>
      <c r="I238" s="556" t="str">
        <f>IF(J238="","",IF(J238="SYSTEM PRICE","",IF(#REF!=J238,"-","check")))</f>
        <v/>
      </c>
      <c r="J238" s="519"/>
      <c r="K238" s="519"/>
      <c r="L238" s="519"/>
    </row>
    <row r="239" spans="1:20" s="462" customFormat="1" ht="19.5" customHeight="1">
      <c r="A239" s="608" t="s">
        <v>369</v>
      </c>
      <c r="B239" s="609"/>
      <c r="C239" s="609"/>
      <c r="D239" s="609"/>
      <c r="E239" s="609"/>
      <c r="F239" s="609"/>
      <c r="G239" s="610"/>
      <c r="H239" s="611"/>
      <c r="I239" s="556"/>
      <c r="J239" s="519"/>
      <c r="K239" s="519"/>
      <c r="L239" s="519"/>
    </row>
    <row r="240" spans="1:20" s="462" customFormat="1" ht="19.5" customHeight="1">
      <c r="A240" s="608" t="s">
        <v>415</v>
      </c>
      <c r="B240" s="610"/>
      <c r="C240" s="610"/>
      <c r="D240" s="610"/>
      <c r="E240" s="610"/>
      <c r="F240" s="531"/>
      <c r="G240" s="520"/>
      <c r="H240" s="532"/>
      <c r="I240" s="556" t="str">
        <f>IF(J240="","",IF(J240="SYSTEM PRICE","",IF(#REF!=J240,"-","check")))</f>
        <v/>
      </c>
      <c r="J240" s="519"/>
      <c r="K240" s="519"/>
      <c r="L240" s="519"/>
    </row>
    <row r="241" spans="1:17" s="462" customFormat="1" ht="19.5" customHeight="1">
      <c r="A241" s="624" t="s">
        <v>418</v>
      </c>
      <c r="B241" s="506" t="s">
        <v>19</v>
      </c>
      <c r="C241" s="916" t="s">
        <v>20</v>
      </c>
      <c r="D241" s="916"/>
      <c r="E241" s="916"/>
      <c r="F241" s="625" t="s">
        <v>21</v>
      </c>
      <c r="G241" s="625" t="s">
        <v>22</v>
      </c>
      <c r="H241" s="626" t="s">
        <v>23</v>
      </c>
      <c r="I241" s="556" t="e">
        <f t="shared" ref="I241:I253" si="37">IF(J241="","",IF(J241="SYSTEM PRICE","",IF(B244=J241,"-","check")))</f>
        <v>#DIV/0!</v>
      </c>
      <c r="J241" s="519" t="e">
        <f t="shared" ref="J241:J260" si="38">"USD "&amp;IF(K241&lt;0,"( "&amp;-K241&amp;" )",K241)&amp;" / "&amp;IF(L241&lt;0,"( "&amp;-L241&amp;" )",L241)</f>
        <v>#DIV/0!</v>
      </c>
      <c r="K241" s="519" t="e">
        <f>LOOKUP(1,0/($M241&amp;$N241&amp;$O241&amp;$P241&amp;$Q241=全球运价!$B$7:$B$7&amp;全球运价!$C$7:$C$7&amp;全球运价!$S$7:$S$7&amp;全球运价!$L$7:$L$7&amp;全球运价!$P$7:$P$7),全球运价!D$7:D$7)</f>
        <v>#DIV/0!</v>
      </c>
      <c r="L241" s="519" t="e">
        <f>LOOKUP(1,0/($M241&amp;$N241&amp;$O241&amp;$P241&amp;$Q241=全球运价!$B$7:$B$7&amp;全球运价!$C$7:$C$7&amp;全球运价!$S$7:$S$7&amp;全球运价!$L$7:$L$7&amp;全球运价!$P$7:$P$7),全球运价!E$7:E$7)</f>
        <v>#DIV/0!</v>
      </c>
      <c r="M241" s="462" t="s">
        <v>416</v>
      </c>
      <c r="N241" s="462" t="s">
        <v>416</v>
      </c>
      <c r="O241" s="462" t="s">
        <v>61</v>
      </c>
      <c r="P241" s="462" t="s">
        <v>62</v>
      </c>
      <c r="Q241" s="462" t="s">
        <v>65</v>
      </c>
    </row>
    <row r="242" spans="1:17" s="462" customFormat="1" ht="19.5" customHeight="1">
      <c r="A242" s="568" t="s">
        <v>419</v>
      </c>
      <c r="B242" s="825" t="s">
        <v>420</v>
      </c>
      <c r="C242" s="898" t="s">
        <v>91</v>
      </c>
      <c r="D242" s="899"/>
      <c r="E242" s="900"/>
      <c r="F242" s="570" t="s">
        <v>421</v>
      </c>
      <c r="G242" s="786" t="s">
        <v>27</v>
      </c>
      <c r="H242" s="1164">
        <v>20</v>
      </c>
      <c r="I242" s="556" t="e">
        <f t="shared" si="37"/>
        <v>#DIV/0!</v>
      </c>
      <c r="J242" s="519" t="e">
        <f t="shared" ref="J242" si="39">"USD "&amp;IF(K242&lt;0,"( "&amp;-K242&amp;" )",K242)&amp;" / "&amp;IF(L242&lt;0,"( "&amp;-L242&amp;" )",L242)</f>
        <v>#DIV/0!</v>
      </c>
      <c r="K242" s="519" t="e">
        <f>LOOKUP(1,0/($M242&amp;$N242&amp;$O242&amp;$P242&amp;$Q242=全球运价!$B$7:$B$7&amp;全球运价!$C$7:$C$7&amp;全球运价!$S$7:$S$7&amp;全球运价!$L$7:$L$7&amp;全球运价!$P$7:$P$7),全球运价!D$7:D$7)</f>
        <v>#DIV/0!</v>
      </c>
      <c r="L242" s="519" t="e">
        <f>LOOKUP(1,0/($M242&amp;$N242&amp;$O242&amp;$P242&amp;$Q242=全球运价!$B$7:$B$7&amp;全球运价!$C$7:$C$7&amp;全球运价!$S$7:$S$7&amp;全球运价!$L$7:$L$7&amp;全球运价!$P$7:$P$7),全球运价!E$7:E$7)</f>
        <v>#DIV/0!</v>
      </c>
      <c r="M242" s="462" t="s">
        <v>422</v>
      </c>
      <c r="N242" s="462" t="s">
        <v>422</v>
      </c>
      <c r="O242" s="462" t="s">
        <v>61</v>
      </c>
      <c r="P242" s="462" t="s">
        <v>62</v>
      </c>
      <c r="Q242" s="462" t="s">
        <v>80</v>
      </c>
    </row>
    <row r="243" spans="1:17" s="462" customFormat="1" ht="19.5" customHeight="1">
      <c r="A243" s="568" t="s">
        <v>423</v>
      </c>
      <c r="B243" s="614" t="s">
        <v>424</v>
      </c>
      <c r="C243" s="898" t="s">
        <v>91</v>
      </c>
      <c r="D243" s="899"/>
      <c r="E243" s="900"/>
      <c r="F243" s="570" t="s">
        <v>421</v>
      </c>
      <c r="G243" s="785" t="s">
        <v>27</v>
      </c>
      <c r="H243" s="1164">
        <v>20</v>
      </c>
      <c r="I243" s="556" t="e">
        <f t="shared" si="37"/>
        <v>#DIV/0!</v>
      </c>
      <c r="J243" s="519" t="e">
        <f t="shared" si="38"/>
        <v>#DIV/0!</v>
      </c>
      <c r="K243" s="519" t="e">
        <f>LOOKUP(1,0/($M243&amp;$N243&amp;$O243&amp;$P243&amp;$Q243=全球运价!$B$7:$B$7&amp;全球运价!$C$7:$C$7&amp;全球运价!$S$7:$S$7&amp;全球运价!$L$7:$L$7&amp;全球运价!$P$7:$P$7),全球运价!D$7:D$7)</f>
        <v>#DIV/0!</v>
      </c>
      <c r="L243" s="519" t="e">
        <f>LOOKUP(1,0/($M243&amp;$N243&amp;$O243&amp;$P243&amp;$Q243=全球运价!$B$7:$B$7&amp;全球运价!$C$7:$C$7&amp;全球运价!$S$7:$S$7&amp;全球运价!$L$7:$L$7&amp;全球运价!$P$7:$P$7),全球运价!E$7:E$7)</f>
        <v>#DIV/0!</v>
      </c>
      <c r="M243" s="462" t="s">
        <v>422</v>
      </c>
      <c r="N243" s="462" t="s">
        <v>422</v>
      </c>
      <c r="O243" s="462" t="s">
        <v>61</v>
      </c>
      <c r="P243" s="462" t="s">
        <v>62</v>
      </c>
      <c r="Q243" s="462" t="s">
        <v>80</v>
      </c>
    </row>
    <row r="244" spans="1:17" s="464" customFormat="1" ht="19.5" customHeight="1">
      <c r="A244" s="568" t="s">
        <v>425</v>
      </c>
      <c r="B244" s="614" t="s">
        <v>426</v>
      </c>
      <c r="C244" s="898" t="s">
        <v>91</v>
      </c>
      <c r="D244" s="899"/>
      <c r="E244" s="900"/>
      <c r="F244" s="570" t="s">
        <v>421</v>
      </c>
      <c r="G244" s="785" t="s">
        <v>27</v>
      </c>
      <c r="H244" s="1164">
        <v>20</v>
      </c>
      <c r="I244" s="556" t="e">
        <f t="shared" si="37"/>
        <v>#DIV/0!</v>
      </c>
      <c r="J244" s="519" t="e">
        <f t="shared" si="38"/>
        <v>#DIV/0!</v>
      </c>
      <c r="K244" s="519" t="e">
        <f>LOOKUP(1,0/($M244&amp;$N244&amp;$O244&amp;$P244&amp;$Q244=全球运价!$B$7:$B$7&amp;全球运价!$C$7:$C$7&amp;全球运价!$S$7:$S$7&amp;全球运价!$L$7:$L$7&amp;全球运价!$P$7:$P$7),全球运价!D$7:D$7)</f>
        <v>#DIV/0!</v>
      </c>
      <c r="L244" s="519" t="e">
        <f>LOOKUP(1,0/($M244&amp;$N244&amp;$O244&amp;$P244&amp;$Q244=全球运价!$B$7:$B$7&amp;全球运价!$C$7:$C$7&amp;全球运价!$S$7:$S$7&amp;全球运价!$L$7:$L$7&amp;全球运价!$P$7:$P$7),全球运价!E$7:E$7)</f>
        <v>#DIV/0!</v>
      </c>
      <c r="M244" s="462" t="s">
        <v>427</v>
      </c>
      <c r="N244" s="462" t="s">
        <v>427</v>
      </c>
      <c r="O244" s="462" t="s">
        <v>61</v>
      </c>
      <c r="P244" s="462" t="s">
        <v>62</v>
      </c>
      <c r="Q244" s="462" t="s">
        <v>80</v>
      </c>
    </row>
    <row r="245" spans="1:17" s="462" customFormat="1" ht="19.5" customHeight="1">
      <c r="A245" s="560" t="s">
        <v>428</v>
      </c>
      <c r="B245" s="824" t="s">
        <v>3152</v>
      </c>
      <c r="C245" s="898" t="s">
        <v>48</v>
      </c>
      <c r="D245" s="899"/>
      <c r="E245" s="900"/>
      <c r="F245" s="561" t="s">
        <v>196</v>
      </c>
      <c r="G245" s="785" t="s">
        <v>27</v>
      </c>
      <c r="H245" s="1164">
        <v>20</v>
      </c>
      <c r="I245" s="556" t="e">
        <f t="shared" si="37"/>
        <v>#DIV/0!</v>
      </c>
      <c r="J245" s="519" t="e">
        <f t="shared" si="38"/>
        <v>#DIV/0!</v>
      </c>
      <c r="K245" s="519" t="e">
        <f>LOOKUP(1,0/($M245&amp;$N245&amp;$O245&amp;$P245&amp;$Q245=全球运价!$B$7:$B$7&amp;全球运价!$C$7:$C$7&amp;全球运价!$S$7:$S$7&amp;全球运价!$L$7:$L$7&amp;全球运价!$P$7:$P$7),全球运价!D$7:D$7)</f>
        <v>#DIV/0!</v>
      </c>
      <c r="L245" s="519" t="e">
        <f>LOOKUP(1,0/($M245&amp;$N245&amp;$O245&amp;$P245&amp;$Q245=全球运价!$B$7:$B$7&amp;全球运价!$C$7:$C$7&amp;全球运价!$S$7:$S$7&amp;全球运价!$L$7:$L$7&amp;全球运价!$P$7:$P$7),全球运价!E$7:E$7)</f>
        <v>#DIV/0!</v>
      </c>
      <c r="M245" s="462" t="s">
        <v>429</v>
      </c>
      <c r="N245" s="462" t="s">
        <v>429</v>
      </c>
      <c r="O245" s="462" t="s">
        <v>61</v>
      </c>
      <c r="P245" s="462" t="s">
        <v>62</v>
      </c>
      <c r="Q245" s="462" t="s">
        <v>80</v>
      </c>
    </row>
    <row r="246" spans="1:17" ht="19.5" customHeight="1">
      <c r="A246" s="568" t="s">
        <v>430</v>
      </c>
      <c r="B246" s="824" t="s">
        <v>3153</v>
      </c>
      <c r="C246" s="898" t="s">
        <v>48</v>
      </c>
      <c r="D246" s="899"/>
      <c r="E246" s="900"/>
      <c r="F246" s="561" t="s">
        <v>279</v>
      </c>
      <c r="G246" s="785" t="s">
        <v>27</v>
      </c>
      <c r="H246" s="1164" t="s">
        <v>431</v>
      </c>
      <c r="I246" s="556" t="e">
        <f t="shared" si="37"/>
        <v>#DIV/0!</v>
      </c>
      <c r="J246" s="519" t="e">
        <f t="shared" si="38"/>
        <v>#DIV/0!</v>
      </c>
      <c r="K246" s="519" t="e">
        <f>LOOKUP(1,0/($M246&amp;$N246&amp;$O246&amp;$P246&amp;$Q246=全球运价!$B$7:$B$7&amp;全球运价!$C$7:$C$7&amp;全球运价!$S$7:$S$7&amp;全球运价!$L$7:$L$7&amp;全球运价!$P$7:$P$7),全球运价!D$7:D$7)</f>
        <v>#DIV/0!</v>
      </c>
      <c r="L246" s="519" t="e">
        <f>LOOKUP(1,0/($M246&amp;$N246&amp;$O246&amp;$P246&amp;$Q246=全球运价!$B$7:$B$7&amp;全球运价!$C$7:$C$7&amp;全球运价!$S$7:$S$7&amp;全球运价!$L$7:$L$7&amp;全球运价!$P$7:$P$7),全球运价!E$7:E$7)</f>
        <v>#DIV/0!</v>
      </c>
      <c r="M246" s="462" t="s">
        <v>432</v>
      </c>
      <c r="N246" s="462" t="s">
        <v>432</v>
      </c>
      <c r="O246" s="462" t="s">
        <v>61</v>
      </c>
      <c r="P246" s="462" t="s">
        <v>62</v>
      </c>
      <c r="Q246" s="462" t="s">
        <v>80</v>
      </c>
    </row>
    <row r="247" spans="1:17" s="471" customFormat="1" ht="19.5" customHeight="1">
      <c r="A247" s="568" t="s">
        <v>433</v>
      </c>
      <c r="B247" s="824" t="s">
        <v>3154</v>
      </c>
      <c r="C247" s="876" t="s">
        <v>351</v>
      </c>
      <c r="D247" s="903"/>
      <c r="E247" s="877"/>
      <c r="F247" s="561" t="s">
        <v>279</v>
      </c>
      <c r="G247" s="785" t="s">
        <v>27</v>
      </c>
      <c r="H247" s="1164" t="s">
        <v>434</v>
      </c>
      <c r="I247" s="556" t="e">
        <f t="shared" si="37"/>
        <v>#DIV/0!</v>
      </c>
      <c r="J247" s="519" t="e">
        <f t="shared" si="38"/>
        <v>#DIV/0!</v>
      </c>
      <c r="K247" s="519" t="e">
        <f>LOOKUP(1,0/($M247&amp;$N247&amp;$O247&amp;$P247&amp;$Q247=全球运价!$B$7:$B$7&amp;全球运价!$C$7:$C$7&amp;全球运价!$S$7:$S$7&amp;全球运价!$L$7:$L$7&amp;全球运价!$P$7:$P$7),全球运价!D$7:D$7)</f>
        <v>#DIV/0!</v>
      </c>
      <c r="L247" s="519" t="e">
        <f>LOOKUP(1,0/($M247&amp;$N247&amp;$O247&amp;$P247&amp;$Q247=全球运价!$B$7:$B$7&amp;全球运价!$C$7:$C$7&amp;全球运价!$S$7:$S$7&amp;全球运价!$L$7:$L$7&amp;全球运价!$P$7:$P$7),全球运价!E$7:E$7)</f>
        <v>#DIV/0!</v>
      </c>
      <c r="M247" s="462" t="s">
        <v>435</v>
      </c>
      <c r="N247" s="462" t="s">
        <v>435</v>
      </c>
      <c r="O247" s="462" t="s">
        <v>61</v>
      </c>
      <c r="P247" s="462" t="s">
        <v>62</v>
      </c>
      <c r="Q247" s="462" t="s">
        <v>80</v>
      </c>
    </row>
    <row r="248" spans="1:17" s="472" customFormat="1" ht="19.5" customHeight="1">
      <c r="A248" s="568" t="s">
        <v>436</v>
      </c>
      <c r="B248" s="824" t="s">
        <v>3155</v>
      </c>
      <c r="C248" s="898" t="s">
        <v>48</v>
      </c>
      <c r="D248" s="899"/>
      <c r="E248" s="900"/>
      <c r="F248" s="561" t="s">
        <v>196</v>
      </c>
      <c r="G248" s="785" t="s">
        <v>27</v>
      </c>
      <c r="H248" s="1164" t="s">
        <v>431</v>
      </c>
      <c r="I248" s="632" t="e">
        <f t="shared" si="37"/>
        <v>#DIV/0!</v>
      </c>
      <c r="J248" s="519" t="e">
        <f t="shared" si="38"/>
        <v>#DIV/0!</v>
      </c>
      <c r="K248" s="519" t="e">
        <f>LOOKUP(1,0/($M248&amp;$N248&amp;$O248&amp;$P248&amp;$Q248=全球运价!$B$7:$B$7&amp;全球运价!$C$7:$C$7&amp;全球运价!$S$7:$S$7&amp;全球运价!$L$7:$L$7&amp;全球运价!$P$7:$P$7),全球运价!D$7:D$7)</f>
        <v>#DIV/0!</v>
      </c>
      <c r="L248" s="519" t="e">
        <f>LOOKUP(1,0/($M248&amp;$N248&amp;$O248&amp;$P248&amp;$Q248=全球运价!$B$7:$B$7&amp;全球运价!$C$7:$C$7&amp;全球运价!$S$7:$S$7&amp;全球运价!$L$7:$L$7&amp;全球运价!$P$7:$P$7),全球运价!E$7:E$7)</f>
        <v>#DIV/0!</v>
      </c>
      <c r="M248" s="477" t="s">
        <v>437</v>
      </c>
      <c r="N248" s="477" t="s">
        <v>416</v>
      </c>
      <c r="O248" s="477" t="s">
        <v>61</v>
      </c>
      <c r="P248" s="477" t="s">
        <v>62</v>
      </c>
      <c r="Q248" s="477" t="s">
        <v>80</v>
      </c>
    </row>
    <row r="249" spans="1:17" s="471" customFormat="1" ht="19.5" customHeight="1">
      <c r="A249" s="568" t="s">
        <v>438</v>
      </c>
      <c r="B249" s="824" t="s">
        <v>3153</v>
      </c>
      <c r="C249" s="898" t="s">
        <v>48</v>
      </c>
      <c r="D249" s="899"/>
      <c r="E249" s="900"/>
      <c r="F249" s="561" t="s">
        <v>439</v>
      </c>
      <c r="G249" s="785" t="s">
        <v>27</v>
      </c>
      <c r="H249" s="1164" t="s">
        <v>431</v>
      </c>
      <c r="I249" s="556" t="e">
        <f t="shared" si="37"/>
        <v>#DIV/0!</v>
      </c>
      <c r="J249" s="519" t="e">
        <f t="shared" si="38"/>
        <v>#DIV/0!</v>
      </c>
      <c r="K249" s="519" t="e">
        <f>LOOKUP(1,0/($M249&amp;$N249&amp;$O249&amp;$P249&amp;$Q249=全球运价!$B$7:$B$7&amp;全球运价!$C$7:$C$7&amp;全球运价!$S$7:$S$7&amp;全球运价!$L$7:$L$7&amp;全球运价!$P$7:$P$7),全球运价!D$7:D$7)</f>
        <v>#DIV/0!</v>
      </c>
      <c r="L249" s="519" t="e">
        <f>LOOKUP(1,0/($M249&amp;$N249&amp;$O249&amp;$P249&amp;$Q249=全球运价!$B$7:$B$7&amp;全球运价!$C$7:$C$7&amp;全球运价!$S$7:$S$7&amp;全球运价!$L$7:$L$7&amp;全球运价!$P$7:$P$7),全球运价!E$7:E$7)</f>
        <v>#DIV/0!</v>
      </c>
      <c r="M249" s="462" t="s">
        <v>440</v>
      </c>
      <c r="N249" s="462" t="s">
        <v>440</v>
      </c>
      <c r="O249" s="462" t="s">
        <v>61</v>
      </c>
      <c r="P249" s="462" t="s">
        <v>62</v>
      </c>
      <c r="Q249" s="462" t="s">
        <v>80</v>
      </c>
    </row>
    <row r="250" spans="1:17" s="462" customFormat="1" ht="19.5" customHeight="1">
      <c r="A250" s="560" t="s">
        <v>441</v>
      </c>
      <c r="B250" s="824" t="s">
        <v>3154</v>
      </c>
      <c r="C250" s="876" t="s">
        <v>351</v>
      </c>
      <c r="D250" s="903"/>
      <c r="E250" s="877"/>
      <c r="F250" s="561" t="s">
        <v>442</v>
      </c>
      <c r="G250" s="785" t="s">
        <v>27</v>
      </c>
      <c r="H250" s="1164" t="s">
        <v>443</v>
      </c>
      <c r="I250" s="556" t="e">
        <f t="shared" si="37"/>
        <v>#DIV/0!</v>
      </c>
      <c r="J250" s="519" t="e">
        <f t="shared" si="38"/>
        <v>#DIV/0!</v>
      </c>
      <c r="K250" s="519" t="e">
        <f>LOOKUP(1,0/($M250&amp;$N250&amp;$O250&amp;$P250&amp;$Q250=全球运价!$B$7:$B$7&amp;全球运价!$C$7:$C$7&amp;全球运价!$S$7:$S$7&amp;全球运价!$L$7:$L$7&amp;全球运价!$P$7:$P$7),全球运价!D$7:D$7)</f>
        <v>#DIV/0!</v>
      </c>
      <c r="L250" s="519" t="e">
        <f>LOOKUP(1,0/($M250&amp;$N250&amp;$O250&amp;$P250&amp;$Q250=全球运价!$B$7:$B$7&amp;全球运价!$C$7:$C$7&amp;全球运价!$S$7:$S$7&amp;全球运价!$L$7:$L$7&amp;全球运价!$P$7:$P$7),全球运价!E$7:E$7)</f>
        <v>#DIV/0!</v>
      </c>
      <c r="M250" s="462" t="s">
        <v>444</v>
      </c>
      <c r="N250" s="462" t="s">
        <v>416</v>
      </c>
      <c r="O250" s="462" t="s">
        <v>61</v>
      </c>
      <c r="P250" s="462" t="s">
        <v>62</v>
      </c>
      <c r="Q250" s="462" t="s">
        <v>80</v>
      </c>
    </row>
    <row r="251" spans="1:17" s="462" customFormat="1" ht="19.5" customHeight="1">
      <c r="A251" s="627" t="s">
        <v>445</v>
      </c>
      <c r="B251" s="825" t="s">
        <v>3156</v>
      </c>
      <c r="C251" s="898" t="s">
        <v>91</v>
      </c>
      <c r="D251" s="899"/>
      <c r="E251" s="900"/>
      <c r="F251" s="570" t="s">
        <v>421</v>
      </c>
      <c r="G251" s="619" t="s">
        <v>416</v>
      </c>
      <c r="H251" s="1168">
        <v>35</v>
      </c>
      <c r="I251" s="556" t="e">
        <f t="shared" si="37"/>
        <v>#DIV/0!</v>
      </c>
      <c r="J251" s="519" t="e">
        <f t="shared" si="38"/>
        <v>#DIV/0!</v>
      </c>
      <c r="K251" s="519" t="e">
        <f>LOOKUP(1,0/($M251&amp;$N251&amp;$O251&amp;$P251&amp;$Q251=全球运价!$B$7:$B$7&amp;全球运价!$C$7:$C$7&amp;全球运价!$S$7:$S$7&amp;全球运价!$L$7:$L$7&amp;全球运价!$P$7:$P$7),全球运价!D$7:D$7)</f>
        <v>#DIV/0!</v>
      </c>
      <c r="L251" s="519" t="e">
        <f>LOOKUP(1,0/($M251&amp;$N251&amp;$O251&amp;$P251&amp;$Q251=全球运价!$B$7:$B$7&amp;全球运价!$C$7:$C$7&amp;全球运价!$S$7:$S$7&amp;全球运价!$L$7:$L$7&amp;全球运价!$P$7:$P$7),全球运价!E$7:E$7)</f>
        <v>#DIV/0!</v>
      </c>
      <c r="M251" s="462" t="s">
        <v>446</v>
      </c>
      <c r="N251" s="462" t="s">
        <v>416</v>
      </c>
      <c r="O251" s="462" t="s">
        <v>61</v>
      </c>
      <c r="P251" s="462" t="s">
        <v>62</v>
      </c>
      <c r="Q251" s="462" t="s">
        <v>80</v>
      </c>
    </row>
    <row r="252" spans="1:17" s="462" customFormat="1" ht="19.5" customHeight="1">
      <c r="A252" s="560" t="s">
        <v>447</v>
      </c>
      <c r="B252" s="824" t="s">
        <v>3157</v>
      </c>
      <c r="C252" s="898" t="s">
        <v>48</v>
      </c>
      <c r="D252" s="899"/>
      <c r="E252" s="900"/>
      <c r="F252" s="513" t="s">
        <v>448</v>
      </c>
      <c r="G252" s="786" t="s">
        <v>27</v>
      </c>
      <c r="H252" s="1166" t="s">
        <v>449</v>
      </c>
      <c r="I252" s="556" t="e">
        <f t="shared" si="37"/>
        <v>#DIV/0!</v>
      </c>
      <c r="J252" s="519" t="e">
        <f t="shared" si="38"/>
        <v>#DIV/0!</v>
      </c>
      <c r="K252" s="519" t="e">
        <f>LOOKUP(1,0/($M252&amp;$N252&amp;$O252&amp;$P252&amp;$Q252=全球运价!$B$7:$B$7&amp;全球运价!$C$7:$C$7&amp;全球运价!$S$7:$S$7&amp;全球运价!$L$7:$L$7&amp;全球运价!$P$7:$P$7),全球运价!D$7:D$7)</f>
        <v>#DIV/0!</v>
      </c>
      <c r="L252" s="519" t="e">
        <f>LOOKUP(1,0/($M252&amp;$N252&amp;$O252&amp;$P252&amp;$Q252=全球运价!$B$7:$B$7&amp;全球运价!$C$7:$C$7&amp;全球运价!$S$7:$S$7&amp;全球运价!$L$7:$L$7&amp;全球运价!$P$7:$P$7),全球运价!E$7:E$7)</f>
        <v>#DIV/0!</v>
      </c>
      <c r="M252" s="462" t="s">
        <v>450</v>
      </c>
      <c r="N252" s="462" t="s">
        <v>416</v>
      </c>
      <c r="O252" s="462" t="s">
        <v>61</v>
      </c>
      <c r="P252" s="462" t="s">
        <v>62</v>
      </c>
      <c r="Q252" s="462" t="s">
        <v>80</v>
      </c>
    </row>
    <row r="253" spans="1:17" s="462" customFormat="1" ht="19.5" customHeight="1">
      <c r="A253" s="568" t="s">
        <v>428</v>
      </c>
      <c r="B253" s="825" t="s">
        <v>451</v>
      </c>
      <c r="C253" s="898" t="s">
        <v>91</v>
      </c>
      <c r="D253" s="899"/>
      <c r="E253" s="900"/>
      <c r="F253" s="570" t="s">
        <v>421</v>
      </c>
      <c r="G253" s="562" t="s">
        <v>416</v>
      </c>
      <c r="H253" s="1166">
        <v>25</v>
      </c>
      <c r="I253" s="556" t="e">
        <f t="shared" si="37"/>
        <v>#DIV/0!</v>
      </c>
      <c r="J253" s="519" t="e">
        <f t="shared" si="38"/>
        <v>#DIV/0!</v>
      </c>
      <c r="K253" s="519" t="e">
        <f>LOOKUP(1,0/($M253&amp;$N253&amp;$O253&amp;$P253&amp;$Q253=全球运价!$B$7:$B$7&amp;全球运价!$C$7:$C$7&amp;全球运价!$S$7:$S$7&amp;全球运价!$L$7:$L$7&amp;全球运价!$P$7:$P$7),全球运价!D$7:D$7)</f>
        <v>#DIV/0!</v>
      </c>
      <c r="L253" s="519" t="e">
        <f>LOOKUP(1,0/($M253&amp;$N253&amp;$O253&amp;$P253&amp;$Q253=全球运价!$B$7:$B$7&amp;全球运价!$C$7:$C$7&amp;全球运价!$S$7:$S$7&amp;全球运价!$L$7:$L$7&amp;全球运价!$P$7:$P$7),全球运价!E$7:E$7)</f>
        <v>#DIV/0!</v>
      </c>
      <c r="M253" s="462" t="s">
        <v>452</v>
      </c>
      <c r="N253" s="462" t="s">
        <v>416</v>
      </c>
      <c r="O253" s="462" t="s">
        <v>61</v>
      </c>
      <c r="P253" s="462" t="s">
        <v>62</v>
      </c>
      <c r="Q253" s="462" t="s">
        <v>80</v>
      </c>
    </row>
    <row r="254" spans="1:17" s="462" customFormat="1" ht="19.5" customHeight="1">
      <c r="A254" s="568" t="s">
        <v>453</v>
      </c>
      <c r="B254" s="825" t="s">
        <v>3158</v>
      </c>
      <c r="C254" s="898" t="s">
        <v>91</v>
      </c>
      <c r="D254" s="899"/>
      <c r="E254" s="900"/>
      <c r="F254" s="570" t="s">
        <v>421</v>
      </c>
      <c r="G254" s="562" t="s">
        <v>416</v>
      </c>
      <c r="H254" s="1166">
        <v>25</v>
      </c>
      <c r="I254" s="556" t="e">
        <f>IF(J254="","",IF(J254="SYSTEM PRICE","",IF(#REF!=J254,"-","check")))</f>
        <v>#DIV/0!</v>
      </c>
      <c r="J254" s="519" t="e">
        <f t="shared" si="38"/>
        <v>#DIV/0!</v>
      </c>
      <c r="K254" s="519" t="e">
        <f>LOOKUP(1,0/($M254&amp;$N254&amp;$O254&amp;$P254&amp;$Q254=全球运价!$B$7:$B$7&amp;全球运价!$C$7:$C$7&amp;全球运价!$S$7:$S$7&amp;全球运价!$L$7:$L$7&amp;全球运价!$P$7:$P$7),全球运价!D$7:D$7)</f>
        <v>#DIV/0!</v>
      </c>
      <c r="L254" s="519" t="e">
        <f>LOOKUP(1,0/($M254&amp;$N254&amp;$O254&amp;$P254&amp;$Q254=全球运价!$B$7:$B$7&amp;全球运价!$C$7:$C$7&amp;全球运价!$S$7:$S$7&amp;全球运价!$L$7:$L$7&amp;全球运价!$P$7:$P$7),全球运价!E$7:E$7)</f>
        <v>#DIV/0!</v>
      </c>
      <c r="M254" s="462" t="s">
        <v>454</v>
      </c>
      <c r="N254" s="462" t="s">
        <v>416</v>
      </c>
      <c r="O254" s="462" t="s">
        <v>61</v>
      </c>
      <c r="P254" s="462" t="s">
        <v>62</v>
      </c>
      <c r="Q254" s="462" t="s">
        <v>80</v>
      </c>
    </row>
    <row r="255" spans="1:17" s="462" customFormat="1" ht="19.5" customHeight="1">
      <c r="A255" s="568" t="s">
        <v>455</v>
      </c>
      <c r="B255" s="824" t="s">
        <v>456</v>
      </c>
      <c r="C255" s="898" t="s">
        <v>91</v>
      </c>
      <c r="D255" s="899"/>
      <c r="E255" s="900"/>
      <c r="F255" s="570" t="s">
        <v>421</v>
      </c>
      <c r="G255" s="562" t="s">
        <v>416</v>
      </c>
      <c r="H255" s="1166">
        <v>55</v>
      </c>
      <c r="I255" s="556" t="e">
        <f>IF(J255="","",IF(J255="SYSTEM PRICE","",IF(B257=J255,"-","check")))</f>
        <v>#DIV/0!</v>
      </c>
      <c r="J255" s="519" t="e">
        <f t="shared" si="38"/>
        <v>#DIV/0!</v>
      </c>
      <c r="K255" s="519" t="e">
        <f>LOOKUP(1,0/($M255&amp;$N255&amp;$O255&amp;$P255&amp;$Q255=全球运价!$B$7:$B$7&amp;全球运价!$C$7:$C$7&amp;全球运价!$S$7:$S$7&amp;全球运价!$L$7:$L$7&amp;全球运价!$P$7:$P$7),全球运价!D$7:D$7)</f>
        <v>#DIV/0!</v>
      </c>
      <c r="L255" s="519" t="e">
        <f>LOOKUP(1,0/($M255&amp;$N255&amp;$O255&amp;$P255&amp;$Q255=全球运价!$B$7:$B$7&amp;全球运价!$C$7:$C$7&amp;全球运价!$S$7:$S$7&amp;全球运价!$L$7:$L$7&amp;全球运价!$P$7:$P$7),全球运价!E$7:E$7)</f>
        <v>#DIV/0!</v>
      </c>
      <c r="M255" s="462" t="s">
        <v>457</v>
      </c>
      <c r="N255" s="462" t="s">
        <v>416</v>
      </c>
      <c r="O255" s="462" t="s">
        <v>61</v>
      </c>
      <c r="P255" s="462" t="s">
        <v>62</v>
      </c>
      <c r="Q255" s="462" t="s">
        <v>80</v>
      </c>
    </row>
    <row r="256" spans="1:17" s="462" customFormat="1" ht="19.5" customHeight="1">
      <c r="A256" s="560" t="s">
        <v>458</v>
      </c>
      <c r="B256" s="825" t="s">
        <v>3159</v>
      </c>
      <c r="C256" s="898" t="s">
        <v>91</v>
      </c>
      <c r="D256" s="899"/>
      <c r="E256" s="900"/>
      <c r="F256" s="570" t="s">
        <v>421</v>
      </c>
      <c r="G256" s="562" t="s">
        <v>416</v>
      </c>
      <c r="H256" s="1166">
        <v>30</v>
      </c>
      <c r="I256" s="562" t="s">
        <v>416</v>
      </c>
      <c r="J256" s="519"/>
      <c r="K256" s="519"/>
      <c r="L256" s="519"/>
    </row>
    <row r="257" spans="1:18" s="462" customFormat="1" ht="19.5" customHeight="1">
      <c r="A257" s="568" t="s">
        <v>459</v>
      </c>
      <c r="B257" s="825" t="s">
        <v>451</v>
      </c>
      <c r="C257" s="898" t="s">
        <v>91</v>
      </c>
      <c r="D257" s="899"/>
      <c r="E257" s="900"/>
      <c r="F257" s="570" t="s">
        <v>421</v>
      </c>
      <c r="G257" s="562" t="s">
        <v>416</v>
      </c>
      <c r="H257" s="1166">
        <v>25</v>
      </c>
      <c r="I257" s="556"/>
      <c r="J257" s="519"/>
      <c r="K257" s="519"/>
      <c r="L257" s="519"/>
    </row>
    <row r="258" spans="1:18" s="462" customFormat="1" ht="19.5" customHeight="1">
      <c r="A258" s="560" t="s">
        <v>460</v>
      </c>
      <c r="B258" s="825" t="s">
        <v>461</v>
      </c>
      <c r="C258" s="898" t="s">
        <v>91</v>
      </c>
      <c r="D258" s="899"/>
      <c r="E258" s="900"/>
      <c r="F258" s="570" t="s">
        <v>421</v>
      </c>
      <c r="G258" s="562" t="s">
        <v>416</v>
      </c>
      <c r="H258" s="1166">
        <v>45</v>
      </c>
      <c r="I258" s="556"/>
      <c r="J258" s="519"/>
      <c r="K258" s="519"/>
      <c r="L258" s="519"/>
    </row>
    <row r="259" spans="1:18" s="462" customFormat="1" ht="19.5" customHeight="1">
      <c r="A259" s="560" t="s">
        <v>462</v>
      </c>
      <c r="B259" s="824" t="s">
        <v>456</v>
      </c>
      <c r="C259" s="898" t="s">
        <v>91</v>
      </c>
      <c r="D259" s="899"/>
      <c r="E259" s="900"/>
      <c r="F259" s="513" t="s">
        <v>421</v>
      </c>
      <c r="G259" s="561" t="s">
        <v>416</v>
      </c>
      <c r="H259" s="1164">
        <v>30</v>
      </c>
      <c r="I259" s="556"/>
      <c r="J259" s="519"/>
      <c r="K259" s="519"/>
      <c r="L259" s="519"/>
    </row>
    <row r="260" spans="1:18" s="462" customFormat="1" ht="19.5" customHeight="1">
      <c r="A260" s="560" t="s">
        <v>463</v>
      </c>
      <c r="B260" s="824" t="s">
        <v>456</v>
      </c>
      <c r="C260" s="898" t="s">
        <v>91</v>
      </c>
      <c r="D260" s="899"/>
      <c r="E260" s="900"/>
      <c r="F260" s="513" t="s">
        <v>421</v>
      </c>
      <c r="G260" s="561" t="s">
        <v>416</v>
      </c>
      <c r="H260" s="1164">
        <v>30</v>
      </c>
      <c r="I260" s="556" t="e">
        <f>IF(J260="","",IF(J260="SYSTEM PRICE","",IF(B262=J260,"-","check")))</f>
        <v>#DIV/0!</v>
      </c>
      <c r="J260" s="519" t="e">
        <f t="shared" si="38"/>
        <v>#DIV/0!</v>
      </c>
      <c r="K260" s="519" t="e">
        <f>LOOKUP(1,0/($M260&amp;$N260&amp;$O260&amp;$P260&amp;$Q260=全球运价!$B$7:$B$7&amp;全球运价!$C$7:$C$7&amp;全球运价!$S$7:$S$7&amp;全球运价!$L$7:$L$7&amp;全球运价!$P$7:$P$7),全球运价!D$7:D$7)</f>
        <v>#DIV/0!</v>
      </c>
      <c r="L260" s="519" t="e">
        <f>LOOKUP(1,0/($M260&amp;$N260&amp;$O260&amp;$P260&amp;$Q260=全球运价!$B$7:$B$7&amp;全球运价!$C$7:$C$7&amp;全球运价!$S$7:$S$7&amp;全球运价!$L$7:$L$7&amp;全球运价!$P$7:$P$7),全球运价!E$7:E$7)</f>
        <v>#DIV/0!</v>
      </c>
      <c r="M260" s="462" t="s">
        <v>464</v>
      </c>
      <c r="N260" s="462" t="s">
        <v>464</v>
      </c>
      <c r="O260" s="462" t="s">
        <v>61</v>
      </c>
      <c r="P260" s="462" t="s">
        <v>62</v>
      </c>
      <c r="Q260" s="462" t="s">
        <v>80</v>
      </c>
    </row>
    <row r="261" spans="1:18" s="462" customFormat="1" ht="19.5" customHeight="1">
      <c r="A261" s="560" t="s">
        <v>465</v>
      </c>
      <c r="B261" s="825" t="s">
        <v>466</v>
      </c>
      <c r="C261" s="898" t="s">
        <v>91</v>
      </c>
      <c r="D261" s="899"/>
      <c r="E261" s="900"/>
      <c r="F261" s="513" t="s">
        <v>421</v>
      </c>
      <c r="G261" s="561" t="s">
        <v>416</v>
      </c>
      <c r="H261" s="1164">
        <v>90</v>
      </c>
      <c r="I261" s="556"/>
      <c r="J261" s="519"/>
      <c r="K261" s="519"/>
      <c r="L261" s="519"/>
    </row>
    <row r="262" spans="1:18" s="462" customFormat="1" ht="19.5" customHeight="1">
      <c r="A262" s="560" t="s">
        <v>467</v>
      </c>
      <c r="B262" s="824" t="s">
        <v>3154</v>
      </c>
      <c r="C262" s="876" t="s">
        <v>112</v>
      </c>
      <c r="D262" s="903"/>
      <c r="E262" s="877"/>
      <c r="F262" s="513" t="s">
        <v>144</v>
      </c>
      <c r="G262" s="785" t="s">
        <v>27</v>
      </c>
      <c r="H262" s="1164">
        <v>22</v>
      </c>
      <c r="I262" s="556" t="str">
        <f>IF(J262="","",IF(J262="SYSTEM PRICE","",IF(#REF!=J262,"-","check")))</f>
        <v/>
      </c>
      <c r="J262" s="519"/>
      <c r="K262" s="519"/>
      <c r="L262" s="519"/>
    </row>
    <row r="263" spans="1:18" s="464" customFormat="1" ht="19.5" customHeight="1">
      <c r="A263" s="560" t="s">
        <v>468</v>
      </c>
      <c r="B263" s="824" t="s">
        <v>469</v>
      </c>
      <c r="C263" s="898" t="s">
        <v>91</v>
      </c>
      <c r="D263" s="899"/>
      <c r="E263" s="900"/>
      <c r="F263" s="570" t="s">
        <v>421</v>
      </c>
      <c r="G263" s="562" t="s">
        <v>464</v>
      </c>
      <c r="H263" s="1166">
        <v>70</v>
      </c>
      <c r="I263" s="556" t="str">
        <f>IF(J263="","",IF(J263="SYSTEM PRICE","",IF(B264=J263,"-","check")))</f>
        <v/>
      </c>
      <c r="J263" s="519"/>
      <c r="K263" s="519"/>
      <c r="L263" s="519"/>
      <c r="N263" s="462"/>
      <c r="O263" s="462"/>
      <c r="Q263" s="462"/>
    </row>
    <row r="264" spans="1:18" s="462" customFormat="1" ht="19.5" customHeight="1">
      <c r="A264" s="909" t="s">
        <v>470</v>
      </c>
      <c r="B264" s="910"/>
      <c r="C264" s="910"/>
      <c r="D264" s="910"/>
      <c r="E264" s="910"/>
      <c r="F264" s="910"/>
      <c r="G264" s="910"/>
      <c r="H264" s="911"/>
      <c r="I264" s="556" t="e">
        <f t="shared" ref="I264:I271" si="40">IF(J264="","",IF(J264="SYSTEM PRICE","",IF(B267=J264,"-","check")))</f>
        <v>#DIV/0!</v>
      </c>
      <c r="J264" s="519" t="e">
        <f t="shared" ref="J264:J273" si="41">"USD "&amp;IF(K264&lt;0,"( "&amp;-K264&amp;" )",K264)&amp;" / "&amp;IF(L264&lt;0,"( "&amp;-L264&amp;" )",L264)</f>
        <v>#DIV/0!</v>
      </c>
      <c r="K264" s="519" t="e">
        <f>LOOKUP(1,0/($M264&amp;$N264&amp;$O264&amp;$P264&amp;$Q264=全球运价!$B$7:$B$7&amp;全球运价!$C$7:$C$7&amp;全球运价!$S$7:$S$7&amp;全球运价!$L$7:$L$7&amp;全球运价!$P$7:$P$7),全球运价!D$7:D$7)</f>
        <v>#DIV/0!</v>
      </c>
      <c r="L264" s="519" t="e">
        <f>LOOKUP(1,0/($M264&amp;$N264&amp;$O264&amp;$P264&amp;$Q264=全球运价!$B$7:$B$7&amp;全球运价!$C$7:$C$7&amp;全球运价!$S$7:$S$7&amp;全球运价!$L$7:$L$7&amp;全球运价!$P$7:$P$7),全球运价!E$7:E$7)</f>
        <v>#DIV/0!</v>
      </c>
      <c r="M264" s="462" t="s">
        <v>471</v>
      </c>
      <c r="N264" s="462" t="s">
        <v>471</v>
      </c>
      <c r="O264" s="462" t="s">
        <v>61</v>
      </c>
      <c r="P264" s="462" t="s">
        <v>62</v>
      </c>
      <c r="Q264" s="462" t="s">
        <v>80</v>
      </c>
    </row>
    <row r="265" spans="1:18" s="462" customFormat="1" ht="19.5" customHeight="1">
      <c r="A265" s="628"/>
      <c r="B265" s="629"/>
      <c r="C265" s="630"/>
      <c r="D265" s="630"/>
      <c r="E265" s="630"/>
      <c r="F265" s="629"/>
      <c r="G265" s="629"/>
      <c r="H265" s="631"/>
      <c r="I265" s="556" t="e">
        <f t="shared" si="40"/>
        <v>#DIV/0!</v>
      </c>
      <c r="J265" s="519" t="e">
        <f t="shared" si="41"/>
        <v>#DIV/0!</v>
      </c>
      <c r="K265" s="519" t="e">
        <f>LOOKUP(1,0/($M265&amp;$N265&amp;$O265&amp;$P265&amp;$Q265=全球运价!$B$7:$B$7&amp;全球运价!$C$7:$C$7&amp;全球运价!$S$7:$S$7&amp;全球运价!$L$7:$L$7&amp;全球运价!$P$7:$P$7),全球运价!D$7:D$7)</f>
        <v>#DIV/0!</v>
      </c>
      <c r="L265" s="519" t="e">
        <f>LOOKUP(1,0/($M265&amp;$N265&amp;$O265&amp;$P265&amp;$Q265=全球运价!$B$7:$B$7&amp;全球运价!$C$7:$C$7&amp;全球运价!$S$7:$S$7&amp;全球运价!$L$7:$L$7&amp;全球运价!$P$7:$P$7),全球运价!E$7:E$7)</f>
        <v>#DIV/0!</v>
      </c>
      <c r="M265" s="462" t="s">
        <v>472</v>
      </c>
      <c r="N265" s="462" t="s">
        <v>471</v>
      </c>
      <c r="O265" s="462" t="s">
        <v>61</v>
      </c>
      <c r="P265" s="462" t="s">
        <v>62</v>
      </c>
      <c r="Q265" s="462" t="s">
        <v>80</v>
      </c>
    </row>
    <row r="266" spans="1:18" s="462" customFormat="1" ht="19.5" customHeight="1">
      <c r="A266" s="504" t="s">
        <v>473</v>
      </c>
      <c r="B266" s="505" t="s">
        <v>19</v>
      </c>
      <c r="C266" s="882" t="s">
        <v>20</v>
      </c>
      <c r="D266" s="882"/>
      <c r="E266" s="882"/>
      <c r="F266" s="507" t="s">
        <v>21</v>
      </c>
      <c r="G266" s="507" t="s">
        <v>22</v>
      </c>
      <c r="H266" s="508" t="s">
        <v>23</v>
      </c>
      <c r="I266" s="556" t="e">
        <f t="shared" si="40"/>
        <v>#DIV/0!</v>
      </c>
      <c r="J266" s="519" t="e">
        <f t="shared" si="41"/>
        <v>#DIV/0!</v>
      </c>
      <c r="K266" s="519" t="e">
        <f>LOOKUP(1,0/($M266&amp;$N266&amp;$O266&amp;$P266&amp;$Q266=全球运价!$B$7:$B$7&amp;全球运价!$C$7:$C$7&amp;全球运价!$S$7:$S$7&amp;全球运价!$L$7:$L$7&amp;全球运价!$P$7:$P$7),全球运价!D$7:D$7)</f>
        <v>#DIV/0!</v>
      </c>
      <c r="L266" s="519" t="e">
        <f>LOOKUP(1,0/($M266&amp;$N266&amp;$O266&amp;$P266&amp;$Q266=全球运价!$B$7:$B$7&amp;全球运价!$C$7:$C$7&amp;全球运价!$S$7:$S$7&amp;全球运价!$L$7:$L$7&amp;全球运价!$P$7:$P$7),全球运价!E$7:E$7)</f>
        <v>#DIV/0!</v>
      </c>
      <c r="M266" s="462" t="s">
        <v>474</v>
      </c>
      <c r="N266" s="462" t="s">
        <v>471</v>
      </c>
      <c r="O266" s="462" t="s">
        <v>61</v>
      </c>
      <c r="P266" s="462" t="s">
        <v>62</v>
      </c>
      <c r="Q266" s="462" t="s">
        <v>80</v>
      </c>
    </row>
    <row r="267" spans="1:18" s="462" customFormat="1" ht="19.5" customHeight="1">
      <c r="A267" s="541" t="s">
        <v>475</v>
      </c>
      <c r="B267" s="810" t="s">
        <v>2943</v>
      </c>
      <c r="C267" s="898" t="s">
        <v>2946</v>
      </c>
      <c r="D267" s="899"/>
      <c r="E267" s="900"/>
      <c r="F267" s="561" t="s">
        <v>149</v>
      </c>
      <c r="G267" s="785" t="s">
        <v>27</v>
      </c>
      <c r="H267" s="563" t="s">
        <v>476</v>
      </c>
      <c r="I267" s="556" t="e">
        <f t="shared" si="40"/>
        <v>#DIV/0!</v>
      </c>
      <c r="J267" s="519" t="e">
        <f t="shared" si="41"/>
        <v>#DIV/0!</v>
      </c>
      <c r="K267" s="519" t="e">
        <f>LOOKUP(1,0/($M267&amp;$N267&amp;$O267&amp;$P267&amp;$Q267=全球运价!$B$7:$B$7&amp;全球运价!$C$7:$C$7&amp;全球运价!$S$7:$S$7&amp;全球运价!$L$7:$L$7&amp;全球运价!$P$7:$P$7),全球运价!D$7:D$7)</f>
        <v>#DIV/0!</v>
      </c>
      <c r="L267" s="519" t="e">
        <f>LOOKUP(1,0/($M267&amp;$N267&amp;$O267&amp;$P267&amp;$Q267=全球运价!$B$7:$B$7&amp;全球运价!$C$7:$C$7&amp;全球运价!$S$7:$S$7&amp;全球运价!$L$7:$L$7&amp;全球运价!$P$7:$P$7),全球运价!E$7:E$7)</f>
        <v>#DIV/0!</v>
      </c>
      <c r="M267" s="462" t="s">
        <v>477</v>
      </c>
      <c r="N267" s="462" t="s">
        <v>471</v>
      </c>
      <c r="O267" s="462" t="s">
        <v>61</v>
      </c>
      <c r="P267" s="462" t="s">
        <v>62</v>
      </c>
      <c r="Q267" s="462" t="s">
        <v>80</v>
      </c>
    </row>
    <row r="268" spans="1:18" s="462" customFormat="1" ht="19.5" customHeight="1">
      <c r="A268" s="584" t="s">
        <v>478</v>
      </c>
      <c r="B268" s="810" t="s">
        <v>2944</v>
      </c>
      <c r="C268" s="898" t="s">
        <v>2946</v>
      </c>
      <c r="D268" s="899"/>
      <c r="E268" s="900"/>
      <c r="F268" s="561" t="s">
        <v>479</v>
      </c>
      <c r="G268" s="513" t="s">
        <v>471</v>
      </c>
      <c r="H268" s="563" t="s">
        <v>480</v>
      </c>
      <c r="I268" s="556" t="e">
        <f t="shared" si="40"/>
        <v>#DIV/0!</v>
      </c>
      <c r="J268" s="519" t="e">
        <f t="shared" si="41"/>
        <v>#DIV/0!</v>
      </c>
      <c r="K268" s="519" t="e">
        <f>LOOKUP(1,0/($M268&amp;$N268&amp;$O268&amp;$P268&amp;$Q268=全球运价!$B$7:$B$7&amp;全球运价!$C$7:$C$7&amp;全球运价!$S$7:$S$7&amp;全球运价!$L$7:$L$7&amp;全球运价!$P$7:$P$7),全球运价!D$7:D$7)</f>
        <v>#DIV/0!</v>
      </c>
      <c r="L268" s="519" t="e">
        <f>LOOKUP(1,0/($M268&amp;$N268&amp;$O268&amp;$P268&amp;$Q268=全球运价!$B$7:$B$7&amp;全球运价!$C$7:$C$7&amp;全球运价!$S$7:$S$7&amp;全球运价!$L$7:$L$7&amp;全球运价!$P$7:$P$7),全球运价!E$7:E$7)</f>
        <v>#DIV/0!</v>
      </c>
      <c r="M268" s="462" t="s">
        <v>481</v>
      </c>
      <c r="N268" s="462" t="s">
        <v>481</v>
      </c>
      <c r="O268" s="462" t="s">
        <v>61</v>
      </c>
      <c r="P268" s="462" t="s">
        <v>62</v>
      </c>
      <c r="Q268" s="462" t="s">
        <v>63</v>
      </c>
    </row>
    <row r="269" spans="1:18" s="467" customFormat="1" ht="19.5" customHeight="1">
      <c r="A269" s="584" t="s">
        <v>482</v>
      </c>
      <c r="B269" s="810" t="s">
        <v>2944</v>
      </c>
      <c r="C269" s="898" t="s">
        <v>2946</v>
      </c>
      <c r="D269" s="899"/>
      <c r="E269" s="900"/>
      <c r="F269" s="561" t="s">
        <v>479</v>
      </c>
      <c r="G269" s="513" t="s">
        <v>471</v>
      </c>
      <c r="H269" s="563" t="s">
        <v>480</v>
      </c>
      <c r="I269" s="556" t="e">
        <f t="shared" si="40"/>
        <v>#DIV/0!</v>
      </c>
      <c r="J269" s="519" t="e">
        <f t="shared" si="41"/>
        <v>#DIV/0!</v>
      </c>
      <c r="K269" s="519" t="e">
        <f>LOOKUP(1,0/($M269&amp;$N269&amp;$O269&amp;$P269&amp;$Q269=全球运价!$B$7:$B$7&amp;全球运价!$C$7:$C$7&amp;全球运价!$S$7:$S$7&amp;全球运价!$L$7:$L$7&amp;全球运价!$P$7:$P$7),全球运价!D$7:D$7)</f>
        <v>#DIV/0!</v>
      </c>
      <c r="L269" s="519" t="e">
        <f>LOOKUP(1,0/($M269&amp;$N269&amp;$O269&amp;$P269&amp;$Q269=全球运价!$B$7:$B$7&amp;全球运价!$C$7:$C$7&amp;全球运价!$S$7:$S$7&amp;全球运价!$L$7:$L$7&amp;全球运价!$P$7:$P$7),全球运价!E$7:E$7)</f>
        <v>#DIV/0!</v>
      </c>
      <c r="M269" s="462" t="s">
        <v>481</v>
      </c>
      <c r="N269" s="462" t="s">
        <v>481</v>
      </c>
      <c r="O269" s="462" t="s">
        <v>61</v>
      </c>
      <c r="P269" s="462" t="s">
        <v>62</v>
      </c>
      <c r="Q269" s="462" t="s">
        <v>65</v>
      </c>
      <c r="R269" s="462"/>
    </row>
    <row r="270" spans="1:18" s="462" customFormat="1" ht="19.5" customHeight="1">
      <c r="A270" s="541" t="s">
        <v>483</v>
      </c>
      <c r="B270" s="809" t="s">
        <v>2945</v>
      </c>
      <c r="C270" s="898" t="s">
        <v>2946</v>
      </c>
      <c r="D270" s="899"/>
      <c r="E270" s="900"/>
      <c r="F270" s="561" t="s">
        <v>479</v>
      </c>
      <c r="G270" s="513" t="s">
        <v>471</v>
      </c>
      <c r="H270" s="563" t="s">
        <v>480</v>
      </c>
      <c r="I270" s="556" t="e">
        <f t="shared" si="40"/>
        <v>#DIV/0!</v>
      </c>
      <c r="J270" s="519" t="e">
        <f t="shared" si="41"/>
        <v>#DIV/0!</v>
      </c>
      <c r="K270" s="519" t="e">
        <f>LOOKUP(1,0/($M270&amp;$N270&amp;$O270&amp;$P270&amp;$Q270=全球运价!$B$7:$B$7&amp;全球运价!$C$7:$C$7&amp;全球运价!$S$7:$S$7&amp;全球运价!$L$7:$L$7&amp;全球运价!$P$7:$P$7),全球运价!D$7:D$7)</f>
        <v>#DIV/0!</v>
      </c>
      <c r="L270" s="519" t="e">
        <f>LOOKUP(1,0/($M270&amp;$N270&amp;$O270&amp;$P270&amp;$Q270=全球运价!$B$7:$B$7&amp;全球运价!$C$7:$C$7&amp;全球运价!$S$7:$S$7&amp;全球运价!$L$7:$L$7&amp;全球运价!$P$7:$P$7),全球运价!E$7:E$7)</f>
        <v>#DIV/0!</v>
      </c>
      <c r="M270" s="462" t="s">
        <v>484</v>
      </c>
      <c r="N270" s="462" t="s">
        <v>481</v>
      </c>
      <c r="O270" s="462" t="s">
        <v>61</v>
      </c>
      <c r="P270" s="462" t="s">
        <v>62</v>
      </c>
      <c r="Q270" s="462" t="s">
        <v>80</v>
      </c>
    </row>
    <row r="271" spans="1:18" s="462" customFormat="1" ht="19.5" customHeight="1">
      <c r="A271" s="568" t="s">
        <v>485</v>
      </c>
      <c r="B271" s="614" t="s">
        <v>2967</v>
      </c>
      <c r="C271" s="876" t="s">
        <v>135</v>
      </c>
      <c r="D271" s="903"/>
      <c r="E271" s="877"/>
      <c r="F271" s="561" t="s">
        <v>486</v>
      </c>
      <c r="G271" s="785" t="s">
        <v>27</v>
      </c>
      <c r="H271" s="563" t="s">
        <v>487</v>
      </c>
      <c r="I271" s="556" t="e">
        <f t="shared" si="40"/>
        <v>#DIV/0!</v>
      </c>
      <c r="J271" s="519" t="e">
        <f t="shared" si="41"/>
        <v>#DIV/0!</v>
      </c>
      <c r="K271" s="519" t="e">
        <f>LOOKUP(1,0/($M271&amp;$N271&amp;$O271&amp;$P271&amp;$Q271&amp;$R271=全球运价!$B$7:$B$7&amp;全球运价!$C$7:$C$7&amp;全球运价!$S$7:$S$7&amp;全球运价!$L$7:$L$7&amp;全球运价!$P$7:$P$7&amp;全球运价!$H$7:$H$7),全球运价!D$7:D$7)</f>
        <v>#DIV/0!</v>
      </c>
      <c r="L271" s="519" t="e">
        <f>LOOKUP(1,0/($M271&amp;$N271&amp;$O271&amp;$P271&amp;$Q271&amp;$R271=全球运价!$B$7:$B$7&amp;全球运价!$C$7:$C$7&amp;全球运价!$S$7:$S$7&amp;全球运价!$L$7:$L$7&amp;全球运价!$P$7:$P$7&amp;全球运价!$H$7:$H$7),全球运价!E$7:E$7)</f>
        <v>#DIV/0!</v>
      </c>
      <c r="M271" s="633" t="s">
        <v>488</v>
      </c>
      <c r="N271" s="462" t="s">
        <v>488</v>
      </c>
      <c r="O271" s="462" t="s">
        <v>61</v>
      </c>
      <c r="P271" s="462" t="s">
        <v>62</v>
      </c>
      <c r="Q271" s="462" t="s">
        <v>80</v>
      </c>
      <c r="R271" s="462">
        <v>3</v>
      </c>
    </row>
    <row r="272" spans="1:18" s="462" customFormat="1" ht="19.5" customHeight="1">
      <c r="A272" s="568" t="s">
        <v>489</v>
      </c>
      <c r="B272" s="614" t="s">
        <v>2968</v>
      </c>
      <c r="C272" s="876" t="s">
        <v>135</v>
      </c>
      <c r="D272" s="903"/>
      <c r="E272" s="877"/>
      <c r="F272" s="561" t="s">
        <v>486</v>
      </c>
      <c r="G272" s="785" t="s">
        <v>27</v>
      </c>
      <c r="H272" s="563" t="s">
        <v>487</v>
      </c>
      <c r="I272" s="556" t="e">
        <f>IF(J272="","",IF(J272="SYSTEM PRICE","",IF(B276=J272,"-","check")))</f>
        <v>#DIV/0!</v>
      </c>
      <c r="J272" s="519" t="e">
        <f t="shared" si="41"/>
        <v>#DIV/0!</v>
      </c>
      <c r="K272" s="519" t="e">
        <f>LOOKUP(1,0/($M272&amp;$N272&amp;$O272&amp;$P272&amp;$Q272&amp;$R272=全球运价!$B$7:$B$7&amp;全球运价!$C$7:$C$7&amp;全球运价!$S$7:$S$7&amp;全球运价!$L$7:$L$7&amp;全球运价!$P$7:$P$7&amp;全球运价!$H$7:$H$7),全球运价!D$7:D$7)</f>
        <v>#DIV/0!</v>
      </c>
      <c r="L272" s="519" t="e">
        <f>LOOKUP(1,0/($M272&amp;$N272&amp;$O272&amp;$P272&amp;$Q272&amp;$R272=全球运价!$B$7:$B$7&amp;全球运价!$C$7:$C$7&amp;全球运价!$S$7:$S$7&amp;全球运价!$L$7:$L$7&amp;全球运价!$P$7:$P$7&amp;全球运价!$H$7:$H$7),全球运价!E$7:E$7)</f>
        <v>#DIV/0!</v>
      </c>
      <c r="M272" s="633" t="s">
        <v>488</v>
      </c>
      <c r="N272" s="462" t="s">
        <v>488</v>
      </c>
      <c r="O272" s="462" t="s">
        <v>61</v>
      </c>
      <c r="P272" s="462" t="s">
        <v>62</v>
      </c>
      <c r="Q272" s="462" t="s">
        <v>80</v>
      </c>
      <c r="R272" s="462">
        <v>5</v>
      </c>
    </row>
    <row r="273" spans="1:18" s="462" customFormat="1" ht="19.5" customHeight="1">
      <c r="A273" s="584" t="s">
        <v>490</v>
      </c>
      <c r="B273" s="544" t="s">
        <v>491</v>
      </c>
      <c r="C273" s="876" t="s">
        <v>135</v>
      </c>
      <c r="D273" s="903"/>
      <c r="E273" s="877"/>
      <c r="F273" s="561" t="s">
        <v>486</v>
      </c>
      <c r="G273" s="561" t="s">
        <v>481</v>
      </c>
      <c r="H273" s="563" t="s">
        <v>434</v>
      </c>
      <c r="I273" s="556" t="e">
        <f>IF(J273="","",IF(J273="SYSTEM PRICE","",IF(B277=J273,"-","check")))</f>
        <v>#DIV/0!</v>
      </c>
      <c r="J273" s="519" t="e">
        <f t="shared" si="41"/>
        <v>#DIV/0!</v>
      </c>
      <c r="K273" s="519" t="e">
        <f>LOOKUP(1,0/($M273&amp;$N273&amp;$O273&amp;$P273&amp;$Q273&amp;$R273=全球运价!$B$7:$B$7&amp;全球运价!$C$7:$C$7&amp;全球运价!$S$7:$S$7&amp;全球运价!$L$7:$L$7&amp;全球运价!$P$7:$P$7&amp;全球运价!$H$7:$H$7),全球运价!D$7:D$7)</f>
        <v>#DIV/0!</v>
      </c>
      <c r="L273" s="519" t="e">
        <f>LOOKUP(1,0/($M273&amp;$N273&amp;$O273&amp;$P273&amp;$Q273&amp;$R273=全球运价!$B$7:$B$7&amp;全球运价!$C$7:$C$7&amp;全球运价!$S$7:$S$7&amp;全球运价!$L$7:$L$7&amp;全球运价!$P$7:$P$7&amp;全球运价!$H$7:$H$7),全球运价!E$7:E$7)</f>
        <v>#DIV/0!</v>
      </c>
      <c r="M273" s="633" t="s">
        <v>488</v>
      </c>
      <c r="N273" s="462" t="s">
        <v>488</v>
      </c>
      <c r="O273" s="462" t="s">
        <v>61</v>
      </c>
      <c r="P273" s="462" t="s">
        <v>62</v>
      </c>
      <c r="Q273" s="462" t="s">
        <v>80</v>
      </c>
      <c r="R273" s="462">
        <v>7</v>
      </c>
    </row>
    <row r="274" spans="1:18" s="462" customFormat="1" ht="19.5" customHeight="1">
      <c r="A274" s="560" t="s">
        <v>492</v>
      </c>
      <c r="B274" s="544" t="s">
        <v>493</v>
      </c>
      <c r="C274" s="876" t="s">
        <v>112</v>
      </c>
      <c r="D274" s="903"/>
      <c r="E274" s="877"/>
      <c r="F274" s="561" t="s">
        <v>352</v>
      </c>
      <c r="G274" s="785" t="s">
        <v>27</v>
      </c>
      <c r="H274" s="1164">
        <v>11</v>
      </c>
      <c r="I274" s="556"/>
      <c r="J274" s="519"/>
      <c r="K274" s="519"/>
      <c r="L274" s="519"/>
    </row>
    <row r="275" spans="1:18" s="462" customFormat="1" ht="19.5" customHeight="1">
      <c r="A275" s="560" t="s">
        <v>492</v>
      </c>
      <c r="B275" s="544" t="s">
        <v>493</v>
      </c>
      <c r="C275" s="876" t="s">
        <v>143</v>
      </c>
      <c r="D275" s="903"/>
      <c r="E275" s="877"/>
      <c r="F275" s="561" t="s">
        <v>494</v>
      </c>
      <c r="G275" s="785" t="s">
        <v>27</v>
      </c>
      <c r="H275" s="1164">
        <v>11</v>
      </c>
      <c r="I275" s="556"/>
      <c r="J275" s="519"/>
      <c r="K275" s="519"/>
      <c r="L275" s="519"/>
    </row>
    <row r="276" spans="1:18" s="464" customFormat="1" ht="19.5" customHeight="1">
      <c r="A276" s="560" t="s">
        <v>492</v>
      </c>
      <c r="B276" s="544" t="s">
        <v>493</v>
      </c>
      <c r="C276" s="876" t="s">
        <v>48</v>
      </c>
      <c r="D276" s="903"/>
      <c r="E276" s="877"/>
      <c r="F276" s="561" t="s">
        <v>330</v>
      </c>
      <c r="G276" s="786" t="s">
        <v>27</v>
      </c>
      <c r="H276" s="1164">
        <v>11</v>
      </c>
      <c r="I276" s="556" t="str">
        <f>IF(J276="","",IF(J276="SYSTEM PRICE","",IF(B278=J276,"-","check")))</f>
        <v/>
      </c>
      <c r="J276" s="519"/>
      <c r="K276" s="519"/>
      <c r="L276" s="519"/>
      <c r="N276" s="462"/>
      <c r="O276" s="462"/>
      <c r="Q276" s="462"/>
    </row>
    <row r="277" spans="1:18" s="464" customFormat="1" ht="19.5" customHeight="1">
      <c r="A277" s="560" t="s">
        <v>492</v>
      </c>
      <c r="B277" s="544" t="s">
        <v>493</v>
      </c>
      <c r="C277" s="876" t="s">
        <v>351</v>
      </c>
      <c r="D277" s="903"/>
      <c r="E277" s="877"/>
      <c r="F277" s="561" t="s">
        <v>495</v>
      </c>
      <c r="G277" s="785" t="s">
        <v>27</v>
      </c>
      <c r="H277" s="563" t="s">
        <v>496</v>
      </c>
      <c r="I277" s="556" t="str">
        <f>IF(J277="","",IF(J277="SYSTEM PRICE","",IF(B279=J277,"-","check")))</f>
        <v/>
      </c>
      <c r="J277" s="519"/>
      <c r="K277" s="519"/>
      <c r="L277" s="519"/>
      <c r="N277" s="462"/>
      <c r="O277" s="462"/>
      <c r="Q277" s="462"/>
    </row>
    <row r="278" spans="1:18" s="473" customFormat="1" ht="19.5" customHeight="1">
      <c r="A278" s="904" t="s">
        <v>497</v>
      </c>
      <c r="B278" s="905"/>
      <c r="C278" s="905"/>
      <c r="D278" s="905"/>
      <c r="E278" s="905"/>
      <c r="F278" s="905"/>
      <c r="G278" s="905"/>
      <c r="H278" s="906"/>
      <c r="I278" s="556" t="str">
        <f>IF(J278="","",IF(J278="SYSTEM PRICE","",IF(B280=J278,"-","check")))</f>
        <v/>
      </c>
      <c r="J278" s="519"/>
      <c r="K278" s="519"/>
      <c r="L278" s="519"/>
      <c r="M278" s="471"/>
      <c r="N278" s="462"/>
      <c r="O278" s="462"/>
      <c r="P278" s="634"/>
      <c r="Q278" s="462"/>
    </row>
    <row r="279" spans="1:18" s="464" customFormat="1" ht="19.5" customHeight="1">
      <c r="A279" s="878" t="s">
        <v>498</v>
      </c>
      <c r="B279" s="879"/>
      <c r="C279" s="879"/>
      <c r="D279" s="879"/>
      <c r="E279" s="879"/>
      <c r="F279" s="879"/>
      <c r="G279" s="879"/>
      <c r="H279" s="880"/>
      <c r="I279" s="556" t="str">
        <f>IF(J279="","",IF(J279="SYSTEM PRICE","",IF(B281=J279,"-","check")))</f>
        <v/>
      </c>
      <c r="J279" s="555" t="s">
        <v>10</v>
      </c>
      <c r="K279" s="519" t="s">
        <v>11</v>
      </c>
      <c r="L279" s="519" t="s">
        <v>12</v>
      </c>
      <c r="M279" s="485" t="s">
        <v>13</v>
      </c>
      <c r="N279" s="485" t="s">
        <v>14</v>
      </c>
      <c r="O279" s="485" t="s">
        <v>15</v>
      </c>
      <c r="P279" s="485" t="s">
        <v>16</v>
      </c>
      <c r="Q279" s="485" t="s">
        <v>17</v>
      </c>
      <c r="R279" s="559"/>
    </row>
    <row r="280" spans="1:18" s="462" customFormat="1" ht="19.5" customHeight="1">
      <c r="A280" s="907"/>
      <c r="B280" s="908"/>
      <c r="C280" s="908"/>
      <c r="D280" s="908"/>
      <c r="E280" s="908"/>
      <c r="F280" s="908"/>
      <c r="G280" s="582"/>
      <c r="H280" s="583"/>
      <c r="I280" s="556" t="e">
        <f t="shared" ref="I280:I286" si="42">IF(J280="","",IF(J280="SYSTEM PRICE","",IF(B283=J280,"-","check")))</f>
        <v>#DIV/0!</v>
      </c>
      <c r="J280" s="519" t="e">
        <f t="shared" ref="J280:J288" si="43">"USD "&amp;IF(K280&lt;0,"( "&amp;-K280&amp;" )",K280)&amp;" / "&amp;IF(L280&lt;0,"( "&amp;-L280&amp;" )",L280)</f>
        <v>#DIV/0!</v>
      </c>
      <c r="K280" s="519" t="e">
        <f>LOOKUP(1,0/($M280&amp;$N280&amp;$O280&amp;$P280&amp;$Q280=全球运价!$B$7:$B$7&amp;全球运价!$C$7:$C$7&amp;全球运价!$S$7:$S$7&amp;全球运价!$L$7:$L$7&amp;全球运价!$P$7:$P$7),全球运价!D$7:D$7)</f>
        <v>#DIV/0!</v>
      </c>
      <c r="L280" s="519" t="e">
        <f>LOOKUP(1,0/($M280&amp;$N280&amp;$O280&amp;$P280&amp;$Q280=全球运价!$B$7:$B$7&amp;全球运价!$C$7:$C$7&amp;全球运价!$S$7:$S$7&amp;全球运价!$L$7:$L$7&amp;全球运价!$P$7:$P$7),全球运价!E$7:E$7)</f>
        <v>#DIV/0!</v>
      </c>
      <c r="M280" s="462" t="s">
        <v>499</v>
      </c>
      <c r="N280" s="462" t="s">
        <v>499</v>
      </c>
      <c r="O280" s="462" t="s">
        <v>61</v>
      </c>
      <c r="P280" s="462" t="s">
        <v>62</v>
      </c>
      <c r="Q280" s="462" t="s">
        <v>325</v>
      </c>
    </row>
    <row r="281" spans="1:18" s="462" customFormat="1" ht="19.5" customHeight="1">
      <c r="A281" s="504" t="s">
        <v>473</v>
      </c>
      <c r="B281" s="505" t="s">
        <v>19</v>
      </c>
      <c r="C281" s="882" t="s">
        <v>20</v>
      </c>
      <c r="D281" s="882"/>
      <c r="E281" s="882"/>
      <c r="F281" s="507" t="s">
        <v>21</v>
      </c>
      <c r="G281" s="507" t="s">
        <v>22</v>
      </c>
      <c r="H281" s="508" t="s">
        <v>23</v>
      </c>
      <c r="I281" s="556" t="e">
        <f t="shared" si="42"/>
        <v>#DIV/0!</v>
      </c>
      <c r="J281" s="519" t="e">
        <f t="shared" si="43"/>
        <v>#DIV/0!</v>
      </c>
      <c r="K281" s="519" t="e">
        <f>LOOKUP(1,0/($M281&amp;$N281&amp;$O281&amp;$P281&amp;$Q281=全球运价!$B$7:$B$7&amp;全球运价!$C$7:$C$7&amp;全球运价!$S$7:$S$7&amp;全球运价!$L$7:$L$7&amp;全球运价!$P$7:$P$7),全球运价!D$7:D$7)</f>
        <v>#DIV/0!</v>
      </c>
      <c r="L281" s="519" t="e">
        <f>LOOKUP(1,0/($M281&amp;$N281&amp;$O281&amp;$P281&amp;$Q281=全球运价!$B$7:$B$7&amp;全球运价!$C$7:$C$7&amp;全球运价!$S$7:$S$7&amp;全球运价!$L$7:$L$7&amp;全球运价!$P$7:$P$7),全球运价!E$7:E$7)</f>
        <v>#DIV/0!</v>
      </c>
      <c r="M281" s="462" t="s">
        <v>499</v>
      </c>
      <c r="N281" s="462" t="s">
        <v>499</v>
      </c>
      <c r="O281" s="462" t="s">
        <v>61</v>
      </c>
      <c r="P281" s="462" t="s">
        <v>62</v>
      </c>
      <c r="Q281" s="462" t="s">
        <v>500</v>
      </c>
    </row>
    <row r="282" spans="1:18" s="464" customFormat="1" ht="19.5" customHeight="1">
      <c r="A282" s="584" t="s">
        <v>501</v>
      </c>
      <c r="B282" s="528" t="s">
        <v>502</v>
      </c>
      <c r="C282" s="898" t="s">
        <v>503</v>
      </c>
      <c r="D282" s="899"/>
      <c r="E282" s="900"/>
      <c r="F282" s="513" t="s">
        <v>504</v>
      </c>
      <c r="G282" s="786" t="s">
        <v>27</v>
      </c>
      <c r="H282" s="1166">
        <v>35</v>
      </c>
      <c r="I282" s="556" t="e">
        <f t="shared" si="42"/>
        <v>#DIV/0!</v>
      </c>
      <c r="J282" s="519" t="e">
        <f t="shared" si="43"/>
        <v>#DIV/0!</v>
      </c>
      <c r="K282" s="519" t="e">
        <f>LOOKUP(1,0/($M282&amp;$N282&amp;$O282&amp;$P282&amp;$Q282=全球运价!$B$7:$B$7&amp;全球运价!$C$7:$C$7&amp;全球运价!$S$7:$S$7&amp;全球运价!$L$7:$L$7&amp;全球运价!$P$7:$P$7),全球运价!D$7:D$7)</f>
        <v>#DIV/0!</v>
      </c>
      <c r="L282" s="519" t="e">
        <f>LOOKUP(1,0/($M282&amp;$N282&amp;$O282&amp;$P282&amp;$Q282=全球运价!$B$7:$B$7&amp;全球运价!$C$7:$C$7&amp;全球运价!$S$7:$S$7&amp;全球运价!$L$7:$L$7&amp;全球运价!$P$7:$P$7),全球运价!E$7:E$7)</f>
        <v>#DIV/0!</v>
      </c>
      <c r="M282" s="462" t="s">
        <v>505</v>
      </c>
      <c r="N282" s="462" t="s">
        <v>505</v>
      </c>
      <c r="O282" s="462" t="s">
        <v>61</v>
      </c>
      <c r="P282" s="462" t="s">
        <v>62</v>
      </c>
      <c r="Q282" s="462" t="s">
        <v>80</v>
      </c>
    </row>
    <row r="283" spans="1:18" s="462" customFormat="1" ht="19.5" customHeight="1">
      <c r="A283" s="584" t="s">
        <v>506</v>
      </c>
      <c r="B283" s="528" t="s">
        <v>507</v>
      </c>
      <c r="C283" s="898" t="s">
        <v>503</v>
      </c>
      <c r="D283" s="899"/>
      <c r="E283" s="900"/>
      <c r="F283" s="513" t="s">
        <v>508</v>
      </c>
      <c r="G283" s="786" t="s">
        <v>27</v>
      </c>
      <c r="H283" s="1166">
        <v>14</v>
      </c>
      <c r="I283" s="556" t="e">
        <f t="shared" si="42"/>
        <v>#DIV/0!</v>
      </c>
      <c r="J283" s="519" t="e">
        <f t="shared" si="43"/>
        <v>#DIV/0!</v>
      </c>
      <c r="K283" s="519" t="e">
        <f>LOOKUP(1,0/($M283&amp;$N283&amp;$O283&amp;$P283&amp;$Q283=全球运价!$B$7:$B$7&amp;全球运价!$C$7:$C$7&amp;全球运价!$S$7:$S$7&amp;全球运价!$L$7:$L$7&amp;全球运价!$P$7:$P$7),全球运价!D$7:D$7)</f>
        <v>#DIV/0!</v>
      </c>
      <c r="L283" s="519" t="e">
        <f>LOOKUP(1,0/($M283&amp;$N283&amp;$O283&amp;$P283&amp;$Q283=全球运价!$B$7:$B$7&amp;全球运价!$C$7:$C$7&amp;全球运价!$S$7:$S$7&amp;全球运价!$L$7:$L$7&amp;全球运价!$P$7:$P$7),全球运价!E$7:E$7)</f>
        <v>#DIV/0!</v>
      </c>
      <c r="M283" s="462" t="s">
        <v>509</v>
      </c>
      <c r="N283" s="462" t="s">
        <v>509</v>
      </c>
      <c r="O283" s="462" t="s">
        <v>61</v>
      </c>
      <c r="P283" s="462" t="s">
        <v>62</v>
      </c>
      <c r="Q283" s="462" t="s">
        <v>325</v>
      </c>
    </row>
    <row r="284" spans="1:18" s="462" customFormat="1" ht="19.5" customHeight="1">
      <c r="A284" s="584" t="s">
        <v>510</v>
      </c>
      <c r="B284" s="528" t="s">
        <v>511</v>
      </c>
      <c r="C284" s="898" t="s">
        <v>503</v>
      </c>
      <c r="D284" s="899"/>
      <c r="E284" s="900"/>
      <c r="F284" s="513" t="s">
        <v>508</v>
      </c>
      <c r="G284" s="786" t="s">
        <v>27</v>
      </c>
      <c r="H284" s="1166">
        <v>14</v>
      </c>
      <c r="I284" s="556" t="e">
        <f t="shared" si="42"/>
        <v>#DIV/0!</v>
      </c>
      <c r="J284" s="519" t="e">
        <f t="shared" si="43"/>
        <v>#DIV/0!</v>
      </c>
      <c r="K284" s="519" t="e">
        <f>LOOKUP(1,0/($M284&amp;$N284&amp;$O284&amp;$P284&amp;$Q284=全球运价!$B$7:$B$7&amp;全球运价!$C$7:$C$7&amp;全球运价!$S$7:$S$7&amp;全球运价!$L$7:$L$7&amp;全球运价!$P$7:$P$7),全球运价!D$7:D$7)</f>
        <v>#DIV/0!</v>
      </c>
      <c r="L284" s="519" t="e">
        <f>LOOKUP(1,0/($M284&amp;$N284&amp;$O284&amp;$P284&amp;$Q284=全球运价!$B$7:$B$7&amp;全球运价!$C$7:$C$7&amp;全球运价!$S$7:$S$7&amp;全球运价!$L$7:$L$7&amp;全球运价!$P$7:$P$7),全球运价!E$7:E$7)</f>
        <v>#DIV/0!</v>
      </c>
      <c r="M284" s="462" t="s">
        <v>509</v>
      </c>
      <c r="N284" s="462" t="s">
        <v>509</v>
      </c>
      <c r="O284" s="462" t="s">
        <v>61</v>
      </c>
      <c r="P284" s="462" t="s">
        <v>62</v>
      </c>
      <c r="Q284" s="462" t="s">
        <v>500</v>
      </c>
    </row>
    <row r="285" spans="1:18" s="473" customFormat="1" ht="19.5" customHeight="1">
      <c r="A285" s="541" t="s">
        <v>512</v>
      </c>
      <c r="B285" s="528" t="s">
        <v>513</v>
      </c>
      <c r="C285" s="898" t="s">
        <v>29</v>
      </c>
      <c r="D285" s="899"/>
      <c r="E285" s="900"/>
      <c r="F285" s="513" t="s">
        <v>514</v>
      </c>
      <c r="G285" s="786" t="s">
        <v>27</v>
      </c>
      <c r="H285" s="1169">
        <v>28</v>
      </c>
      <c r="I285" s="556" t="e">
        <f t="shared" si="42"/>
        <v>#DIV/0!</v>
      </c>
      <c r="J285" s="519" t="e">
        <f t="shared" si="43"/>
        <v>#DIV/0!</v>
      </c>
      <c r="K285" s="519" t="e">
        <f>LOOKUP(1,0/($M285&amp;$N285&amp;$O285&amp;$P285&amp;$Q285=全球运价!$B$7:$B$7&amp;全球运价!$C$7:$C$7&amp;全球运价!$S$7:$S$7&amp;全球运价!$L$7:$L$7&amp;全球运价!$P$7:$P$7),全球运价!D$7:D$7)</f>
        <v>#DIV/0!</v>
      </c>
      <c r="L285" s="519" t="e">
        <f>LOOKUP(1,0/($M285&amp;$N285&amp;$O285&amp;$P285&amp;$Q285=全球运价!$B$7:$B$7&amp;全球运价!$C$7:$C$7&amp;全球运价!$S$7:$S$7&amp;全球运价!$L$7:$L$7&amp;全球运价!$P$7:$P$7),全球运价!E$7:E$7)</f>
        <v>#DIV/0!</v>
      </c>
      <c r="M285" s="462" t="s">
        <v>515</v>
      </c>
      <c r="N285" s="462" t="s">
        <v>499</v>
      </c>
      <c r="O285" s="462" t="s">
        <v>61</v>
      </c>
      <c r="P285" s="462" t="s">
        <v>62</v>
      </c>
      <c r="Q285" s="462" t="s">
        <v>80</v>
      </c>
    </row>
    <row r="286" spans="1:18" s="464" customFormat="1" ht="19.5" customHeight="1">
      <c r="A286" s="584" t="s">
        <v>516</v>
      </c>
      <c r="B286" s="528" t="s">
        <v>517</v>
      </c>
      <c r="C286" s="898" t="s">
        <v>518</v>
      </c>
      <c r="D286" s="899"/>
      <c r="E286" s="900"/>
      <c r="F286" s="513" t="s">
        <v>519</v>
      </c>
      <c r="G286" s="786" t="s">
        <v>27</v>
      </c>
      <c r="H286" s="574" t="s">
        <v>520</v>
      </c>
      <c r="I286" s="556" t="e">
        <f t="shared" si="42"/>
        <v>#DIV/0!</v>
      </c>
      <c r="J286" s="519" t="e">
        <f t="shared" si="43"/>
        <v>#DIV/0!</v>
      </c>
      <c r="K286" s="519" t="e">
        <f>LOOKUP(1,0/($M286&amp;$N286&amp;$O286&amp;$P286&amp;$Q286=全球运价!$B$7:$B$7&amp;全球运价!$C$7:$C$7&amp;全球运价!$S$7:$S$7&amp;全球运价!$L$7:$L$7&amp;全球运价!$P$7:$P$7),全球运价!D$7:D$7)</f>
        <v>#DIV/0!</v>
      </c>
      <c r="L286" s="519" t="e">
        <f>LOOKUP(1,0/($M286&amp;$N286&amp;$O286&amp;$P286&amp;$Q286=全球运价!$B$7:$B$7&amp;全球运价!$C$7:$C$7&amp;全球运价!$S$7:$S$7&amp;全球运价!$L$7:$L$7&amp;全球运价!$P$7:$P$7),全球运价!E$7:E$7)</f>
        <v>#DIV/0!</v>
      </c>
      <c r="M286" s="462" t="s">
        <v>521</v>
      </c>
      <c r="N286" s="462" t="s">
        <v>499</v>
      </c>
      <c r="O286" s="462" t="s">
        <v>61</v>
      </c>
      <c r="P286" s="462" t="s">
        <v>62</v>
      </c>
      <c r="Q286" s="462" t="s">
        <v>80</v>
      </c>
    </row>
    <row r="287" spans="1:18" s="473" customFormat="1" ht="19.5" customHeight="1">
      <c r="A287" s="584" t="s">
        <v>522</v>
      </c>
      <c r="B287" s="528" t="s">
        <v>523</v>
      </c>
      <c r="C287" s="898" t="s">
        <v>518</v>
      </c>
      <c r="D287" s="899"/>
      <c r="E287" s="900"/>
      <c r="F287" s="513" t="s">
        <v>519</v>
      </c>
      <c r="G287" s="786" t="s">
        <v>27</v>
      </c>
      <c r="H287" s="574" t="s">
        <v>520</v>
      </c>
      <c r="I287" s="556" t="e">
        <f>IF(J287="","",IF(J287="SYSTEM PRICE","",IF(#REF!=J287,"-","check")))</f>
        <v>#REF!</v>
      </c>
      <c r="J287" s="519" t="str">
        <f t="shared" si="43"/>
        <v>USD 100 / 110</v>
      </c>
      <c r="K287" s="519">
        <v>100</v>
      </c>
      <c r="L287" s="519">
        <v>110</v>
      </c>
      <c r="M287" s="462" t="s">
        <v>524</v>
      </c>
      <c r="N287" s="462" t="s">
        <v>509</v>
      </c>
      <c r="O287" s="462" t="s">
        <v>61</v>
      </c>
      <c r="P287" s="462" t="s">
        <v>62</v>
      </c>
      <c r="Q287" s="462" t="s">
        <v>80</v>
      </c>
    </row>
    <row r="288" spans="1:18" s="473" customFormat="1" ht="19.5" customHeight="1">
      <c r="A288" s="584" t="s">
        <v>525</v>
      </c>
      <c r="B288" s="528" t="s">
        <v>526</v>
      </c>
      <c r="C288" s="898" t="s">
        <v>503</v>
      </c>
      <c r="D288" s="899"/>
      <c r="E288" s="900"/>
      <c r="F288" s="513" t="s">
        <v>508</v>
      </c>
      <c r="G288" s="570" t="s">
        <v>499</v>
      </c>
      <c r="H288" s="574" t="s">
        <v>434</v>
      </c>
      <c r="I288" s="556" t="str">
        <f>IF(J288="","",IF(J288="SYSTEM PRICE","",IF(B290=J288,"-","check")))</f>
        <v>check</v>
      </c>
      <c r="J288" s="519" t="str">
        <f t="shared" si="43"/>
        <v>USD 150 / 160</v>
      </c>
      <c r="K288" s="519">
        <v>150</v>
      </c>
      <c r="L288" s="519">
        <v>160</v>
      </c>
      <c r="M288" s="462" t="s">
        <v>527</v>
      </c>
      <c r="N288" s="462" t="s">
        <v>509</v>
      </c>
      <c r="O288" s="462" t="s">
        <v>61</v>
      </c>
      <c r="P288" s="462" t="s">
        <v>62</v>
      </c>
      <c r="Q288" s="462" t="s">
        <v>80</v>
      </c>
    </row>
    <row r="289" spans="1:18" s="462" customFormat="1" ht="19.5" customHeight="1">
      <c r="A289" s="584" t="s">
        <v>528</v>
      </c>
      <c r="B289" s="528" t="s">
        <v>529</v>
      </c>
      <c r="C289" s="898" t="s">
        <v>503</v>
      </c>
      <c r="D289" s="899"/>
      <c r="E289" s="900"/>
      <c r="F289" s="513" t="s">
        <v>508</v>
      </c>
      <c r="G289" s="570" t="s">
        <v>499</v>
      </c>
      <c r="H289" s="574" t="s">
        <v>434</v>
      </c>
      <c r="I289" s="556"/>
      <c r="J289" s="519"/>
      <c r="K289" s="519"/>
      <c r="L289" s="519"/>
    </row>
    <row r="290" spans="1:18" s="474" customFormat="1" ht="19.5" customHeight="1">
      <c r="A290" s="584" t="s">
        <v>530</v>
      </c>
      <c r="B290" s="528" t="s">
        <v>531</v>
      </c>
      <c r="C290" s="898" t="s">
        <v>518</v>
      </c>
      <c r="D290" s="899"/>
      <c r="E290" s="900"/>
      <c r="F290" s="513" t="s">
        <v>519</v>
      </c>
      <c r="G290" s="570" t="s">
        <v>509</v>
      </c>
      <c r="H290" s="1166">
        <v>46</v>
      </c>
      <c r="I290" s="556" t="str">
        <f>IF(J290="","",IF(J290="SYSTEM PRICE","",IF(B292=J290,"-","check")))</f>
        <v/>
      </c>
      <c r="J290" s="519"/>
      <c r="K290" s="519"/>
      <c r="L290" s="519"/>
      <c r="M290" s="462"/>
      <c r="N290" s="462"/>
      <c r="O290" s="462"/>
      <c r="P290" s="462"/>
      <c r="Q290" s="462"/>
    </row>
    <row r="291" spans="1:18" s="462" customFormat="1" ht="19.5" customHeight="1">
      <c r="A291" s="608" t="s">
        <v>532</v>
      </c>
      <c r="B291" s="610"/>
      <c r="C291" s="610"/>
      <c r="D291" s="610"/>
      <c r="E291" s="610"/>
      <c r="F291" s="610"/>
      <c r="G291" s="610"/>
      <c r="H291" s="591"/>
      <c r="I291" s="556" t="str">
        <f>IF(J291="","",IF(J291="SYSTEM PRICE","",IF(B293=J291,"-","check")))</f>
        <v/>
      </c>
      <c r="J291" s="519"/>
      <c r="K291" s="519"/>
      <c r="L291" s="519"/>
    </row>
    <row r="292" spans="1:18" s="462" customFormat="1" ht="19.5" customHeight="1">
      <c r="A292" s="878" t="s">
        <v>533</v>
      </c>
      <c r="B292" s="879"/>
      <c r="C292" s="879"/>
      <c r="D292" s="879"/>
      <c r="E292" s="879"/>
      <c r="F292" s="879"/>
      <c r="G292" s="879"/>
      <c r="H292" s="880"/>
      <c r="I292" s="556" t="str">
        <f>IF(J292="","",IF(J292="SYSTEM PRICE","",IF(B294=J292,"-","check")))</f>
        <v/>
      </c>
      <c r="J292" s="555" t="s">
        <v>10</v>
      </c>
      <c r="K292" s="519"/>
      <c r="L292" s="519"/>
    </row>
    <row r="293" spans="1:18" s="462" customFormat="1" ht="19.5" customHeight="1">
      <c r="A293" s="901"/>
      <c r="B293" s="902"/>
      <c r="C293" s="902"/>
      <c r="D293" s="902"/>
      <c r="E293" s="902"/>
      <c r="F293" s="902"/>
      <c r="G293" s="586"/>
      <c r="H293" s="635"/>
      <c r="I293" s="556" t="e">
        <f t="shared" ref="I293:I301" si="44">IF(J293="","",IF(J293="SYSTEM PRICE","",IF(B296=J293,"-","check")))</f>
        <v>#DIV/0!</v>
      </c>
      <c r="J293" s="519" t="e">
        <f t="shared" ref="J293:J294" si="45">"USD "&amp;IF(K293&lt;0,"( "&amp;-K293&amp;" )",K293)&amp;" / "&amp;IF(L293&lt;0,"( "&amp;-L293&amp;" )",L293)</f>
        <v>#DIV/0!</v>
      </c>
      <c r="K293" s="519" t="e">
        <f>LOOKUP(1,0/($M293&amp;$N293&amp;$O293&amp;$P293&amp;$Q293=全球运价!$B$7:$B$7&amp;全球运价!$C$7:$C$7&amp;全球运价!$S$7:$S$7&amp;全球运价!$L$7:$L$7&amp;全球运价!$P$7:$P$7),全球运价!D$7:D$7)</f>
        <v>#DIV/0!</v>
      </c>
      <c r="L293" s="519" t="e">
        <f>LOOKUP(1,0/($M293&amp;$N293&amp;$O293&amp;$P293&amp;$Q293=全球运价!$B$7:$B$7&amp;全球运价!$C$7:$C$7&amp;全球运价!$S$7:$S$7&amp;全球运价!$L$7:$L$7&amp;全球运价!$P$7:$P$7),全球运价!E$7:E$7)</f>
        <v>#DIV/0!</v>
      </c>
      <c r="M293" s="462" t="s">
        <v>534</v>
      </c>
      <c r="N293" s="462" t="s">
        <v>535</v>
      </c>
      <c r="O293" s="462" t="s">
        <v>61</v>
      </c>
      <c r="P293" s="462" t="s">
        <v>62</v>
      </c>
      <c r="Q293" s="462" t="s">
        <v>80</v>
      </c>
    </row>
    <row r="294" spans="1:18" s="475" customFormat="1" ht="19.5" customHeight="1">
      <c r="A294" s="636" t="s">
        <v>536</v>
      </c>
      <c r="B294" s="505" t="s">
        <v>19</v>
      </c>
      <c r="C294" s="882" t="s">
        <v>172</v>
      </c>
      <c r="D294" s="882"/>
      <c r="E294" s="507" t="s">
        <v>20</v>
      </c>
      <c r="F294" s="507" t="s">
        <v>21</v>
      </c>
      <c r="G294" s="507" t="s">
        <v>22</v>
      </c>
      <c r="H294" s="637" t="s">
        <v>23</v>
      </c>
      <c r="I294" s="556" t="e">
        <f t="shared" si="44"/>
        <v>#DIV/0!</v>
      </c>
      <c r="J294" s="519" t="e">
        <f t="shared" si="45"/>
        <v>#DIV/0!</v>
      </c>
      <c r="K294" s="519" t="e">
        <f>LOOKUP(1,0/($M294&amp;$N294&amp;$O294&amp;$P294&amp;$Q294=全球运价!$B$7:$B$7&amp;全球运价!$C$7:$C$7&amp;全球运价!$S$7:$S$7&amp;全球运价!$L$7:$L$7&amp;全球运价!$P$7:$P$7),全球运价!D$7:D$7)</f>
        <v>#DIV/0!</v>
      </c>
      <c r="L294" s="519" t="e">
        <f>LOOKUP(1,0/($M294&amp;$N294&amp;$O294&amp;$P294&amp;$Q294=全球运价!$B$7:$B$7&amp;全球运价!$C$7:$C$7&amp;全球运价!$S$7:$S$7&amp;全球运价!$L$7:$L$7&amp;全球运价!$P$7:$P$7),全球运价!E$7:E$7)</f>
        <v>#DIV/0!</v>
      </c>
      <c r="M294" s="462" t="s">
        <v>537</v>
      </c>
      <c r="N294" s="462" t="s">
        <v>535</v>
      </c>
      <c r="O294" s="462" t="s">
        <v>61</v>
      </c>
      <c r="P294" s="462" t="s">
        <v>62</v>
      </c>
      <c r="Q294" s="462" t="s">
        <v>80</v>
      </c>
    </row>
    <row r="295" spans="1:18" s="464" customFormat="1" ht="19.5" customHeight="1">
      <c r="A295" s="627" t="s">
        <v>538</v>
      </c>
      <c r="B295" s="544" t="s">
        <v>3173</v>
      </c>
      <c r="C295" s="876">
        <v>0</v>
      </c>
      <c r="D295" s="877"/>
      <c r="E295" s="573" t="s">
        <v>503</v>
      </c>
      <c r="F295" s="561" t="s">
        <v>442</v>
      </c>
      <c r="G295" s="784" t="s">
        <v>27</v>
      </c>
      <c r="H295" s="563" t="s">
        <v>539</v>
      </c>
      <c r="I295" s="556" t="str">
        <f t="shared" si="44"/>
        <v/>
      </c>
      <c r="J295" s="519"/>
      <c r="K295" s="519"/>
      <c r="L295" s="519"/>
      <c r="N295" s="462"/>
      <c r="O295" s="462"/>
      <c r="Q295" s="462"/>
    </row>
    <row r="296" spans="1:18" s="462" customFormat="1" ht="19.5" customHeight="1">
      <c r="A296" s="627" t="s">
        <v>540</v>
      </c>
      <c r="B296" s="544" t="s">
        <v>3174</v>
      </c>
      <c r="C296" s="876">
        <v>0</v>
      </c>
      <c r="D296" s="877"/>
      <c r="E296" s="573" t="s">
        <v>503</v>
      </c>
      <c r="F296" s="561" t="s">
        <v>442</v>
      </c>
      <c r="G296" s="561" t="s">
        <v>535</v>
      </c>
      <c r="H296" s="563" t="s">
        <v>541</v>
      </c>
      <c r="I296" s="556" t="str">
        <f t="shared" si="44"/>
        <v/>
      </c>
      <c r="J296" s="519"/>
      <c r="K296" s="519"/>
      <c r="L296" s="519"/>
    </row>
    <row r="297" spans="1:18" s="464" customFormat="1" ht="19.5" customHeight="1">
      <c r="A297" s="627" t="s">
        <v>542</v>
      </c>
      <c r="B297" s="544" t="s">
        <v>3175</v>
      </c>
      <c r="C297" s="876">
        <v>0</v>
      </c>
      <c r="D297" s="877"/>
      <c r="E297" s="573" t="s">
        <v>503</v>
      </c>
      <c r="F297" s="561" t="s">
        <v>442</v>
      </c>
      <c r="G297" s="561" t="s">
        <v>535</v>
      </c>
      <c r="H297" s="563" t="s">
        <v>543</v>
      </c>
      <c r="I297" s="556" t="str">
        <f t="shared" si="44"/>
        <v/>
      </c>
      <c r="J297" s="519"/>
      <c r="K297" s="519"/>
      <c r="L297" s="519"/>
      <c r="N297" s="462"/>
      <c r="O297" s="462"/>
      <c r="Q297" s="462"/>
    </row>
    <row r="298" spans="1:18" s="464" customFormat="1" ht="19.5" customHeight="1">
      <c r="A298" s="608" t="s">
        <v>544</v>
      </c>
      <c r="B298" s="531"/>
      <c r="C298" s="531"/>
      <c r="D298" s="531"/>
      <c r="E298"/>
      <c r="F298" s="531"/>
      <c r="G298" s="520"/>
      <c r="H298" s="532"/>
      <c r="I298" s="556" t="str">
        <f t="shared" si="44"/>
        <v/>
      </c>
      <c r="J298" s="555" t="s">
        <v>10</v>
      </c>
      <c r="K298" s="519" t="s">
        <v>11</v>
      </c>
      <c r="L298" s="519" t="s">
        <v>12</v>
      </c>
      <c r="M298" s="485" t="s">
        <v>13</v>
      </c>
      <c r="N298" s="485" t="s">
        <v>14</v>
      </c>
      <c r="O298" s="485" t="s">
        <v>15</v>
      </c>
      <c r="P298" s="485" t="s">
        <v>16</v>
      </c>
      <c r="Q298" s="485" t="s">
        <v>17</v>
      </c>
      <c r="R298" s="559"/>
    </row>
    <row r="299" spans="1:18" s="462" customFormat="1" ht="19.5" customHeight="1">
      <c r="A299" s="872"/>
      <c r="B299" s="873"/>
      <c r="C299" s="873"/>
      <c r="D299" s="873"/>
      <c r="E299" s="873"/>
      <c r="F299" s="873"/>
      <c r="G299" s="873"/>
      <c r="H299" s="874"/>
      <c r="I299" s="556"/>
      <c r="J299" s="519"/>
      <c r="K299" s="519"/>
      <c r="L299" s="519"/>
    </row>
    <row r="300" spans="1:18" s="462" customFormat="1" ht="19.5" customHeight="1">
      <c r="A300" s="901"/>
      <c r="B300" s="902"/>
      <c r="C300" s="902"/>
      <c r="D300" s="902"/>
      <c r="E300" s="902"/>
      <c r="F300" s="902"/>
      <c r="G300" s="586"/>
      <c r="H300" s="635"/>
      <c r="I300" s="556" t="e">
        <f t="shared" si="44"/>
        <v>#DIV/0!</v>
      </c>
      <c r="J300" s="519" t="e">
        <f t="shared" ref="J300:J307" si="46">"USD "&amp;IF(K300&lt;0,"( "&amp;-K300&amp;" )",K300)&amp;" / "&amp;IF(L300&lt;0,"( "&amp;-L300&amp;" )",L300)</f>
        <v>#DIV/0!</v>
      </c>
      <c r="K300" s="519" t="e">
        <f>LOOKUP(1,0/($M300&amp;$N300&amp;$O300&amp;$P300&amp;$Q300=全球运价!$B$7:$B$7&amp;全球运价!$C$7:$C$7&amp;全球运价!$S$7:$S$7&amp;全球运价!$L$7:$L$7&amp;全球运价!$P$7:$P$7),全球运价!D$7:D$7)</f>
        <v>#DIV/0!</v>
      </c>
      <c r="L300" s="519" t="e">
        <f>LOOKUP(1,0/($M300&amp;$N300&amp;$O300&amp;$P300&amp;$Q300=全球运价!$B$7:$B$7&amp;全球运价!$C$7:$C$7&amp;全球运价!$S$7:$S$7&amp;全球运价!$L$7:$L$7&amp;全球运价!$P$7:$P$7),全球运价!E$7:E$7)</f>
        <v>#DIV/0!</v>
      </c>
      <c r="M300" s="462" t="s">
        <v>546</v>
      </c>
      <c r="N300" s="462" t="s">
        <v>545</v>
      </c>
      <c r="O300" s="462" t="s">
        <v>61</v>
      </c>
      <c r="P300" s="462" t="s">
        <v>62</v>
      </c>
      <c r="Q300" s="462" t="s">
        <v>80</v>
      </c>
    </row>
    <row r="301" spans="1:18" s="462" customFormat="1" ht="19.5" customHeight="1">
      <c r="A301" s="636" t="s">
        <v>547</v>
      </c>
      <c r="B301" s="505" t="s">
        <v>19</v>
      </c>
      <c r="C301" s="885" t="s">
        <v>548</v>
      </c>
      <c r="D301" s="885"/>
      <c r="E301" s="507" t="s">
        <v>20</v>
      </c>
      <c r="F301" s="507" t="s">
        <v>21</v>
      </c>
      <c r="G301" s="507" t="s">
        <v>22</v>
      </c>
      <c r="H301" s="637" t="s">
        <v>23</v>
      </c>
      <c r="I301" s="556" t="e">
        <f t="shared" si="44"/>
        <v>#DIV/0!</v>
      </c>
      <c r="J301" s="519" t="e">
        <f t="shared" si="46"/>
        <v>#DIV/0!</v>
      </c>
      <c r="K301" s="519" t="e">
        <f>LOOKUP(1,0/($M301&amp;$N301&amp;$O301&amp;$P301&amp;$Q301=全球运价!$B$7:$B$7&amp;全球运价!$C$7:$C$7&amp;全球运价!$S$7:$S$7&amp;全球运价!$L$7:$L$7&amp;全球运价!$P$7:$P$7),全球运价!D$7:D$7)</f>
        <v>#DIV/0!</v>
      </c>
      <c r="L301" s="519" t="e">
        <f>LOOKUP(1,0/($M301&amp;$N301&amp;$O301&amp;$P301&amp;$Q301=全球运价!$B$7:$B$7&amp;全球运价!$C$7:$C$7&amp;全球运价!$S$7:$S$7&amp;全球运价!$L$7:$L$7&amp;全球运价!$P$7:$P$7),全球运价!E$7:E$7)</f>
        <v>#DIV/0!</v>
      </c>
      <c r="M301" s="462" t="s">
        <v>549</v>
      </c>
      <c r="N301" s="462" t="s">
        <v>549</v>
      </c>
      <c r="O301" s="462" t="s">
        <v>61</v>
      </c>
      <c r="P301" s="462" t="s">
        <v>62</v>
      </c>
      <c r="Q301" s="462" t="s">
        <v>237</v>
      </c>
    </row>
    <row r="302" spans="1:18" s="462" customFormat="1" ht="19.5" customHeight="1">
      <c r="A302" s="560" t="s">
        <v>550</v>
      </c>
      <c r="B302" s="544" t="s">
        <v>2975</v>
      </c>
      <c r="C302" s="876">
        <v>0</v>
      </c>
      <c r="D302" s="877"/>
      <c r="E302" s="545" t="s">
        <v>29</v>
      </c>
      <c r="F302" s="561" t="s">
        <v>551</v>
      </c>
      <c r="G302" s="784" t="s">
        <v>27</v>
      </c>
      <c r="H302" s="563" t="s">
        <v>340</v>
      </c>
      <c r="I302" s="556"/>
      <c r="J302" s="519"/>
      <c r="K302" s="519"/>
      <c r="L302" s="519"/>
    </row>
    <row r="303" spans="1:18" s="462" customFormat="1" ht="19.5" customHeight="1">
      <c r="A303" s="560" t="s">
        <v>552</v>
      </c>
      <c r="B303" s="544" t="s">
        <v>2976</v>
      </c>
      <c r="C303" s="876"/>
      <c r="D303" s="877"/>
      <c r="E303" s="545" t="s">
        <v>48</v>
      </c>
      <c r="F303" s="561" t="s">
        <v>554</v>
      </c>
      <c r="G303" s="784" t="s">
        <v>27</v>
      </c>
      <c r="H303" s="563" t="s">
        <v>555</v>
      </c>
      <c r="I303" s="556" t="e">
        <f t="shared" ref="I303:I310" si="47">IF(J303="","",IF(J303="SYSTEM PRICE","",IF(B306=J303,"-","check")))</f>
        <v>#DIV/0!</v>
      </c>
      <c r="J303" s="519" t="e">
        <f t="shared" si="46"/>
        <v>#DIV/0!</v>
      </c>
      <c r="K303" s="519" t="e">
        <f>LOOKUP(1,0/($M303&amp;$N303&amp;$O303&amp;$P303&amp;$Q303=全球运价!$B$7:$B$7&amp;全球运价!$C$7:$C$7&amp;全球运价!$S$7:$S$7&amp;全球运价!$L$7:$L$7&amp;全球运价!$P$7:$P$7),全球运价!D$7:D$7)</f>
        <v>#DIV/0!</v>
      </c>
      <c r="L303" s="519" t="e">
        <f>LOOKUP(1,0/($M303&amp;$N303&amp;$O303&amp;$P303&amp;$Q303=全球运价!$B$7:$B$7&amp;全球运价!$C$7:$C$7&amp;全球运价!$S$7:$S$7&amp;全球运价!$L$7:$L$7&amp;全球运价!$P$7:$P$7),全球运价!E$7:E$7)</f>
        <v>#DIV/0!</v>
      </c>
      <c r="M303" s="462" t="s">
        <v>556</v>
      </c>
      <c r="N303" s="462" t="s">
        <v>549</v>
      </c>
      <c r="O303" s="462" t="s">
        <v>61</v>
      </c>
      <c r="P303" s="462" t="s">
        <v>62</v>
      </c>
      <c r="Q303" s="462" t="s">
        <v>80</v>
      </c>
    </row>
    <row r="304" spans="1:18" s="462" customFormat="1" ht="19.5" customHeight="1">
      <c r="A304" s="560" t="s">
        <v>557</v>
      </c>
      <c r="B304" s="544" t="s">
        <v>2977</v>
      </c>
      <c r="C304" s="876">
        <v>0</v>
      </c>
      <c r="D304" s="877"/>
      <c r="E304" s="545" t="s">
        <v>29</v>
      </c>
      <c r="F304" s="561" t="s">
        <v>558</v>
      </c>
      <c r="G304" s="784" t="s">
        <v>27</v>
      </c>
      <c r="H304" s="563" t="s">
        <v>559</v>
      </c>
      <c r="I304" s="556" t="e">
        <f t="shared" si="47"/>
        <v>#DIV/0!</v>
      </c>
      <c r="J304" s="519" t="e">
        <f t="shared" si="46"/>
        <v>#DIV/0!</v>
      </c>
      <c r="K304" s="519" t="e">
        <f>LOOKUP(1,0/($M304&amp;$N304&amp;$O304&amp;$P304&amp;$Q304=全球运价!$B$7:$B$7&amp;全球运价!$C$7:$C$7&amp;全球运价!$S$7:$S$7&amp;全球运价!$L$7:$L$7&amp;全球运价!$P$7:$P$7),全球运价!D$7:D$7)</f>
        <v>#DIV/0!</v>
      </c>
      <c r="L304" s="519" t="e">
        <f>LOOKUP(1,0/($M304&amp;$N304&amp;$O304&amp;$P304&amp;$Q304=全球运价!$B$7:$B$7&amp;全球运价!$C$7:$C$7&amp;全球运价!$S$7:$S$7&amp;全球运价!$L$7:$L$7&amp;全球运价!$P$7:$P$7),全球运价!E$7:E$7)</f>
        <v>#DIV/0!</v>
      </c>
      <c r="M304" s="462" t="s">
        <v>560</v>
      </c>
      <c r="N304" s="462" t="s">
        <v>561</v>
      </c>
      <c r="O304" s="462" t="s">
        <v>61</v>
      </c>
      <c r="P304" s="462" t="s">
        <v>62</v>
      </c>
      <c r="Q304" s="462" t="s">
        <v>80</v>
      </c>
    </row>
    <row r="305" spans="1:18" s="462" customFormat="1" ht="19.5" customHeight="1">
      <c r="A305" s="560" t="s">
        <v>562</v>
      </c>
      <c r="B305" s="544" t="s">
        <v>2974</v>
      </c>
      <c r="C305" s="876">
        <v>0</v>
      </c>
      <c r="D305" s="877"/>
      <c r="E305" s="545" t="s">
        <v>29</v>
      </c>
      <c r="F305" s="561" t="s">
        <v>558</v>
      </c>
      <c r="G305" s="561" t="s">
        <v>549</v>
      </c>
      <c r="H305" s="563" t="s">
        <v>563</v>
      </c>
      <c r="I305" s="556" t="e">
        <f t="shared" si="47"/>
        <v>#DIV/0!</v>
      </c>
      <c r="J305" s="519" t="e">
        <f t="shared" si="46"/>
        <v>#DIV/0!</v>
      </c>
      <c r="K305" s="519" t="e">
        <f>LOOKUP(1,0/($M305&amp;$N305&amp;$O305&amp;$P305&amp;$Q305=全球运价!$B$7:$B$7&amp;全球运价!$C$7:$C$7&amp;全球运价!$S$7:$S$7&amp;全球运价!$L$7:$L$7&amp;全球运价!$P$7:$P$7),全球运价!D$7:D$7)</f>
        <v>#DIV/0!</v>
      </c>
      <c r="L305" s="519" t="e">
        <f>LOOKUP(1,0/($M305&amp;$N305&amp;$O305&amp;$P305&amp;$Q305=全球运价!$B$7:$B$7&amp;全球运价!$C$7:$C$7&amp;全球运价!$S$7:$S$7&amp;全球运价!$L$7:$L$7&amp;全球运价!$P$7:$P$7),全球运价!E$7:E$7)</f>
        <v>#DIV/0!</v>
      </c>
      <c r="M305" s="462" t="s">
        <v>561</v>
      </c>
      <c r="N305" s="462" t="s">
        <v>561</v>
      </c>
      <c r="O305" s="462" t="s">
        <v>61</v>
      </c>
      <c r="P305" s="462" t="s">
        <v>62</v>
      </c>
      <c r="Q305" s="462" t="s">
        <v>80</v>
      </c>
    </row>
    <row r="306" spans="1:18" s="476" customFormat="1" ht="19.5" customHeight="1">
      <c r="A306" s="560" t="s">
        <v>564</v>
      </c>
      <c r="B306" s="544" t="s">
        <v>2978</v>
      </c>
      <c r="C306" s="876"/>
      <c r="D306" s="877"/>
      <c r="E306" s="545" t="s">
        <v>29</v>
      </c>
      <c r="F306" s="561" t="s">
        <v>558</v>
      </c>
      <c r="G306" s="561" t="s">
        <v>549</v>
      </c>
      <c r="H306" s="563" t="s">
        <v>563</v>
      </c>
      <c r="I306" s="556" t="e">
        <f t="shared" si="47"/>
        <v>#DIV/0!</v>
      </c>
      <c r="J306" s="519" t="e">
        <f t="shared" si="46"/>
        <v>#DIV/0!</v>
      </c>
      <c r="K306" s="519" t="e">
        <f>LOOKUP(1,0/($M306&amp;$N306&amp;$O306&amp;$P306&amp;$Q306=全球运价!$B$7:$B$7&amp;全球运价!$C$7:$C$7&amp;全球运价!$S$7:$S$7&amp;全球运价!$L$7:$L$7&amp;全球运价!$P$7:$P$7),全球运价!D$7:D$7)</f>
        <v>#DIV/0!</v>
      </c>
      <c r="L306" s="519" t="e">
        <f>LOOKUP(1,0/($M306&amp;$N306&amp;$O306&amp;$P306&amp;$Q306=全球运价!$B$7:$B$7&amp;全球运价!$C$7:$C$7&amp;全球运价!$S$7:$S$7&amp;全球运价!$L$7:$L$7&amp;全球运价!$P$7:$P$7),全球运价!E$7:E$7)</f>
        <v>#DIV/0!</v>
      </c>
      <c r="M306" s="462" t="s">
        <v>565</v>
      </c>
      <c r="N306" s="462" t="s">
        <v>549</v>
      </c>
      <c r="O306" s="462" t="s">
        <v>61</v>
      </c>
      <c r="P306" s="462" t="s">
        <v>62</v>
      </c>
      <c r="Q306" s="462" t="s">
        <v>80</v>
      </c>
    </row>
    <row r="307" spans="1:18" s="462" customFormat="1" ht="19.5" customHeight="1">
      <c r="A307" s="560" t="s">
        <v>566</v>
      </c>
      <c r="B307" s="544" t="s">
        <v>2979</v>
      </c>
      <c r="C307" s="876">
        <v>0</v>
      </c>
      <c r="D307" s="877"/>
      <c r="E307" s="545" t="s">
        <v>351</v>
      </c>
      <c r="F307" s="561" t="s">
        <v>279</v>
      </c>
      <c r="G307" s="784" t="s">
        <v>561</v>
      </c>
      <c r="H307" s="1164">
        <v>28</v>
      </c>
      <c r="I307" s="556" t="e">
        <f t="shared" si="47"/>
        <v>#DIV/0!</v>
      </c>
      <c r="J307" s="519" t="e">
        <f t="shared" si="46"/>
        <v>#DIV/0!</v>
      </c>
      <c r="K307" s="519" t="e">
        <f>LOOKUP(1,0/($M307&amp;$N307&amp;$O307&amp;$P307&amp;$Q307=全球运价!$B$7:$B$7&amp;全球运价!$C$7:$C$7&amp;全球运价!$S$7:$S$7&amp;全球运价!$L$7:$L$7&amp;全球运价!$P$7:$P$7),全球运价!D$7:D$7)</f>
        <v>#DIV/0!</v>
      </c>
      <c r="L307" s="519" t="e">
        <f>LOOKUP(1,0/($M307&amp;$N307&amp;$O307&amp;$P307&amp;$Q307=全球运价!$B$7:$B$7&amp;全球运价!$C$7:$C$7&amp;全球运价!$S$7:$S$7&amp;全球运价!$L$7:$L$7&amp;全球运价!$P$7:$P$7),全球运价!E$7:E$7)</f>
        <v>#DIV/0!</v>
      </c>
      <c r="M307" s="462" t="s">
        <v>567</v>
      </c>
      <c r="N307" s="462" t="s">
        <v>567</v>
      </c>
      <c r="O307" s="462" t="s">
        <v>61</v>
      </c>
      <c r="P307" s="462" t="s">
        <v>62</v>
      </c>
      <c r="Q307" s="462" t="s">
        <v>80</v>
      </c>
    </row>
    <row r="308" spans="1:18" s="477" customFormat="1" ht="19.5" customHeight="1">
      <c r="A308" s="560" t="s">
        <v>568</v>
      </c>
      <c r="B308" s="544" t="s">
        <v>2980</v>
      </c>
      <c r="C308" s="876"/>
      <c r="D308" s="877"/>
      <c r="E308" s="545" t="s">
        <v>351</v>
      </c>
      <c r="F308" s="561" t="s">
        <v>279</v>
      </c>
      <c r="G308" s="784" t="s">
        <v>27</v>
      </c>
      <c r="H308" s="1164">
        <v>28</v>
      </c>
      <c r="I308" s="556" t="str">
        <f t="shared" si="47"/>
        <v/>
      </c>
      <c r="J308" s="519"/>
      <c r="K308" s="519"/>
      <c r="L308" s="519"/>
      <c r="M308" s="462"/>
      <c r="N308" s="462"/>
      <c r="O308" s="462"/>
      <c r="P308" s="462"/>
      <c r="Q308" s="462"/>
      <c r="R308" s="462"/>
    </row>
    <row r="309" spans="1:18" s="462" customFormat="1" ht="19.5" customHeight="1">
      <c r="A309" s="560" t="s">
        <v>569</v>
      </c>
      <c r="B309" s="544" t="s">
        <v>2981</v>
      </c>
      <c r="C309" s="876"/>
      <c r="D309" s="877"/>
      <c r="E309" s="545" t="s">
        <v>29</v>
      </c>
      <c r="F309" s="561" t="s">
        <v>558</v>
      </c>
      <c r="G309" s="561" t="s">
        <v>549</v>
      </c>
      <c r="H309" s="1164">
        <v>40</v>
      </c>
      <c r="I309" s="556" t="str">
        <f t="shared" si="47"/>
        <v/>
      </c>
      <c r="J309" s="519"/>
      <c r="K309" s="519"/>
      <c r="L309" s="519"/>
    </row>
    <row r="310" spans="1:18" s="462" customFormat="1" ht="19.5" customHeight="1">
      <c r="A310" s="509" t="s">
        <v>570</v>
      </c>
      <c r="B310" s="528" t="s">
        <v>571</v>
      </c>
      <c r="C310" s="876">
        <v>0</v>
      </c>
      <c r="D310" s="877"/>
      <c r="E310" s="545" t="s">
        <v>503</v>
      </c>
      <c r="F310" s="561" t="s">
        <v>572</v>
      </c>
      <c r="G310" s="784" t="s">
        <v>27</v>
      </c>
      <c r="H310" s="563" t="s">
        <v>573</v>
      </c>
      <c r="I310" s="556" t="str">
        <f t="shared" si="47"/>
        <v/>
      </c>
      <c r="J310" s="519"/>
      <c r="K310" s="519"/>
      <c r="L310" s="519"/>
    </row>
    <row r="311" spans="1:18" s="462" customFormat="1" ht="19.5" customHeight="1">
      <c r="A311" s="567" t="s">
        <v>574</v>
      </c>
      <c r="B311" s="638"/>
      <c r="C311" s="638"/>
      <c r="D311" s="638"/>
      <c r="E311" s="639"/>
      <c r="F311" s="638"/>
      <c r="G311" s="638"/>
      <c r="H311" s="640"/>
      <c r="I311" s="554" t="s">
        <v>1</v>
      </c>
      <c r="J311" s="519"/>
      <c r="K311" s="519"/>
      <c r="L311" s="519"/>
    </row>
    <row r="312" spans="1:18" s="462" customFormat="1" ht="19.5" customHeight="1">
      <c r="A312" s="522" t="s">
        <v>544</v>
      </c>
      <c r="B312" s="523"/>
      <c r="C312" s="523"/>
      <c r="D312" s="523"/>
      <c r="E312" s="523"/>
      <c r="F312" s="523"/>
      <c r="G312" s="517"/>
      <c r="H312" s="524"/>
      <c r="I312" s="556" t="str">
        <f t="shared" ref="I312:I343" si="48">IF(J312="","",IF(J312="SYSTEM PRICE","",IF(B315=J312,"-","check")))</f>
        <v/>
      </c>
      <c r="J312" s="519"/>
      <c r="K312" s="519"/>
      <c r="L312" s="519"/>
    </row>
    <row r="313" spans="1:18" s="462" customFormat="1" ht="19.5" customHeight="1">
      <c r="A313" s="522" t="s">
        <v>575</v>
      </c>
      <c r="B313" s="523"/>
      <c r="C313" s="523"/>
      <c r="D313" s="523"/>
      <c r="E313" s="523"/>
      <c r="F313" s="523"/>
      <c r="G313" s="517"/>
      <c r="H313" s="524"/>
      <c r="I313" s="556" t="str">
        <f t="shared" si="48"/>
        <v/>
      </c>
      <c r="J313" s="519"/>
      <c r="K313" s="519"/>
      <c r="L313" s="519"/>
    </row>
    <row r="314" spans="1:18" s="462" customFormat="1" ht="19.5" customHeight="1">
      <c r="A314" s="608" t="s">
        <v>576</v>
      </c>
      <c r="B314" s="641"/>
      <c r="C314" s="641"/>
      <c r="D314" s="641"/>
      <c r="E314" s="641"/>
      <c r="F314" s="641"/>
      <c r="G314" s="642"/>
      <c r="H314" s="643"/>
      <c r="I314" s="556" t="str">
        <f t="shared" si="48"/>
        <v/>
      </c>
      <c r="J314" s="555" t="s">
        <v>10</v>
      </c>
      <c r="K314" s="519" t="s">
        <v>11</v>
      </c>
      <c r="L314" s="519" t="s">
        <v>12</v>
      </c>
      <c r="M314" s="485" t="s">
        <v>13</v>
      </c>
      <c r="N314" s="485" t="s">
        <v>14</v>
      </c>
      <c r="O314" s="485" t="s">
        <v>15</v>
      </c>
      <c r="P314" s="485" t="s">
        <v>16</v>
      </c>
      <c r="Q314" s="485" t="s">
        <v>17</v>
      </c>
      <c r="R314" s="559"/>
    </row>
    <row r="315" spans="1:18" s="464" customFormat="1" ht="19.5" customHeight="1">
      <c r="A315" s="608" t="s">
        <v>577</v>
      </c>
      <c r="B315" s="531"/>
      <c r="C315" s="531"/>
      <c r="D315" s="531"/>
      <c r="E315" s="531"/>
      <c r="F315" s="531"/>
      <c r="G315" s="520"/>
      <c r="H315" s="532"/>
      <c r="I315" s="556" t="e">
        <f t="shared" si="48"/>
        <v>#DIV/0!</v>
      </c>
      <c r="J315" s="519" t="e">
        <f t="shared" ref="J315:J322" si="49">"USD "&amp;IF(K315&lt;0,"( "&amp;-K315&amp;" )",K315)&amp;" / "&amp;IF(L315&lt;0,"( "&amp;-L315&amp;" )",L315)</f>
        <v>#DIV/0!</v>
      </c>
      <c r="K315" s="519" t="e">
        <f>LOOKUP(1,0/($M315&amp;$N315&amp;$O315&amp;$P315&amp;$Q315=全球运价!$B$7:$B$7&amp;全球运价!$C$7:$C$7&amp;全球运价!$S$7:$S$7&amp;全球运价!$L$7:$L$7&amp;全球运价!$P$7:$P$7),全球运价!D$7:D$7)</f>
        <v>#DIV/0!</v>
      </c>
      <c r="L315" s="519" t="e">
        <f>LOOKUP(1,0/($M315&amp;$N315&amp;$O315&amp;$P315&amp;$Q315=全球运价!$B$7:$B$7&amp;全球运价!$C$7:$C$7&amp;全球运价!$S$7:$S$7&amp;全球运价!$L$7:$L$7&amp;全球运价!$P$7:$P$7),全球运价!E$7:E$7)</f>
        <v>#DIV/0!</v>
      </c>
      <c r="M315" s="462" t="s">
        <v>578</v>
      </c>
      <c r="N315" s="462" t="s">
        <v>578</v>
      </c>
      <c r="O315" s="462" t="s">
        <v>61</v>
      </c>
      <c r="P315" s="462" t="s">
        <v>62</v>
      </c>
      <c r="Q315" s="462" t="s">
        <v>237</v>
      </c>
    </row>
    <row r="316" spans="1:18" s="473" customFormat="1" ht="19.5" customHeight="1">
      <c r="A316" s="886"/>
      <c r="B316" s="887"/>
      <c r="C316" s="887"/>
      <c r="D316" s="887"/>
      <c r="E316" s="887"/>
      <c r="F316" s="887"/>
      <c r="G316" s="887"/>
      <c r="H316" s="888"/>
      <c r="I316" s="556" t="e">
        <f t="shared" si="48"/>
        <v>#DIV/0!</v>
      </c>
      <c r="J316" s="519" t="e">
        <f t="shared" ref="J316" si="50">"USD "&amp;IF(K316&lt;0,"( "&amp;-K316&amp;" )",K316)&amp;" / "&amp;IF(L316&lt;0,"( "&amp;-L316&amp;" )",L316)</f>
        <v>#DIV/0!</v>
      </c>
      <c r="K316" s="519" t="e">
        <f>LOOKUP(1,0/($M316&amp;$N316&amp;$O316&amp;$P316&amp;$Q316=全球运价!$B$7:$B$7&amp;全球运价!$C$7:$C$7&amp;全球运价!$S$7:$S$7&amp;全球运价!$L$7:$L$7&amp;全球运价!$P$7:$P$7),全球运价!D$7:D$7)</f>
        <v>#DIV/0!</v>
      </c>
      <c r="L316" s="519" t="e">
        <f>LOOKUP(1,0/($M316&amp;$N316&amp;$O316&amp;$P316&amp;$Q316=全球运价!$B$7:$B$7&amp;全球运价!$C$7:$C$7&amp;全球运价!$S$7:$S$7&amp;全球运价!$L$7:$L$7&amp;全球运价!$P$7:$P$7),全球运价!E$7:E$7)</f>
        <v>#DIV/0!</v>
      </c>
      <c r="M316" s="462" t="s">
        <v>579</v>
      </c>
      <c r="N316" s="462" t="s">
        <v>579</v>
      </c>
      <c r="O316" s="462" t="s">
        <v>61</v>
      </c>
      <c r="P316" s="462" t="s">
        <v>62</v>
      </c>
      <c r="Q316" s="462" t="s">
        <v>80</v>
      </c>
    </row>
    <row r="317" spans="1:18" s="464" customFormat="1" ht="19.5" customHeight="1">
      <c r="A317" s="636" t="s">
        <v>580</v>
      </c>
      <c r="B317" s="505" t="s">
        <v>19</v>
      </c>
      <c r="C317" s="885" t="s">
        <v>548</v>
      </c>
      <c r="D317" s="885"/>
      <c r="E317" s="507" t="s">
        <v>20</v>
      </c>
      <c r="F317" s="507" t="s">
        <v>21</v>
      </c>
      <c r="G317" s="507" t="s">
        <v>22</v>
      </c>
      <c r="H317" s="637" t="s">
        <v>23</v>
      </c>
      <c r="I317" s="556" t="e">
        <f t="shared" si="48"/>
        <v>#DIV/0!</v>
      </c>
      <c r="J317" s="519" t="e">
        <f t="shared" si="49"/>
        <v>#DIV/0!</v>
      </c>
      <c r="K317" s="519" t="e">
        <f>LOOKUP(1,0/($M317&amp;$N317&amp;$O317&amp;$P317&amp;$Q317=全球运价!$B$7:$B$7&amp;全球运价!$C$7:$C$7&amp;全球运价!$S$7:$S$7&amp;全球运价!$L$7:$L$7&amp;全球运价!$P$7:$P$7),全球运价!D$7:D$7)</f>
        <v>#DIV/0!</v>
      </c>
      <c r="L317" s="519" t="e">
        <f>LOOKUP(1,0/($M317&amp;$N317&amp;$O317&amp;$P317&amp;$Q317=全球运价!$B$7:$B$7&amp;全球运价!$C$7:$C$7&amp;全球运价!$S$7:$S$7&amp;全球运价!$L$7:$L$7&amp;全球运价!$P$7:$P$7),全球运价!E$7:E$7)</f>
        <v>#DIV/0!</v>
      </c>
      <c r="M317" s="462" t="s">
        <v>581</v>
      </c>
      <c r="N317" s="462" t="s">
        <v>578</v>
      </c>
      <c r="O317" s="462" t="s">
        <v>61</v>
      </c>
      <c r="P317" s="462" t="s">
        <v>62</v>
      </c>
      <c r="Q317" s="462" t="s">
        <v>237</v>
      </c>
    </row>
    <row r="318" spans="1:18" s="464" customFormat="1" ht="19.5" customHeight="1">
      <c r="A318" s="560" t="s">
        <v>582</v>
      </c>
      <c r="B318" s="528" t="s">
        <v>2982</v>
      </c>
      <c r="C318" s="876">
        <v>0</v>
      </c>
      <c r="D318" s="877"/>
      <c r="E318" s="573" t="s">
        <v>583</v>
      </c>
      <c r="F318" s="644" t="s">
        <v>584</v>
      </c>
      <c r="G318" s="784" t="s">
        <v>27</v>
      </c>
      <c r="H318" s="563" t="s">
        <v>585</v>
      </c>
      <c r="I318" s="556" t="e">
        <f t="shared" si="48"/>
        <v>#DIV/0!</v>
      </c>
      <c r="J318" s="519" t="e">
        <f t="shared" si="49"/>
        <v>#DIV/0!</v>
      </c>
      <c r="K318" s="519" t="e">
        <f>LOOKUP(1,0/($M318&amp;$N318&amp;$O318&amp;$P318&amp;$Q318=全球运价!$B$7:$B$7&amp;全球运价!$C$7:$C$7&amp;全球运价!$S$7:$S$7&amp;全球运价!$L$7:$L$7&amp;全球运价!$P$7:$P$7),全球运价!D$7:D$7)</f>
        <v>#DIV/0!</v>
      </c>
      <c r="L318" s="519" t="e">
        <f>LOOKUP(1,0/($M318&amp;$N318&amp;$O318&amp;$P318&amp;$Q318=全球运价!$B$7:$B$7&amp;全球运价!$C$7:$C$7&amp;全球运价!$S$7:$S$7&amp;全球运价!$L$7:$L$7&amp;全球运价!$P$7:$P$7),全球运价!E$7:E$7)</f>
        <v>#DIV/0!</v>
      </c>
      <c r="M318" s="462" t="s">
        <v>586</v>
      </c>
      <c r="N318" s="462" t="s">
        <v>578</v>
      </c>
      <c r="O318" s="462" t="s">
        <v>61</v>
      </c>
      <c r="P318" s="462" t="s">
        <v>62</v>
      </c>
      <c r="Q318" s="462" t="s">
        <v>80</v>
      </c>
    </row>
    <row r="319" spans="1:18" s="464" customFormat="1" ht="19.5" customHeight="1">
      <c r="A319" s="560" t="s">
        <v>587</v>
      </c>
      <c r="B319" s="528" t="s">
        <v>2983</v>
      </c>
      <c r="C319" s="876"/>
      <c r="D319" s="877"/>
      <c r="E319" s="573" t="s">
        <v>48</v>
      </c>
      <c r="F319" s="644" t="s">
        <v>279</v>
      </c>
      <c r="G319" s="784" t="s">
        <v>27</v>
      </c>
      <c r="H319" s="1164">
        <v>35</v>
      </c>
      <c r="I319" s="556" t="e">
        <f t="shared" si="48"/>
        <v>#DIV/0!</v>
      </c>
      <c r="J319" s="519" t="e">
        <f t="shared" si="49"/>
        <v>#DIV/0!</v>
      </c>
      <c r="K319" s="519" t="e">
        <f>LOOKUP(1,0/($M319&amp;$N319&amp;$O319&amp;$P319&amp;$Q319=全球运价!$B$7:$B$7&amp;全球运价!$C$7:$C$7&amp;全球运价!$S$7:$S$7&amp;全球运价!$L$7:$L$7&amp;全球运价!$P$7:$P$7),全球运价!D$7:D$7)</f>
        <v>#DIV/0!</v>
      </c>
      <c r="L319" s="519" t="e">
        <f>LOOKUP(1,0/($M319&amp;$N319&amp;$O319&amp;$P319&amp;$Q319=全球运价!$B$7:$B$7&amp;全球运价!$C$7:$C$7&amp;全球运价!$S$7:$S$7&amp;全球运价!$L$7:$L$7&amp;全球运价!$P$7:$P$7),全球运价!E$7:E$7)</f>
        <v>#DIV/0!</v>
      </c>
      <c r="M319" s="462" t="s">
        <v>588</v>
      </c>
      <c r="N319" s="462" t="s">
        <v>578</v>
      </c>
      <c r="O319" s="462" t="s">
        <v>61</v>
      </c>
      <c r="P319" s="462" t="s">
        <v>62</v>
      </c>
      <c r="Q319" s="462" t="s">
        <v>80</v>
      </c>
    </row>
    <row r="320" spans="1:18" s="462" customFormat="1" ht="19.5" customHeight="1">
      <c r="A320" s="560" t="s">
        <v>589</v>
      </c>
      <c r="B320" s="528" t="s">
        <v>2984</v>
      </c>
      <c r="C320" s="876">
        <v>0</v>
      </c>
      <c r="D320" s="877"/>
      <c r="E320" s="573" t="s">
        <v>583</v>
      </c>
      <c r="F320" s="644" t="s">
        <v>584</v>
      </c>
      <c r="G320" s="561" t="s">
        <v>578</v>
      </c>
      <c r="H320" s="1164">
        <v>35</v>
      </c>
      <c r="I320" s="556" t="e">
        <f t="shared" si="48"/>
        <v>#DIV/0!</v>
      </c>
      <c r="J320" s="519" t="e">
        <f t="shared" si="49"/>
        <v>#DIV/0!</v>
      </c>
      <c r="K320" s="519" t="e">
        <f>LOOKUP(1,0/($M320&amp;$N320&amp;$O320&amp;$P320&amp;$Q320=全球运价!$B$7:$B$7&amp;全球运价!$C$7:$C$7&amp;全球运价!$S$7:$S$7&amp;全球运价!$L$7:$L$7&amp;全球运价!$P$7:$P$7),全球运价!D$7:D$7)</f>
        <v>#DIV/0!</v>
      </c>
      <c r="L320" s="519" t="e">
        <f>LOOKUP(1,0/($M320&amp;$N320&amp;$O320&amp;$P320&amp;$Q320=全球运价!$B$7:$B$7&amp;全球运价!$C$7:$C$7&amp;全球运价!$S$7:$S$7&amp;全球运价!$L$7:$L$7&amp;全球运价!$P$7:$P$7),全球运价!E$7:E$7)</f>
        <v>#DIV/0!</v>
      </c>
      <c r="M320" s="462" t="s">
        <v>590</v>
      </c>
      <c r="N320" s="462" t="s">
        <v>578</v>
      </c>
      <c r="O320" s="462" t="s">
        <v>61</v>
      </c>
      <c r="P320" s="462" t="s">
        <v>62</v>
      </c>
      <c r="Q320" s="462" t="s">
        <v>237</v>
      </c>
    </row>
    <row r="321" spans="1:18" s="462" customFormat="1" ht="19.5" customHeight="1">
      <c r="A321" s="560" t="s">
        <v>591</v>
      </c>
      <c r="B321" s="528" t="s">
        <v>2985</v>
      </c>
      <c r="C321" s="876">
        <v>0</v>
      </c>
      <c r="D321" s="877"/>
      <c r="E321" s="573" t="s">
        <v>583</v>
      </c>
      <c r="F321" s="644" t="s">
        <v>584</v>
      </c>
      <c r="G321" s="561" t="s">
        <v>578</v>
      </c>
      <c r="H321" s="1164">
        <v>35</v>
      </c>
      <c r="I321" s="556" t="e">
        <f t="shared" si="48"/>
        <v>#DIV/0!</v>
      </c>
      <c r="J321" s="519" t="e">
        <f t="shared" si="49"/>
        <v>#DIV/0!</v>
      </c>
      <c r="K321" s="519" t="e">
        <f>LOOKUP(1,0/($M321&amp;$N321&amp;$O321&amp;$P321&amp;$Q321=全球运价!$B$7:$B$7&amp;全球运价!$C$7:$C$7&amp;全球运价!$S$7:$S$7&amp;全球运价!$L$7:$L$7&amp;全球运价!$P$7:$P$7),全球运价!D$7:D$7)</f>
        <v>#DIV/0!</v>
      </c>
      <c r="L321" s="519" t="e">
        <f>LOOKUP(1,0/($M321&amp;$N321&amp;$O321&amp;$P321&amp;$Q321=全球运价!$B$7:$B$7&amp;全球运价!$C$7:$C$7&amp;全球运价!$S$7:$S$7&amp;全球运价!$L$7:$L$7&amp;全球运价!$P$7:$P$7),全球运价!E$7:E$7)</f>
        <v>#DIV/0!</v>
      </c>
      <c r="M321" s="462" t="s">
        <v>592</v>
      </c>
      <c r="N321" s="462" t="s">
        <v>578</v>
      </c>
      <c r="O321" s="462" t="s">
        <v>61</v>
      </c>
      <c r="P321" s="462" t="s">
        <v>62</v>
      </c>
      <c r="Q321" s="462" t="s">
        <v>80</v>
      </c>
    </row>
    <row r="322" spans="1:18" s="462" customFormat="1" ht="19.5" customHeight="1">
      <c r="A322" s="560" t="s">
        <v>593</v>
      </c>
      <c r="B322" s="528" t="s">
        <v>2986</v>
      </c>
      <c r="C322" s="876">
        <v>0</v>
      </c>
      <c r="D322" s="877"/>
      <c r="E322" s="573" t="s">
        <v>583</v>
      </c>
      <c r="F322" s="644" t="s">
        <v>584</v>
      </c>
      <c r="G322" s="561" t="s">
        <v>578</v>
      </c>
      <c r="H322" s="1164">
        <v>40</v>
      </c>
      <c r="I322" s="556" t="e">
        <f t="shared" si="48"/>
        <v>#DIV/0!</v>
      </c>
      <c r="J322" s="519" t="e">
        <f t="shared" si="49"/>
        <v>#DIV/0!</v>
      </c>
      <c r="K322" s="519" t="e">
        <f>LOOKUP(1,0/($M322&amp;$N322&amp;$O322&amp;$P322&amp;$Q322=全球运价!$B$7:$B$7&amp;全球运价!$C$7:$C$7&amp;全球运价!$S$7:$S$7&amp;全球运价!$L$7:$L$7&amp;全球运价!$P$7:$P$7),全球运价!D$7:D$7)</f>
        <v>#DIV/0!</v>
      </c>
      <c r="L322" s="519" t="e">
        <f>LOOKUP(1,0/($M322&amp;$N322&amp;$O322&amp;$P322&amp;$Q322=全球运价!$B$7:$B$7&amp;全球运价!$C$7:$C$7&amp;全球运价!$S$7:$S$7&amp;全球运价!$L$7:$L$7&amp;全球运价!$P$7:$P$7),全球运价!E$7:E$7)</f>
        <v>#DIV/0!</v>
      </c>
      <c r="M322" s="462" t="s">
        <v>594</v>
      </c>
      <c r="N322" s="462" t="s">
        <v>578</v>
      </c>
      <c r="O322" s="462" t="s">
        <v>61</v>
      </c>
      <c r="P322" s="462" t="s">
        <v>62</v>
      </c>
      <c r="Q322" s="462" t="s">
        <v>80</v>
      </c>
    </row>
    <row r="323" spans="1:18" s="464" customFormat="1" ht="19.5" customHeight="1">
      <c r="A323" s="560" t="s">
        <v>595</v>
      </c>
      <c r="B323" s="528" t="s">
        <v>2987</v>
      </c>
      <c r="C323" s="876">
        <v>0</v>
      </c>
      <c r="D323" s="877"/>
      <c r="E323" s="573" t="s">
        <v>583</v>
      </c>
      <c r="F323" s="644" t="s">
        <v>584</v>
      </c>
      <c r="G323" s="561" t="s">
        <v>578</v>
      </c>
      <c r="H323" s="1164">
        <v>40</v>
      </c>
      <c r="I323" s="556" t="str">
        <f t="shared" si="48"/>
        <v/>
      </c>
      <c r="J323" s="519"/>
      <c r="K323" s="519"/>
      <c r="L323" s="519"/>
      <c r="N323" s="462"/>
      <c r="O323" s="462"/>
      <c r="Q323" s="462"/>
    </row>
    <row r="324" spans="1:18" s="462" customFormat="1" ht="19.5" customHeight="1">
      <c r="A324" s="560" t="s">
        <v>596</v>
      </c>
      <c r="B324" s="528" t="s">
        <v>2988</v>
      </c>
      <c r="C324" s="876">
        <v>0</v>
      </c>
      <c r="D324" s="877"/>
      <c r="E324" s="573" t="s">
        <v>583</v>
      </c>
      <c r="F324" s="644" t="s">
        <v>584</v>
      </c>
      <c r="G324" s="561" t="s">
        <v>578</v>
      </c>
      <c r="H324" s="1164">
        <v>35</v>
      </c>
      <c r="I324" s="556" t="str">
        <f t="shared" si="48"/>
        <v/>
      </c>
      <c r="J324" s="519"/>
      <c r="K324" s="519"/>
      <c r="L324" s="519"/>
    </row>
    <row r="325" spans="1:18" s="462" customFormat="1" ht="19.5" customHeight="1">
      <c r="A325" s="560" t="s">
        <v>597</v>
      </c>
      <c r="B325" s="528" t="s">
        <v>2989</v>
      </c>
      <c r="C325" s="876">
        <v>0</v>
      </c>
      <c r="D325" s="877"/>
      <c r="E325" s="573" t="s">
        <v>583</v>
      </c>
      <c r="F325" s="644" t="s">
        <v>584</v>
      </c>
      <c r="G325" s="561" t="s">
        <v>578</v>
      </c>
      <c r="H325" s="1164">
        <v>35</v>
      </c>
      <c r="I325" s="556" t="str">
        <f t="shared" si="48"/>
        <v/>
      </c>
      <c r="J325" s="519"/>
      <c r="K325" s="519"/>
      <c r="L325" s="519"/>
    </row>
    <row r="326" spans="1:18" s="462" customFormat="1" ht="19.5" customHeight="1">
      <c r="A326" s="878" t="s">
        <v>544</v>
      </c>
      <c r="B326" s="879"/>
      <c r="C326" s="879"/>
      <c r="D326" s="879"/>
      <c r="E326" s="879"/>
      <c r="F326" s="879"/>
      <c r="G326" s="879"/>
      <c r="H326" s="880"/>
      <c r="I326" s="556" t="str">
        <f t="shared" si="48"/>
        <v/>
      </c>
      <c r="J326" s="519"/>
      <c r="K326" s="519"/>
      <c r="L326" s="519"/>
    </row>
    <row r="327" spans="1:18" s="462" customFormat="1" ht="19.5" customHeight="1">
      <c r="A327" s="608" t="s">
        <v>598</v>
      </c>
      <c r="B327" s="610"/>
      <c r="C327" s="610"/>
      <c r="D327" s="610"/>
      <c r="E327" s="610"/>
      <c r="F327" s="610"/>
      <c r="G327" s="610"/>
      <c r="H327" s="640"/>
      <c r="I327" s="556" t="str">
        <f t="shared" si="48"/>
        <v/>
      </c>
      <c r="J327" s="519"/>
      <c r="K327" s="519"/>
      <c r="L327" s="519"/>
    </row>
    <row r="328" spans="1:18" s="462" customFormat="1" ht="19.5" customHeight="1">
      <c r="A328" s="608" t="s">
        <v>599</v>
      </c>
      <c r="B328" s="610"/>
      <c r="C328" s="610"/>
      <c r="D328" s="610"/>
      <c r="E328" s="610"/>
      <c r="F328" s="610"/>
      <c r="G328" s="610"/>
      <c r="H328" s="640"/>
      <c r="I328" s="556" t="str">
        <f t="shared" si="48"/>
        <v/>
      </c>
      <c r="J328" s="555" t="s">
        <v>10</v>
      </c>
      <c r="K328" s="519" t="s">
        <v>11</v>
      </c>
      <c r="L328" s="519" t="s">
        <v>12</v>
      </c>
      <c r="M328" s="485" t="s">
        <v>13</v>
      </c>
      <c r="N328" s="485" t="s">
        <v>14</v>
      </c>
      <c r="O328" s="485" t="s">
        <v>15</v>
      </c>
      <c r="P328" s="485" t="s">
        <v>16</v>
      </c>
      <c r="Q328" s="485" t="s">
        <v>17</v>
      </c>
      <c r="R328" s="559"/>
    </row>
    <row r="329" spans="1:18" s="462" customFormat="1" ht="19.5" customHeight="1">
      <c r="A329" s="645" t="s">
        <v>600</v>
      </c>
      <c r="B329" s="578"/>
      <c r="C329" s="578"/>
      <c r="D329" s="578"/>
      <c r="E329" s="578"/>
      <c r="F329" s="578"/>
      <c r="G329" s="533"/>
      <c r="H329" s="640"/>
      <c r="I329" s="556" t="e">
        <f t="shared" si="48"/>
        <v>#DIV/0!</v>
      </c>
      <c r="J329" s="519" t="e">
        <f t="shared" ref="J329:J333" si="51">"USD "&amp;IF(K329&lt;0,"( "&amp;-K329&amp;" )",K329)&amp;" / "&amp;IF(L329&lt;0,"( "&amp;-L329&amp;" )",L329)</f>
        <v>#DIV/0!</v>
      </c>
      <c r="K329" s="519" t="e">
        <f>LOOKUP(1,0/($M329&amp;$N329&amp;$O329&amp;$P329&amp;$Q329=全球运价!$B$7:$B$7&amp;全球运价!$C$7:$C$7&amp;全球运价!$S$7:$S$7&amp;全球运价!$L$7:$L$7&amp;全球运价!$P$7:$P$7),全球运价!D$7:D$7)</f>
        <v>#DIV/0!</v>
      </c>
      <c r="L329" s="519" t="e">
        <f>LOOKUP(1,0/($M329&amp;$N329&amp;$O329&amp;$P329&amp;$Q329=全球运价!$B$7:$B$7&amp;全球运价!$C$7:$C$7&amp;全球运价!$S$7:$S$7&amp;全球运价!$L$7:$L$7&amp;全球运价!$P$7:$P$7),全球运价!E$7:E$7)</f>
        <v>#DIV/0!</v>
      </c>
      <c r="M329" s="462" t="s">
        <v>601</v>
      </c>
      <c r="N329" s="462" t="s">
        <v>601</v>
      </c>
      <c r="O329" s="462" t="s">
        <v>61</v>
      </c>
      <c r="P329" s="462" t="s">
        <v>62</v>
      </c>
      <c r="Q329" s="462" t="s">
        <v>80</v>
      </c>
    </row>
    <row r="330" spans="1:18" s="462" customFormat="1" ht="19.5" customHeight="1">
      <c r="A330" s="886"/>
      <c r="B330" s="887"/>
      <c r="C330" s="887"/>
      <c r="D330" s="887"/>
      <c r="E330" s="887"/>
      <c r="F330" s="887"/>
      <c r="G330" s="887"/>
      <c r="H330" s="888"/>
      <c r="I330" s="556" t="e">
        <f t="shared" si="48"/>
        <v>#DIV/0!</v>
      </c>
      <c r="J330" s="519" t="e">
        <f t="shared" si="51"/>
        <v>#DIV/0!</v>
      </c>
      <c r="K330" s="519" t="e">
        <f>LOOKUP(1,0/($M330&amp;$N330&amp;$O330&amp;$P330&amp;$Q330=全球运价!$B$7:$B$7&amp;全球运价!$C$7:$C$7&amp;全球运价!$S$7:$S$7&amp;全球运价!$L$7:$L$7&amp;全球运价!$P$7:$P$7),全球运价!D$7:D$7)</f>
        <v>#DIV/0!</v>
      </c>
      <c r="L330" s="519" t="e">
        <f>LOOKUP(1,0/($M330&amp;$N330&amp;$O330&amp;$P330&amp;$Q330=全球运价!$B$7:$B$7&amp;全球运价!$C$7:$C$7&amp;全球运价!$S$7:$S$7&amp;全球运价!$L$7:$L$7&amp;全球运价!$P$7:$P$7),全球运价!E$7:E$7)</f>
        <v>#DIV/0!</v>
      </c>
      <c r="M330" s="462" t="s">
        <v>602</v>
      </c>
      <c r="N330" s="462" t="s">
        <v>601</v>
      </c>
      <c r="O330" s="462" t="s">
        <v>61</v>
      </c>
      <c r="P330" s="462" t="s">
        <v>62</v>
      </c>
      <c r="Q330" s="462" t="s">
        <v>80</v>
      </c>
    </row>
    <row r="331" spans="1:18" s="462" customFormat="1" ht="19.5" customHeight="1">
      <c r="A331" s="636" t="s">
        <v>547</v>
      </c>
      <c r="B331" s="505" t="s">
        <v>19</v>
      </c>
      <c r="C331" s="885" t="s">
        <v>548</v>
      </c>
      <c r="D331" s="885"/>
      <c r="E331" s="507" t="s">
        <v>20</v>
      </c>
      <c r="F331" s="507" t="s">
        <v>21</v>
      </c>
      <c r="G331" s="507" t="s">
        <v>22</v>
      </c>
      <c r="H331" s="637" t="s">
        <v>23</v>
      </c>
      <c r="I331" s="556" t="e">
        <f t="shared" si="48"/>
        <v>#DIV/0!</v>
      </c>
      <c r="J331" s="519" t="e">
        <f t="shared" si="51"/>
        <v>#DIV/0!</v>
      </c>
      <c r="K331" s="519" t="e">
        <f>LOOKUP(1,0/($M331&amp;$N331&amp;$O331&amp;$P331&amp;$Q331=全球运价!$B$7:$B$7&amp;全球运价!$C$7:$C$7&amp;全球运价!$S$7:$S$7&amp;全球运价!$L$7:$L$7&amp;全球运价!$P$7:$P$7),全球运价!D$7:D$7)</f>
        <v>#DIV/0!</v>
      </c>
      <c r="L331" s="519" t="e">
        <f>LOOKUP(1,0/($M331&amp;$N331&amp;$O331&amp;$P331&amp;$Q331=全球运价!$B$7:$B$7&amp;全球运价!$C$7:$C$7&amp;全球运价!$S$7:$S$7&amp;全球运价!$L$7:$L$7&amp;全球运价!$P$7:$P$7),全球运价!E$7:E$7)</f>
        <v>#DIV/0!</v>
      </c>
      <c r="M331" s="462" t="s">
        <v>603</v>
      </c>
      <c r="N331" s="462" t="s">
        <v>603</v>
      </c>
      <c r="O331" s="462" t="s">
        <v>61</v>
      </c>
      <c r="P331" s="462" t="s">
        <v>62</v>
      </c>
      <c r="Q331" s="462" t="s">
        <v>80</v>
      </c>
    </row>
    <row r="332" spans="1:18" s="462" customFormat="1" ht="19.5" customHeight="1">
      <c r="A332" s="560" t="s">
        <v>604</v>
      </c>
      <c r="B332" s="528" t="s">
        <v>2990</v>
      </c>
      <c r="C332" s="876">
        <v>0</v>
      </c>
      <c r="D332" s="877"/>
      <c r="E332" s="545" t="s">
        <v>195</v>
      </c>
      <c r="F332" s="561" t="s">
        <v>572</v>
      </c>
      <c r="G332" s="784" t="s">
        <v>27</v>
      </c>
      <c r="H332" s="1164">
        <v>35</v>
      </c>
      <c r="I332" s="556" t="e">
        <f t="shared" si="48"/>
        <v>#DIV/0!</v>
      </c>
      <c r="J332" s="519" t="e">
        <f t="shared" si="51"/>
        <v>#DIV/0!</v>
      </c>
      <c r="K332" s="519" t="e">
        <f>LOOKUP(1,0/($M332&amp;$N332&amp;$O332&amp;$P332&amp;$Q332=全球运价!$B$7:$B$7&amp;全球运价!$C$7:$C$7&amp;全球运价!$S$7:$S$7&amp;全球运价!$L$7:$L$7&amp;全球运价!$P$7:$P$7),全球运价!D$7:D$7)</f>
        <v>#DIV/0!</v>
      </c>
      <c r="L332" s="519" t="e">
        <f>LOOKUP(1,0/($M332&amp;$N332&amp;$O332&amp;$P332&amp;$Q332=全球运价!$B$7:$B$7&amp;全球运价!$C$7:$C$7&amp;全球运价!$S$7:$S$7&amp;全球运价!$L$7:$L$7&amp;全球运价!$P$7:$P$7),全球运价!E$7:E$7)</f>
        <v>#DIV/0!</v>
      </c>
      <c r="M332" s="462" t="s">
        <v>605</v>
      </c>
      <c r="N332" s="462" t="s">
        <v>603</v>
      </c>
      <c r="O332" s="462" t="s">
        <v>61</v>
      </c>
      <c r="P332" s="462" t="s">
        <v>62</v>
      </c>
      <c r="Q332" s="462" t="s">
        <v>80</v>
      </c>
    </row>
    <row r="333" spans="1:18" s="462" customFormat="1" ht="19.5" customHeight="1">
      <c r="A333" s="560" t="s">
        <v>606</v>
      </c>
      <c r="B333" s="528" t="s">
        <v>2991</v>
      </c>
      <c r="C333" s="876"/>
      <c r="D333" s="877"/>
      <c r="E333" s="545" t="s">
        <v>195</v>
      </c>
      <c r="F333" s="561" t="s">
        <v>572</v>
      </c>
      <c r="G333" s="784" t="s">
        <v>601</v>
      </c>
      <c r="H333" s="1164" t="s">
        <v>607</v>
      </c>
      <c r="I333" s="556" t="e">
        <f t="shared" si="48"/>
        <v>#DIV/0!</v>
      </c>
      <c r="J333" s="519" t="e">
        <f t="shared" si="51"/>
        <v>#DIV/0!</v>
      </c>
      <c r="K333" s="519" t="e">
        <f>LOOKUP(1,0/($M333&amp;$N333&amp;$O333&amp;$P333&amp;$Q333=全球运价!$B$7:$B$7&amp;全球运价!$C$7:$C$7&amp;全球运价!$S$7:$S$7&amp;全球运价!$L$7:$L$7&amp;全球运价!$P$7:$P$7),全球运价!D$7:D$7)</f>
        <v>#DIV/0!</v>
      </c>
      <c r="L333" s="519" t="e">
        <f>LOOKUP(1,0/($M333&amp;$N333&amp;$O333&amp;$P333&amp;$Q333=全球运价!$B$7:$B$7&amp;全球运价!$C$7:$C$7&amp;全球运价!$S$7:$S$7&amp;全球运价!$L$7:$L$7&amp;全球运价!$P$7:$P$7),全球运价!E$7:E$7)</f>
        <v>#DIV/0!</v>
      </c>
      <c r="M333" s="462" t="s">
        <v>608</v>
      </c>
      <c r="N333" s="462" t="s">
        <v>608</v>
      </c>
      <c r="O333" s="462" t="s">
        <v>61</v>
      </c>
      <c r="P333" s="462" t="s">
        <v>62</v>
      </c>
      <c r="Q333" s="462" t="s">
        <v>237</v>
      </c>
    </row>
    <row r="334" spans="1:18" s="462" customFormat="1" ht="19.5" customHeight="1">
      <c r="A334" s="575" t="s">
        <v>609</v>
      </c>
      <c r="B334" s="528" t="s">
        <v>2927</v>
      </c>
      <c r="C334" s="876">
        <v>0</v>
      </c>
      <c r="D334" s="877"/>
      <c r="E334" s="545" t="s">
        <v>29</v>
      </c>
      <c r="F334" s="561" t="s">
        <v>610</v>
      </c>
      <c r="G334" s="784" t="s">
        <v>27</v>
      </c>
      <c r="H334" s="563" t="s">
        <v>611</v>
      </c>
      <c r="I334" s="556" t="str">
        <f t="shared" si="48"/>
        <v/>
      </c>
      <c r="J334" s="519"/>
      <c r="K334" s="519"/>
      <c r="L334" s="519"/>
    </row>
    <row r="335" spans="1:18" s="464" customFormat="1" ht="19.5" customHeight="1">
      <c r="A335" s="575" t="s">
        <v>612</v>
      </c>
      <c r="B335" s="528" t="s">
        <v>3176</v>
      </c>
      <c r="C335" s="876">
        <v>0</v>
      </c>
      <c r="D335" s="877"/>
      <c r="E335" s="545" t="s">
        <v>29</v>
      </c>
      <c r="F335" s="561" t="s">
        <v>610</v>
      </c>
      <c r="G335" s="784" t="s">
        <v>613</v>
      </c>
      <c r="H335" s="563" t="s">
        <v>614</v>
      </c>
      <c r="I335" s="556" t="str">
        <f t="shared" si="48"/>
        <v/>
      </c>
      <c r="J335" s="519"/>
      <c r="K335" s="519"/>
      <c r="L335" s="519"/>
      <c r="N335" s="462"/>
      <c r="O335" s="462"/>
      <c r="Q335" s="462"/>
    </row>
    <row r="336" spans="1:18" s="462" customFormat="1" ht="19.5" customHeight="1">
      <c r="A336" s="575" t="s">
        <v>615</v>
      </c>
      <c r="B336" s="528" t="s">
        <v>2992</v>
      </c>
      <c r="C336" s="876">
        <v>0</v>
      </c>
      <c r="D336" s="877"/>
      <c r="E336" s="545" t="s">
        <v>351</v>
      </c>
      <c r="F336" s="561" t="s">
        <v>279</v>
      </c>
      <c r="G336" s="784" t="s">
        <v>27</v>
      </c>
      <c r="H336" s="1164">
        <v>32</v>
      </c>
      <c r="I336" s="556" t="str">
        <f t="shared" si="48"/>
        <v/>
      </c>
      <c r="J336" s="519"/>
      <c r="K336" s="519"/>
      <c r="L336" s="519"/>
    </row>
    <row r="337" spans="1:18" s="462" customFormat="1" ht="19.5" customHeight="1">
      <c r="A337" s="878" t="s">
        <v>616</v>
      </c>
      <c r="B337" s="879"/>
      <c r="C337" s="879"/>
      <c r="D337" s="879"/>
      <c r="E337" s="879"/>
      <c r="F337" s="879"/>
      <c r="G337" s="879"/>
      <c r="H337" s="880"/>
      <c r="I337" s="556" t="str">
        <f t="shared" si="48"/>
        <v/>
      </c>
      <c r="J337" s="519"/>
      <c r="K337" s="519"/>
      <c r="L337" s="519"/>
    </row>
    <row r="338" spans="1:18" s="462" customFormat="1" ht="19.5" customHeight="1">
      <c r="A338" s="878" t="s">
        <v>544</v>
      </c>
      <c r="B338" s="879"/>
      <c r="C338" s="879"/>
      <c r="D338" s="879"/>
      <c r="E338" s="879"/>
      <c r="F338" s="879"/>
      <c r="G338" s="879"/>
      <c r="H338" s="880"/>
      <c r="I338" s="556" t="str">
        <f t="shared" si="48"/>
        <v/>
      </c>
      <c r="J338" s="555" t="s">
        <v>10</v>
      </c>
      <c r="K338" s="519" t="s">
        <v>11</v>
      </c>
      <c r="L338" s="519" t="s">
        <v>12</v>
      </c>
      <c r="M338" s="485" t="s">
        <v>13</v>
      </c>
      <c r="N338" s="485" t="s">
        <v>14</v>
      </c>
      <c r="O338" s="485" t="s">
        <v>15</v>
      </c>
      <c r="P338" s="485" t="s">
        <v>16</v>
      </c>
      <c r="Q338" s="485" t="s">
        <v>17</v>
      </c>
      <c r="R338" s="559"/>
    </row>
    <row r="339" spans="1:18" s="462" customFormat="1" ht="19.5" customHeight="1">
      <c r="A339" s="608" t="s">
        <v>617</v>
      </c>
      <c r="B339" s="641"/>
      <c r="C339" s="641"/>
      <c r="D339" s="641"/>
      <c r="E339" s="641"/>
      <c r="F339" s="641"/>
      <c r="G339" s="642"/>
      <c r="H339" s="643"/>
      <c r="I339" s="556" t="e">
        <f t="shared" si="48"/>
        <v>#DIV/0!</v>
      </c>
      <c r="J339" s="519" t="e">
        <f t="shared" ref="J339:J360" si="52">"USD "&amp;IF(K339&lt;0,"( "&amp;-K339&amp;" )",K339)&amp;" / "&amp;IF(L339&lt;0,"( "&amp;-L339&amp;" )",L339)</f>
        <v>#DIV/0!</v>
      </c>
      <c r="K339" s="519" t="e">
        <f>LOOKUP(1,0/($M339&amp;$N339&amp;$O339&amp;$P339&amp;$Q339=全球运价!$B$7:$B$7&amp;全球运价!$C$7:$C$7&amp;全球运价!$S$7:$S$7&amp;全球运价!$L$7:$L$7&amp;全球运价!$P$7:$P$7),全球运价!D$7:D$7)</f>
        <v>#DIV/0!</v>
      </c>
      <c r="L339" s="519" t="e">
        <f>LOOKUP(1,0/($M339&amp;$N339&amp;$O339&amp;$P339&amp;$Q339=全球运价!$B$7:$B$7&amp;全球运价!$C$7:$C$7&amp;全球运价!$S$7:$S$7&amp;全球运价!$L$7:$L$7&amp;全球运价!$P$7:$P$7),全球运价!E$7:E$7)</f>
        <v>#DIV/0!</v>
      </c>
      <c r="M339" s="462" t="s">
        <v>618</v>
      </c>
      <c r="N339" s="462" t="s">
        <v>618</v>
      </c>
      <c r="O339" s="462" t="s">
        <v>61</v>
      </c>
      <c r="P339" s="462" t="s">
        <v>62</v>
      </c>
      <c r="Q339" s="462" t="s">
        <v>80</v>
      </c>
    </row>
    <row r="340" spans="1:18" s="462" customFormat="1" ht="19.5" customHeight="1">
      <c r="A340" s="886"/>
      <c r="B340" s="887"/>
      <c r="C340" s="887"/>
      <c r="D340" s="887"/>
      <c r="E340" s="887"/>
      <c r="F340" s="887"/>
      <c r="G340" s="887"/>
      <c r="H340" s="888"/>
      <c r="I340" s="556" t="e">
        <f t="shared" si="48"/>
        <v>#DIV/0!</v>
      </c>
      <c r="J340" s="519" t="e">
        <f t="shared" si="52"/>
        <v>#DIV/0!</v>
      </c>
      <c r="K340" s="519" t="e">
        <f>LOOKUP(1,0/($M340&amp;$N340&amp;$O340&amp;$P340&amp;$Q340=全球运价!$B$7:$B$7&amp;全球运价!$C$7:$C$7&amp;全球运价!$S$7:$S$7&amp;全球运价!$L$7:$L$7&amp;全球运价!$P$7:$P$7),全球运价!D$7:D$7)</f>
        <v>#DIV/0!</v>
      </c>
      <c r="L340" s="519" t="e">
        <f>LOOKUP(1,0/($M340&amp;$N340&amp;$O340&amp;$P340&amp;$Q340=全球运价!$B$7:$B$7&amp;全球运价!$C$7:$C$7&amp;全球运价!$S$7:$S$7&amp;全球运价!$L$7:$L$7&amp;全球运价!$P$7:$P$7),全球运价!E$7:E$7)</f>
        <v>#DIV/0!</v>
      </c>
      <c r="M340" s="462" t="s">
        <v>619</v>
      </c>
      <c r="N340" s="462" t="s">
        <v>618</v>
      </c>
      <c r="O340" s="462" t="s">
        <v>61</v>
      </c>
      <c r="P340" s="462" t="s">
        <v>62</v>
      </c>
      <c r="Q340" s="462" t="s">
        <v>80</v>
      </c>
    </row>
    <row r="341" spans="1:18" s="462" customFormat="1" ht="19.5" customHeight="1">
      <c r="A341" s="636" t="s">
        <v>620</v>
      </c>
      <c r="B341" s="505" t="s">
        <v>19</v>
      </c>
      <c r="C341" s="885" t="s">
        <v>548</v>
      </c>
      <c r="D341" s="885"/>
      <c r="E341" s="507" t="s">
        <v>20</v>
      </c>
      <c r="F341" s="507" t="s">
        <v>21</v>
      </c>
      <c r="G341" s="507" t="s">
        <v>22</v>
      </c>
      <c r="H341" s="637" t="s">
        <v>23</v>
      </c>
      <c r="I341" s="556" t="e">
        <f t="shared" si="48"/>
        <v>#DIV/0!</v>
      </c>
      <c r="J341" s="519" t="e">
        <f t="shared" si="52"/>
        <v>#DIV/0!</v>
      </c>
      <c r="K341" s="519" t="e">
        <f>LOOKUP(1,0/($M341&amp;$N341&amp;$O341&amp;$P341&amp;$Q341=全球运价!$B$7:$B$7&amp;全球运价!$C$7:$C$7&amp;全球运价!$S$7:$S$7&amp;全球运价!$L$7:$L$7&amp;全球运价!$P$7:$P$7),全球运价!D$7:D$7)</f>
        <v>#DIV/0!</v>
      </c>
      <c r="L341" s="519" t="e">
        <f>LOOKUP(1,0/($M341&amp;$N341&amp;$O341&amp;$P341&amp;$Q341=全球运价!$B$7:$B$7&amp;全球运价!$C$7:$C$7&amp;全球运价!$S$7:$S$7&amp;全球运价!$L$7:$L$7&amp;全球运价!$P$7:$P$7),全球运价!E$7:E$7)</f>
        <v>#DIV/0!</v>
      </c>
      <c r="M341" s="462" t="s">
        <v>621</v>
      </c>
      <c r="N341" s="462" t="s">
        <v>618</v>
      </c>
      <c r="O341" s="462" t="s">
        <v>61</v>
      </c>
      <c r="P341" s="462" t="s">
        <v>62</v>
      </c>
      <c r="Q341" s="462" t="s">
        <v>80</v>
      </c>
    </row>
    <row r="342" spans="1:18" s="475" customFormat="1" ht="19.5" customHeight="1">
      <c r="A342" s="646" t="s">
        <v>622</v>
      </c>
      <c r="B342" s="528" t="s">
        <v>2939</v>
      </c>
      <c r="C342" s="883">
        <v>0</v>
      </c>
      <c r="D342" s="884"/>
      <c r="E342" s="573" t="s">
        <v>623</v>
      </c>
      <c r="F342" s="562" t="s">
        <v>624</v>
      </c>
      <c r="G342" s="783" t="s">
        <v>27</v>
      </c>
      <c r="H342" s="1166">
        <v>33</v>
      </c>
      <c r="I342" s="556" t="e">
        <f t="shared" si="48"/>
        <v>#DIV/0!</v>
      </c>
      <c r="J342" s="519" t="e">
        <f t="shared" si="52"/>
        <v>#DIV/0!</v>
      </c>
      <c r="K342" s="519" t="e">
        <f>LOOKUP(1,0/($M342&amp;$N342&amp;$O342&amp;$P342&amp;$Q342=全球运价!$B$7:$B$7&amp;全球运价!$C$7:$C$7&amp;全球运价!$S$7:$S$7&amp;全球运价!$L$7:$L$7&amp;全球运价!$P$7:$P$7),全球运价!D$7:D$7)</f>
        <v>#DIV/0!</v>
      </c>
      <c r="L342" s="519" t="e">
        <f>LOOKUP(1,0/($M342&amp;$N342&amp;$O342&amp;$P342&amp;$Q342=全球运价!$B$7:$B$7&amp;全球运价!$C$7:$C$7&amp;全球运价!$S$7:$S$7&amp;全球运价!$L$7:$L$7&amp;全球运价!$P$7:$P$7),全球运价!E$7:E$7)</f>
        <v>#DIV/0!</v>
      </c>
      <c r="M342" s="462" t="s">
        <v>625</v>
      </c>
      <c r="N342" s="462" t="s">
        <v>618</v>
      </c>
      <c r="O342" s="462" t="s">
        <v>61</v>
      </c>
      <c r="P342" s="462" t="s">
        <v>62</v>
      </c>
      <c r="Q342" s="462" t="s">
        <v>80</v>
      </c>
    </row>
    <row r="343" spans="1:18" s="464" customFormat="1" ht="19.5" customHeight="1">
      <c r="A343" s="646" t="s">
        <v>626</v>
      </c>
      <c r="B343" s="528" t="s">
        <v>2940</v>
      </c>
      <c r="C343" s="883">
        <v>0</v>
      </c>
      <c r="D343" s="884"/>
      <c r="E343" s="573" t="s">
        <v>623</v>
      </c>
      <c r="F343" s="562" t="s">
        <v>624</v>
      </c>
      <c r="G343" s="562" t="s">
        <v>618</v>
      </c>
      <c r="H343" s="1166">
        <v>40</v>
      </c>
      <c r="I343" s="556" t="e">
        <f t="shared" si="48"/>
        <v>#DIV/0!</v>
      </c>
      <c r="J343" s="519" t="e">
        <f t="shared" si="52"/>
        <v>#DIV/0!</v>
      </c>
      <c r="K343" s="519" t="e">
        <f>LOOKUP(1,0/($M343&amp;$N343&amp;$O343&amp;$P343&amp;$Q343=全球运价!$B$7:$B$7&amp;全球运价!$C$7:$C$7&amp;全球运价!$S$7:$S$7&amp;全球运价!$L$7:$L$7&amp;全球运价!$P$7:$P$7),全球运价!D$7:D$7)</f>
        <v>#DIV/0!</v>
      </c>
      <c r="L343" s="519" t="e">
        <f>LOOKUP(1,0/($M343&amp;$N343&amp;$O343&amp;$P343&amp;$Q343=全球运价!$B$7:$B$7&amp;全球运价!$C$7:$C$7&amp;全球运价!$S$7:$S$7&amp;全球运价!$L$7:$L$7&amp;全球运价!$P$7:$P$7),全球运价!E$7:E$7)</f>
        <v>#DIV/0!</v>
      </c>
      <c r="M343" s="462" t="s">
        <v>627</v>
      </c>
      <c r="N343" s="462" t="s">
        <v>627</v>
      </c>
      <c r="O343" s="462" t="s">
        <v>61</v>
      </c>
      <c r="P343" s="462" t="s">
        <v>62</v>
      </c>
      <c r="Q343" s="462" t="s">
        <v>80</v>
      </c>
    </row>
    <row r="344" spans="1:18" s="462" customFormat="1" ht="19.5" customHeight="1">
      <c r="A344" s="646" t="s">
        <v>628</v>
      </c>
      <c r="B344" s="528" t="s">
        <v>2941</v>
      </c>
      <c r="C344" s="883">
        <v>0</v>
      </c>
      <c r="D344" s="884"/>
      <c r="E344" s="573" t="s">
        <v>623</v>
      </c>
      <c r="F344" s="562" t="s">
        <v>624</v>
      </c>
      <c r="G344" s="562" t="s">
        <v>618</v>
      </c>
      <c r="H344" s="1166">
        <v>40</v>
      </c>
      <c r="I344" s="556" t="e">
        <f t="shared" ref="I344:I374" si="53">IF(J344="","",IF(J344="SYSTEM PRICE","",IF(B347=J344,"-","check")))</f>
        <v>#DIV/0!</v>
      </c>
      <c r="J344" s="519" t="e">
        <f t="shared" si="52"/>
        <v>#DIV/0!</v>
      </c>
      <c r="K344" s="519" t="e">
        <f>LOOKUP(1,0/($M344&amp;$N344&amp;$O344&amp;$P344&amp;$Q344=全球运价!$B$7:$B$7&amp;全球运价!$C$7:$C$7&amp;全球运价!$S$7:$S$7&amp;全球运价!$L$7:$L$7&amp;全球运价!$P$7:$P$7),全球运价!D$7:D$7)</f>
        <v>#DIV/0!</v>
      </c>
      <c r="L344" s="519" t="e">
        <f>LOOKUP(1,0/($M344&amp;$N344&amp;$O344&amp;$P344&amp;$Q344=全球运价!$B$7:$B$7&amp;全球运价!$C$7:$C$7&amp;全球运价!$S$7:$S$7&amp;全球运价!$L$7:$L$7&amp;全球运价!$P$7:$P$7),全球运价!E$7:E$7)</f>
        <v>#DIV/0!</v>
      </c>
      <c r="M344" s="462" t="s">
        <v>629</v>
      </c>
      <c r="N344" s="462" t="s">
        <v>629</v>
      </c>
      <c r="O344" s="462" t="s">
        <v>61</v>
      </c>
      <c r="P344" s="462" t="s">
        <v>62</v>
      </c>
      <c r="Q344" s="462" t="s">
        <v>80</v>
      </c>
    </row>
    <row r="345" spans="1:18" s="462" customFormat="1" ht="19.5" customHeight="1">
      <c r="A345" s="646" t="s">
        <v>630</v>
      </c>
      <c r="B345" s="528" t="s">
        <v>2942</v>
      </c>
      <c r="C345" s="883">
        <v>0</v>
      </c>
      <c r="D345" s="884"/>
      <c r="E345" s="573" t="s">
        <v>623</v>
      </c>
      <c r="F345" s="562" t="s">
        <v>624</v>
      </c>
      <c r="G345" s="562" t="s">
        <v>618</v>
      </c>
      <c r="H345" s="1166">
        <v>40</v>
      </c>
      <c r="I345" s="556" t="e">
        <f t="shared" si="53"/>
        <v>#DIV/0!</v>
      </c>
      <c r="J345" s="519" t="e">
        <f t="shared" si="52"/>
        <v>#DIV/0!</v>
      </c>
      <c r="K345" s="519" t="e">
        <f>LOOKUP(1,0/($M345&amp;$N345&amp;$O345&amp;$P345&amp;$Q345=全球运价!$B$7:$B$7&amp;全球运价!$C$7:$C$7&amp;全球运价!$S$7:$S$7&amp;全球运价!$L$7:$L$7&amp;全球运价!$P$7:$P$7),全球运价!D$7:D$7)</f>
        <v>#DIV/0!</v>
      </c>
      <c r="L345" s="519" t="e">
        <f>LOOKUP(1,0/($M345&amp;$N345&amp;$O345&amp;$P345&amp;$Q345=全球运价!$B$7:$B$7&amp;全球运价!$C$7:$C$7&amp;全球运价!$S$7:$S$7&amp;全球运价!$L$7:$L$7&amp;全球运价!$P$7:$P$7),全球运价!E$7:E$7)</f>
        <v>#DIV/0!</v>
      </c>
      <c r="M345" s="462" t="s">
        <v>631</v>
      </c>
      <c r="N345" s="462" t="s">
        <v>629</v>
      </c>
      <c r="O345" s="462" t="s">
        <v>61</v>
      </c>
      <c r="P345" s="462" t="s">
        <v>62</v>
      </c>
      <c r="Q345" s="462" t="s">
        <v>80</v>
      </c>
    </row>
    <row r="346" spans="1:18" s="464" customFormat="1" ht="19.5" customHeight="1">
      <c r="A346" s="646" t="s">
        <v>632</v>
      </c>
      <c r="B346" s="528" t="s">
        <v>3147</v>
      </c>
      <c r="C346" s="883">
        <v>0</v>
      </c>
      <c r="D346" s="884"/>
      <c r="E346" s="573" t="s">
        <v>503</v>
      </c>
      <c r="F346" s="562" t="s">
        <v>279</v>
      </c>
      <c r="G346" s="783" t="s">
        <v>27</v>
      </c>
      <c r="H346" s="1166">
        <v>22</v>
      </c>
      <c r="I346" s="556" t="e">
        <f t="shared" si="53"/>
        <v>#DIV/0!</v>
      </c>
      <c r="J346" s="519" t="e">
        <f t="shared" si="52"/>
        <v>#DIV/0!</v>
      </c>
      <c r="K346" s="519" t="e">
        <f>LOOKUP(1,0/($M346&amp;$N346&amp;$O346&amp;$P346&amp;$Q346=全球运价!$B$7:$B$7&amp;全球运价!$C$7:$C$7&amp;全球运价!$S$7:$S$7&amp;全球运价!$L$7:$L$7&amp;全球运价!$P$7:$P$7),全球运价!D$7:D$7)</f>
        <v>#DIV/0!</v>
      </c>
      <c r="L346" s="519" t="e">
        <f>LOOKUP(1,0/($M346&amp;$N346&amp;$O346&amp;$P346&amp;$Q346=全球运价!$B$7:$B$7&amp;全球运价!$C$7:$C$7&amp;全球运价!$S$7:$S$7&amp;全球运价!$L$7:$L$7&amp;全球运价!$P$7:$P$7),全球运价!E$7:E$7)</f>
        <v>#DIV/0!</v>
      </c>
      <c r="M346" s="462" t="s">
        <v>633</v>
      </c>
      <c r="N346" s="462" t="s">
        <v>629</v>
      </c>
      <c r="O346" s="462" t="s">
        <v>61</v>
      </c>
      <c r="P346" s="462" t="s">
        <v>62</v>
      </c>
      <c r="Q346" s="462" t="s">
        <v>80</v>
      </c>
    </row>
    <row r="347" spans="1:18" s="464" customFormat="1" ht="19.5" customHeight="1">
      <c r="A347" s="647" t="s">
        <v>634</v>
      </c>
      <c r="B347" s="528" t="s">
        <v>3177</v>
      </c>
      <c r="C347" s="883">
        <v>0</v>
      </c>
      <c r="D347" s="884"/>
      <c r="E347" s="573" t="s">
        <v>29</v>
      </c>
      <c r="F347" s="562" t="s">
        <v>635</v>
      </c>
      <c r="G347" s="783" t="s">
        <v>27</v>
      </c>
      <c r="H347" s="1166">
        <v>30</v>
      </c>
      <c r="I347" s="556" t="e">
        <f t="shared" si="53"/>
        <v>#DIV/0!</v>
      </c>
      <c r="J347" s="519" t="e">
        <f t="shared" si="52"/>
        <v>#DIV/0!</v>
      </c>
      <c r="K347" s="519" t="e">
        <f>LOOKUP(1,0/($M347&amp;$N347&amp;$O347&amp;$P347&amp;$Q347=全球运价!$B$7:$B$7&amp;全球运价!$C$7:$C$7&amp;全球运价!$S$7:$S$7&amp;全球运价!$L$7:$L$7&amp;全球运价!$P$7:$P$7),全球运价!D$7:D$7)</f>
        <v>#DIV/0!</v>
      </c>
      <c r="L347" s="519" t="e">
        <f>LOOKUP(1,0/($M347&amp;$N347&amp;$O347&amp;$P347&amp;$Q347=全球运价!$B$7:$B$7&amp;全球运价!$C$7:$C$7&amp;全球运价!$S$7:$S$7&amp;全球运价!$L$7:$L$7&amp;全球运价!$P$7:$P$7),全球运价!E$7:E$7)</f>
        <v>#DIV/0!</v>
      </c>
      <c r="M347" s="462" t="s">
        <v>636</v>
      </c>
      <c r="N347" s="462" t="s">
        <v>636</v>
      </c>
      <c r="O347" s="462" t="s">
        <v>61</v>
      </c>
      <c r="P347" s="462" t="s">
        <v>105</v>
      </c>
      <c r="Q347" s="462" t="s">
        <v>63</v>
      </c>
    </row>
    <row r="348" spans="1:18" s="464" customFormat="1" ht="19.5" customHeight="1">
      <c r="A348" s="647" t="s">
        <v>637</v>
      </c>
      <c r="B348" s="528" t="s">
        <v>3178</v>
      </c>
      <c r="C348" s="883">
        <v>0</v>
      </c>
      <c r="D348" s="884"/>
      <c r="E348" s="573" t="s">
        <v>29</v>
      </c>
      <c r="F348" s="562" t="s">
        <v>635</v>
      </c>
      <c r="G348" s="562" t="s">
        <v>629</v>
      </c>
      <c r="H348" s="1166">
        <v>40</v>
      </c>
      <c r="I348" s="556" t="e">
        <f t="shared" si="53"/>
        <v>#DIV/0!</v>
      </c>
      <c r="J348" s="519" t="e">
        <f t="shared" si="52"/>
        <v>#DIV/0!</v>
      </c>
      <c r="K348" s="519" t="e">
        <f>LOOKUP(1,0/($M348&amp;$N348&amp;$O348&amp;$P348&amp;$Q348=全球运价!$B$7:$B$7&amp;全球运价!$C$7:$C$7&amp;全球运价!$S$7:$S$7&amp;全球运价!$L$7:$L$7&amp;全球运价!$P$7:$P$7),全球运价!D$7:D$7)</f>
        <v>#DIV/0!</v>
      </c>
      <c r="L348" s="519" t="e">
        <f>LOOKUP(1,0/($M348&amp;$N348&amp;$O348&amp;$P348&amp;$Q348=全球运价!$B$7:$B$7&amp;全球运价!$C$7:$C$7&amp;全球运价!$S$7:$S$7&amp;全球运价!$L$7:$L$7&amp;全球运价!$P$7:$P$7),全球运价!E$7:E$7)</f>
        <v>#DIV/0!</v>
      </c>
      <c r="M348" s="462" t="s">
        <v>636</v>
      </c>
      <c r="N348" s="462" t="s">
        <v>636</v>
      </c>
      <c r="O348" s="462" t="s">
        <v>61</v>
      </c>
      <c r="P348" s="462" t="s">
        <v>94</v>
      </c>
      <c r="Q348" s="462" t="s">
        <v>63</v>
      </c>
    </row>
    <row r="349" spans="1:18" s="462" customFormat="1" ht="19.5" customHeight="1">
      <c r="A349" s="646" t="s">
        <v>638</v>
      </c>
      <c r="B349" s="528" t="s">
        <v>639</v>
      </c>
      <c r="C349" s="883">
        <v>0</v>
      </c>
      <c r="D349" s="884"/>
      <c r="E349" s="573" t="s">
        <v>143</v>
      </c>
      <c r="F349" s="562" t="s">
        <v>640</v>
      </c>
      <c r="G349" s="783" t="s">
        <v>27</v>
      </c>
      <c r="H349" s="1166">
        <v>30</v>
      </c>
      <c r="I349" s="556" t="e">
        <f t="shared" si="53"/>
        <v>#DIV/0!</v>
      </c>
      <c r="J349" s="519" t="e">
        <f t="shared" si="52"/>
        <v>#DIV/0!</v>
      </c>
      <c r="K349" s="519" t="e">
        <f>LOOKUP(1,0/($M349&amp;$N349&amp;$O349&amp;$P349&amp;$Q349=全球运价!$B$7:$B$7&amp;全球运价!$C$7:$C$7&amp;全球运价!$S$7:$S$7&amp;全球运价!$L$7:$L$7&amp;全球运价!$P$7:$P$7),全球运价!D$7:D$7)</f>
        <v>#DIV/0!</v>
      </c>
      <c r="L349" s="519" t="e">
        <f>LOOKUP(1,0/($M349&amp;$N349&amp;$O349&amp;$P349&amp;$Q349=全球运价!$B$7:$B$7&amp;全球运价!$C$7:$C$7&amp;全球运价!$S$7:$S$7&amp;全球运价!$L$7:$L$7&amp;全球运价!$P$7:$P$7),全球运价!E$7:E$7)</f>
        <v>#DIV/0!</v>
      </c>
      <c r="M349" s="462" t="s">
        <v>636</v>
      </c>
      <c r="N349" s="462" t="s">
        <v>636</v>
      </c>
      <c r="O349" s="462" t="s">
        <v>61</v>
      </c>
      <c r="P349" s="462" t="s">
        <v>105</v>
      </c>
      <c r="Q349" s="462" t="s">
        <v>63</v>
      </c>
    </row>
    <row r="350" spans="1:18" s="462" customFormat="1" ht="19.5" customHeight="1">
      <c r="A350" s="560" t="s">
        <v>641</v>
      </c>
      <c r="B350" s="528" t="s">
        <v>642</v>
      </c>
      <c r="C350" s="883"/>
      <c r="D350" s="884"/>
      <c r="E350" s="573" t="s">
        <v>112</v>
      </c>
      <c r="F350" s="562" t="s">
        <v>321</v>
      </c>
      <c r="G350" s="783" t="s">
        <v>27</v>
      </c>
      <c r="H350" s="1166">
        <v>30</v>
      </c>
      <c r="I350" s="556" t="e">
        <f t="shared" si="53"/>
        <v>#DIV/0!</v>
      </c>
      <c r="J350" s="519" t="e">
        <f t="shared" si="52"/>
        <v>#DIV/0!</v>
      </c>
      <c r="K350" s="519" t="e">
        <f>LOOKUP(1,0/($M350&amp;$N350&amp;$O350&amp;$P350&amp;$Q350=全球运价!$B$7:$B$7&amp;全球运价!$C$7:$C$7&amp;全球运价!$S$7:$S$7&amp;全球运价!$L$7:$L$7&amp;全球运价!$P$7:$P$7),全球运价!D$7:D$7)</f>
        <v>#DIV/0!</v>
      </c>
      <c r="L350" s="519" t="e">
        <f>LOOKUP(1,0/($M350&amp;$N350&amp;$O350&amp;$P350&amp;$Q350=全球运价!$B$7:$B$7&amp;全球运价!$C$7:$C$7&amp;全球运价!$S$7:$S$7&amp;全球运价!$L$7:$L$7&amp;全球运价!$P$7:$P$7),全球运价!E$7:E$7)</f>
        <v>#DIV/0!</v>
      </c>
      <c r="M350" s="462" t="s">
        <v>636</v>
      </c>
      <c r="N350" s="462" t="s">
        <v>636</v>
      </c>
      <c r="O350" s="462" t="s">
        <v>61</v>
      </c>
      <c r="P350" s="462" t="s">
        <v>94</v>
      </c>
      <c r="Q350" s="462" t="s">
        <v>63</v>
      </c>
    </row>
    <row r="351" spans="1:18" s="462" customFormat="1" ht="19.5" customHeight="1">
      <c r="A351" s="560" t="s">
        <v>643</v>
      </c>
      <c r="B351" s="528" t="s">
        <v>644</v>
      </c>
      <c r="C351" s="883"/>
      <c r="D351" s="884"/>
      <c r="E351" s="573" t="s">
        <v>112</v>
      </c>
      <c r="F351" s="562" t="s">
        <v>321</v>
      </c>
      <c r="G351" s="783" t="s">
        <v>27</v>
      </c>
      <c r="H351" s="1166">
        <v>30</v>
      </c>
      <c r="I351" s="556" t="e">
        <f t="shared" si="53"/>
        <v>#DIV/0!</v>
      </c>
      <c r="J351" s="519" t="e">
        <f t="shared" si="52"/>
        <v>#DIV/0!</v>
      </c>
      <c r="K351" s="519" t="e">
        <f>LOOKUP(1,0/($M351&amp;$N351&amp;$O351&amp;$P351&amp;$Q351=全球运价!$B$7:$B$7&amp;全球运价!$C$7:$C$7&amp;全球运价!$S$7:$S$7&amp;全球运价!$L$7:$L$7&amp;全球运价!$P$7:$P$7),全球运价!D$7:D$7)</f>
        <v>#DIV/0!</v>
      </c>
      <c r="L351" s="519" t="e">
        <f>LOOKUP(1,0/($M351&amp;$N351&amp;$O351&amp;$P351&amp;$Q351=全球运价!$B$7:$B$7&amp;全球运价!$C$7:$C$7&amp;全球运价!$S$7:$S$7&amp;全球运价!$L$7:$L$7&amp;全球运价!$P$7:$P$7),全球运价!E$7:E$7)</f>
        <v>#DIV/0!</v>
      </c>
      <c r="M351" s="462" t="s">
        <v>645</v>
      </c>
      <c r="N351" s="462" t="s">
        <v>636</v>
      </c>
      <c r="O351" s="462" t="s">
        <v>61</v>
      </c>
      <c r="P351" s="462" t="s">
        <v>105</v>
      </c>
      <c r="Q351" s="462" t="s">
        <v>63</v>
      </c>
    </row>
    <row r="352" spans="1:18" s="462" customFormat="1" ht="19.5" customHeight="1">
      <c r="A352" s="543" t="s">
        <v>646</v>
      </c>
      <c r="B352" s="528" t="s">
        <v>553</v>
      </c>
      <c r="C352" s="883">
        <v>0</v>
      </c>
      <c r="D352" s="884"/>
      <c r="E352" s="573" t="s">
        <v>647</v>
      </c>
      <c r="F352" s="562" t="s">
        <v>648</v>
      </c>
      <c r="G352" s="783" t="s">
        <v>27</v>
      </c>
      <c r="H352" s="574" t="s">
        <v>649</v>
      </c>
      <c r="I352" s="556" t="e">
        <f t="shared" si="53"/>
        <v>#DIV/0!</v>
      </c>
      <c r="J352" s="519" t="e">
        <f t="shared" si="52"/>
        <v>#DIV/0!</v>
      </c>
      <c r="K352" s="519" t="e">
        <f>LOOKUP(1,0/($M352&amp;$N352&amp;$O352&amp;$P352&amp;$Q352=全球运价!$B$7:$B$7&amp;全球运价!$C$7:$C$7&amp;全球运价!$S$7:$S$7&amp;全球运价!$L$7:$L$7&amp;全球运价!$P$7:$P$7),全球运价!D$7:D$7)</f>
        <v>#DIV/0!</v>
      </c>
      <c r="L352" s="519" t="e">
        <f>LOOKUP(1,0/($M352&amp;$N352&amp;$O352&amp;$P352&amp;$Q352=全球运价!$B$7:$B$7&amp;全球运价!$C$7:$C$7&amp;全球运价!$S$7:$S$7&amp;全球运价!$L$7:$L$7&amp;全球运价!$P$7:$P$7),全球运价!E$7:E$7)</f>
        <v>#DIV/0!</v>
      </c>
      <c r="M352" s="462" t="s">
        <v>645</v>
      </c>
      <c r="N352" s="462" t="s">
        <v>636</v>
      </c>
      <c r="O352" s="462" t="s">
        <v>61</v>
      </c>
      <c r="P352" s="462" t="s">
        <v>94</v>
      </c>
      <c r="Q352" s="462" t="s">
        <v>63</v>
      </c>
    </row>
    <row r="353" spans="1:18" s="462" customFormat="1" ht="19.5" customHeight="1">
      <c r="A353" s="543" t="s">
        <v>650</v>
      </c>
      <c r="B353" s="528" t="s">
        <v>651</v>
      </c>
      <c r="C353" s="883"/>
      <c r="D353" s="884"/>
      <c r="E353" s="573" t="s">
        <v>647</v>
      </c>
      <c r="F353" s="562" t="s">
        <v>648</v>
      </c>
      <c r="G353" s="783" t="s">
        <v>27</v>
      </c>
      <c r="H353" s="574" t="s">
        <v>649</v>
      </c>
      <c r="I353" s="556" t="e">
        <f t="shared" si="53"/>
        <v>#DIV/0!</v>
      </c>
      <c r="J353" s="519" t="e">
        <f t="shared" si="52"/>
        <v>#DIV/0!</v>
      </c>
      <c r="K353" s="519" t="e">
        <f>LOOKUP(1,0/($M353&amp;$N353&amp;$O353&amp;$P353&amp;$Q353=全球运价!$B$7:$B$7&amp;全球运价!$C$7:$C$7&amp;全球运价!$S$7:$S$7&amp;全球运价!$L$7:$L$7&amp;全球运价!$P$7:$P$7),全球运价!D$7:D$7)</f>
        <v>#DIV/0!</v>
      </c>
      <c r="L353" s="519" t="e">
        <f>LOOKUP(1,0/($M353&amp;$N353&amp;$O353&amp;$P353&amp;$Q353=全球运价!$B$7:$B$7&amp;全球运价!$C$7:$C$7&amp;全球运价!$S$7:$S$7&amp;全球运价!$L$7:$L$7&amp;全球运价!$P$7:$P$7),全球运价!E$7:E$7)</f>
        <v>#DIV/0!</v>
      </c>
      <c r="M353" s="462" t="s">
        <v>652</v>
      </c>
      <c r="N353" s="462" t="s">
        <v>636</v>
      </c>
      <c r="O353" s="462" t="s">
        <v>61</v>
      </c>
      <c r="P353" s="462" t="s">
        <v>105</v>
      </c>
      <c r="Q353" s="462" t="s">
        <v>63</v>
      </c>
    </row>
    <row r="354" spans="1:18" s="462" customFormat="1" ht="19.5" customHeight="1">
      <c r="A354" s="543" t="s">
        <v>653</v>
      </c>
      <c r="B354" s="528" t="s">
        <v>654</v>
      </c>
      <c r="C354" s="883">
        <v>0</v>
      </c>
      <c r="D354" s="884"/>
      <c r="E354" s="573" t="s">
        <v>647</v>
      </c>
      <c r="F354" s="562" t="s">
        <v>648</v>
      </c>
      <c r="G354" s="783" t="s">
        <v>27</v>
      </c>
      <c r="H354" s="1166">
        <v>30</v>
      </c>
      <c r="I354" s="556" t="e">
        <f t="shared" si="53"/>
        <v>#DIV/0!</v>
      </c>
      <c r="J354" s="519" t="e">
        <f t="shared" si="52"/>
        <v>#DIV/0!</v>
      </c>
      <c r="K354" s="519" t="e">
        <f>LOOKUP(1,0/($M354&amp;$N354&amp;$O354&amp;$P354&amp;$Q354=全球运价!$B$7:$B$7&amp;全球运价!$C$7:$C$7&amp;全球运价!$S$7:$S$7&amp;全球运价!$L$7:$L$7&amp;全球运价!$P$7:$P$7),全球运价!D$7:D$7)</f>
        <v>#DIV/0!</v>
      </c>
      <c r="L354" s="519" t="e">
        <f>LOOKUP(1,0/($M354&amp;$N354&amp;$O354&amp;$P354&amp;$Q354=全球运价!$B$7:$B$7&amp;全球运价!$C$7:$C$7&amp;全球运价!$S$7:$S$7&amp;全球运价!$L$7:$L$7&amp;全球运价!$P$7:$P$7),全球运价!E$7:E$7)</f>
        <v>#DIV/0!</v>
      </c>
      <c r="M354" s="462" t="s">
        <v>652</v>
      </c>
      <c r="N354" s="462" t="s">
        <v>636</v>
      </c>
      <c r="O354" s="462" t="s">
        <v>61</v>
      </c>
      <c r="P354" s="462" t="s">
        <v>94</v>
      </c>
      <c r="Q354" s="462" t="s">
        <v>63</v>
      </c>
    </row>
    <row r="355" spans="1:18" s="462" customFormat="1" ht="19.5" customHeight="1">
      <c r="A355" s="543" t="s">
        <v>655</v>
      </c>
      <c r="B355" s="528" t="s">
        <v>656</v>
      </c>
      <c r="C355" s="883"/>
      <c r="D355" s="884"/>
      <c r="E355" s="573" t="s">
        <v>647</v>
      </c>
      <c r="F355" s="562" t="s">
        <v>648</v>
      </c>
      <c r="G355" s="783" t="s">
        <v>27</v>
      </c>
      <c r="H355" s="1166">
        <v>30</v>
      </c>
      <c r="I355" s="556" t="e">
        <f t="shared" si="53"/>
        <v>#DIV/0!</v>
      </c>
      <c r="J355" s="519" t="e">
        <f t="shared" si="52"/>
        <v>#DIV/0!</v>
      </c>
      <c r="K355" s="519" t="e">
        <f>LOOKUP(1,0/($M355&amp;$N355&amp;$O355&amp;$P355&amp;$Q355=全球运价!$B$7:$B$7&amp;全球运价!$C$7:$C$7&amp;全球运价!$S$7:$S$7&amp;全球运价!$L$7:$L$7&amp;全球运价!$P$7:$P$7),全球运价!D$7:D$7)</f>
        <v>#DIV/0!</v>
      </c>
      <c r="L355" s="519" t="e">
        <f>LOOKUP(1,0/($M355&amp;$N355&amp;$O355&amp;$P355&amp;$Q355=全球运价!$B$7:$B$7&amp;全球运价!$C$7:$C$7&amp;全球运价!$S$7:$S$7&amp;全球运价!$L$7:$L$7&amp;全球运价!$P$7:$P$7),全球运价!E$7:E$7)</f>
        <v>#DIV/0!</v>
      </c>
      <c r="M355" s="462" t="s">
        <v>657</v>
      </c>
      <c r="N355" s="462" t="s">
        <v>657</v>
      </c>
      <c r="O355" s="462" t="s">
        <v>61</v>
      </c>
      <c r="P355" s="462" t="s">
        <v>105</v>
      </c>
      <c r="Q355" s="462" t="s">
        <v>63</v>
      </c>
    </row>
    <row r="356" spans="1:18" s="462" customFormat="1" ht="19.5" customHeight="1">
      <c r="A356" s="648" t="s">
        <v>658</v>
      </c>
      <c r="B356" s="528" t="s">
        <v>659</v>
      </c>
      <c r="C356" s="883">
        <v>0</v>
      </c>
      <c r="D356" s="884"/>
      <c r="E356" s="573" t="s">
        <v>647</v>
      </c>
      <c r="F356" s="562" t="s">
        <v>648</v>
      </c>
      <c r="G356" s="783" t="s">
        <v>636</v>
      </c>
      <c r="H356" s="1166">
        <v>33</v>
      </c>
      <c r="I356" s="556" t="e">
        <f t="shared" si="53"/>
        <v>#DIV/0!</v>
      </c>
      <c r="J356" s="519" t="e">
        <f t="shared" si="52"/>
        <v>#DIV/0!</v>
      </c>
      <c r="K356" s="519" t="e">
        <f>LOOKUP(1,0/($M356&amp;$N356&amp;$O356&amp;$P356&amp;$Q356=全球运价!$B$7:$B$7&amp;全球运价!$C$7:$C$7&amp;全球运价!$S$7:$S$7&amp;全球运价!$L$7:$L$7&amp;全球运价!$P$7:$P$7),全球运价!D$7:D$7)</f>
        <v>#DIV/0!</v>
      </c>
      <c r="L356" s="519" t="e">
        <f>LOOKUP(1,0/($M356&amp;$N356&amp;$O356&amp;$P356&amp;$Q356=全球运价!$B$7:$B$7&amp;全球运价!$C$7:$C$7&amp;全球运价!$S$7:$S$7&amp;全球运价!$L$7:$L$7&amp;全球运价!$P$7:$P$7),全球运价!E$7:E$7)</f>
        <v>#DIV/0!</v>
      </c>
      <c r="M356" s="462" t="s">
        <v>657</v>
      </c>
      <c r="N356" s="462" t="s">
        <v>657</v>
      </c>
      <c r="O356" s="462" t="s">
        <v>61</v>
      </c>
      <c r="P356" s="462" t="s">
        <v>94</v>
      </c>
      <c r="Q356" s="462" t="s">
        <v>63</v>
      </c>
    </row>
    <row r="357" spans="1:18" s="462" customFormat="1" ht="19.5" customHeight="1">
      <c r="A357" s="648" t="s">
        <v>660</v>
      </c>
      <c r="B357" s="528" t="s">
        <v>661</v>
      </c>
      <c r="C357" s="883"/>
      <c r="D357" s="884"/>
      <c r="E357" s="573" t="s">
        <v>647</v>
      </c>
      <c r="F357" s="562" t="s">
        <v>648</v>
      </c>
      <c r="G357" s="783" t="s">
        <v>636</v>
      </c>
      <c r="H357" s="1166">
        <v>33</v>
      </c>
      <c r="I357" s="556" t="e">
        <f t="shared" si="53"/>
        <v>#DIV/0!</v>
      </c>
      <c r="J357" s="519" t="e">
        <f t="shared" si="52"/>
        <v>#DIV/0!</v>
      </c>
      <c r="K357" s="519" t="e">
        <f>LOOKUP(1,0/($M357&amp;$N357&amp;$O357&amp;$P357&amp;$Q357=全球运价!$B$7:$B$7&amp;全球运价!$C$7:$C$7&amp;全球运价!$S$7:$S$7&amp;全球运价!$L$7:$L$7&amp;全球运价!$P$7:$P$7),全球运价!D$7:D$7)</f>
        <v>#DIV/0!</v>
      </c>
      <c r="L357" s="519" t="e">
        <f>LOOKUP(1,0/($M357&amp;$N357&amp;$O357&amp;$P357&amp;$Q357=全球运价!$B$7:$B$7&amp;全球运价!$C$7:$C$7&amp;全球运价!$S$7:$S$7&amp;全球运价!$L$7:$L$7&amp;全球运价!$P$7:$P$7),全球运价!E$7:E$7)</f>
        <v>#DIV/0!</v>
      </c>
      <c r="M357" s="462" t="s">
        <v>662</v>
      </c>
      <c r="N357" s="462" t="s">
        <v>636</v>
      </c>
      <c r="O357" s="462" t="s">
        <v>61</v>
      </c>
      <c r="P357" s="462" t="s">
        <v>105</v>
      </c>
      <c r="Q357" s="462" t="s">
        <v>63</v>
      </c>
    </row>
    <row r="358" spans="1:18" s="462" customFormat="1" ht="19.5" customHeight="1">
      <c r="A358" s="649" t="s">
        <v>663</v>
      </c>
      <c r="B358" s="528" t="s">
        <v>664</v>
      </c>
      <c r="C358" s="883">
        <v>0</v>
      </c>
      <c r="D358" s="884"/>
      <c r="E358" s="573" t="s">
        <v>503</v>
      </c>
      <c r="F358" s="562" t="s">
        <v>442</v>
      </c>
      <c r="G358" s="783" t="s">
        <v>27</v>
      </c>
      <c r="H358" s="1166">
        <v>33</v>
      </c>
      <c r="I358" s="556" t="e">
        <f t="shared" si="53"/>
        <v>#DIV/0!</v>
      </c>
      <c r="J358" s="519" t="e">
        <f t="shared" si="52"/>
        <v>#DIV/0!</v>
      </c>
      <c r="K358" s="519" t="e">
        <f>LOOKUP(1,0/($M358&amp;$N358&amp;$O358&amp;$P358&amp;$Q358=全球运价!$B$7:$B$7&amp;全球运价!$C$7:$C$7&amp;全球运价!$S$7:$S$7&amp;全球运价!$L$7:$L$7&amp;全球运价!$P$7:$P$7),全球运价!D$7:D$7)</f>
        <v>#DIV/0!</v>
      </c>
      <c r="L358" s="519" t="e">
        <f>LOOKUP(1,0/($M358&amp;$N358&amp;$O358&amp;$P358&amp;$Q358=全球运价!$B$7:$B$7&amp;全球运价!$C$7:$C$7&amp;全球运价!$S$7:$S$7&amp;全球运价!$L$7:$L$7&amp;全球运价!$P$7:$P$7),全球运价!E$7:E$7)</f>
        <v>#DIV/0!</v>
      </c>
      <c r="M358" s="462" t="s">
        <v>662</v>
      </c>
      <c r="N358" s="462" t="s">
        <v>636</v>
      </c>
      <c r="O358" s="462" t="s">
        <v>61</v>
      </c>
      <c r="P358" s="462" t="s">
        <v>94</v>
      </c>
      <c r="Q358" s="462" t="s">
        <v>63</v>
      </c>
    </row>
    <row r="359" spans="1:18" s="464" customFormat="1" ht="19.5" customHeight="1">
      <c r="A359" s="649" t="s">
        <v>665</v>
      </c>
      <c r="B359" s="528" t="s">
        <v>666</v>
      </c>
      <c r="C359" s="883"/>
      <c r="D359" s="884"/>
      <c r="E359" s="573" t="s">
        <v>503</v>
      </c>
      <c r="F359" s="562" t="s">
        <v>442</v>
      </c>
      <c r="G359" s="783" t="s">
        <v>27</v>
      </c>
      <c r="H359" s="1166">
        <v>33</v>
      </c>
      <c r="I359" s="556" t="e">
        <f t="shared" si="53"/>
        <v>#DIV/0!</v>
      </c>
      <c r="J359" s="519" t="e">
        <f t="shared" si="52"/>
        <v>#DIV/0!</v>
      </c>
      <c r="K359" s="519" t="e">
        <f>LOOKUP(1,0/($M359&amp;$N359&amp;$O359&amp;$P359&amp;$Q359=全球运价!$B$7:$B$7&amp;全球运价!$C$7:$C$7&amp;全球运价!$S$7:$S$7&amp;全球运价!$L$7:$L$7&amp;全球运价!$P$7:$P$7),全球运价!D$7:D$7)</f>
        <v>#DIV/0!</v>
      </c>
      <c r="L359" s="519" t="e">
        <f>LOOKUP(1,0/($M359&amp;$N359&amp;$O359&amp;$P359&amp;$Q359=全球运价!$B$7:$B$7&amp;全球运价!$C$7:$C$7&amp;全球运价!$S$7:$S$7&amp;全球运价!$L$7:$L$7&amp;全球运价!$P$7:$P$7),全球运价!E$7:E$7)</f>
        <v>#DIV/0!</v>
      </c>
      <c r="M359" s="462" t="s">
        <v>667</v>
      </c>
      <c r="N359" s="462" t="s">
        <v>667</v>
      </c>
      <c r="O359" s="462" t="s">
        <v>61</v>
      </c>
      <c r="P359" s="462" t="s">
        <v>62</v>
      </c>
      <c r="Q359" s="462" t="s">
        <v>80</v>
      </c>
    </row>
    <row r="360" spans="1:18" s="473" customFormat="1" ht="19.5" customHeight="1">
      <c r="A360" s="509" t="s">
        <v>668</v>
      </c>
      <c r="B360" s="528" t="s">
        <v>659</v>
      </c>
      <c r="C360" s="883">
        <v>0</v>
      </c>
      <c r="D360" s="884"/>
      <c r="E360" s="573" t="s">
        <v>647</v>
      </c>
      <c r="F360" s="562" t="s">
        <v>648</v>
      </c>
      <c r="G360" s="783" t="s">
        <v>636</v>
      </c>
      <c r="H360" s="1166">
        <v>30</v>
      </c>
      <c r="I360" s="556" t="e">
        <f>IF(J360="","",IF(J360="SYSTEM PRICE","",IF(#REF!=J360,"-","check")))</f>
        <v>#DIV/0!</v>
      </c>
      <c r="J360" s="519" t="e">
        <f t="shared" si="52"/>
        <v>#DIV/0!</v>
      </c>
      <c r="K360" s="519" t="e">
        <f>LOOKUP(1,0/($M360&amp;$N360&amp;$O360&amp;$P360&amp;$Q360=全球运价!$B$7:$B$7&amp;全球运价!$C$7:$C$7&amp;全球运价!$S$7:$S$7&amp;全球运价!$L$7:$L$7&amp;全球运价!$P$7:$P$7),全球运价!D$7:D$7)</f>
        <v>#DIV/0!</v>
      </c>
      <c r="L360" s="519" t="e">
        <f>LOOKUP(1,0/($M360&amp;$N360&amp;$O360&amp;$P360&amp;$Q360=全球运价!$B$7:$B$7&amp;全球运价!$C$7:$C$7&amp;全球运价!$S$7:$S$7&amp;全球运价!$L$7:$L$7&amp;全球运价!$P$7:$P$7),全球运价!E$7:E$7)</f>
        <v>#DIV/0!</v>
      </c>
      <c r="M360" s="462" t="s">
        <v>669</v>
      </c>
      <c r="N360" s="462" t="s">
        <v>669</v>
      </c>
      <c r="O360" s="462" t="s">
        <v>61</v>
      </c>
      <c r="P360" s="462" t="s">
        <v>62</v>
      </c>
      <c r="Q360" s="462" t="s">
        <v>80</v>
      </c>
    </row>
    <row r="361" spans="1:18" s="464" customFormat="1" ht="19.5" customHeight="1">
      <c r="A361" s="509" t="s">
        <v>670</v>
      </c>
      <c r="B361" s="528" t="s">
        <v>661</v>
      </c>
      <c r="C361" s="883"/>
      <c r="D361" s="884"/>
      <c r="E361" s="573" t="s">
        <v>647</v>
      </c>
      <c r="F361" s="562" t="s">
        <v>648</v>
      </c>
      <c r="G361" s="783" t="s">
        <v>636</v>
      </c>
      <c r="H361" s="1166">
        <v>30</v>
      </c>
      <c r="I361" s="556" t="e">
        <f>IF(J361="","",IF(J361="SYSTEM PRICE","",IF(B363=J361,"-","check")))</f>
        <v>#DIV/0!</v>
      </c>
      <c r="J361" s="519" t="e">
        <f t="shared" ref="J361" si="54">"USD "&amp;IF(K361&lt;0,"( "&amp;-K361&amp;" )",K361)&amp;" / "&amp;IF(L361&lt;0,"( "&amp;-L361&amp;" )",L361)</f>
        <v>#DIV/0!</v>
      </c>
      <c r="K361" s="519" t="e">
        <f>LOOKUP(1,0/($M361&amp;$N361&amp;$O361&amp;$P361&amp;$Q361=全球运价!$B$7:$B$7&amp;全球运价!$C$7:$C$7&amp;全球运价!$S$7:$S$7&amp;全球运价!$L$7:$L$7&amp;全球运价!$P$7:$P$7),全球运价!D$7:D$7)</f>
        <v>#DIV/0!</v>
      </c>
      <c r="L361" s="519" t="e">
        <f>LOOKUP(1,0/($M361&amp;$N361&amp;$O361&amp;$P361&amp;$Q361=全球运价!$B$7:$B$7&amp;全球运价!$C$7:$C$7&amp;全球运价!$S$7:$S$7&amp;全球运价!$L$7:$L$7&amp;全球运价!$P$7:$P$7),全球运价!E$7:E$7)</f>
        <v>#DIV/0!</v>
      </c>
      <c r="M361" s="462" t="s">
        <v>671</v>
      </c>
      <c r="N361" s="462" t="s">
        <v>671</v>
      </c>
      <c r="O361" s="462" t="s">
        <v>61</v>
      </c>
      <c r="P361" s="462" t="s">
        <v>62</v>
      </c>
      <c r="Q361" s="462" t="s">
        <v>80</v>
      </c>
    </row>
    <row r="362" spans="1:18" s="478" customFormat="1" ht="19.5" customHeight="1">
      <c r="A362" s="650" t="s">
        <v>672</v>
      </c>
      <c r="B362" s="528" t="s">
        <v>3179</v>
      </c>
      <c r="C362" s="883">
        <v>0</v>
      </c>
      <c r="D362" s="884"/>
      <c r="E362" s="545" t="s">
        <v>143</v>
      </c>
      <c r="F362" s="561" t="s">
        <v>673</v>
      </c>
      <c r="G362" s="783" t="s">
        <v>27</v>
      </c>
      <c r="H362" s="1166">
        <v>32</v>
      </c>
      <c r="I362" s="556" t="str">
        <f>IF(J362="","",IF(J362="SYSTEM PRICE","",IF(B364=J362,"-","check")))</f>
        <v/>
      </c>
      <c r="J362" s="519"/>
      <c r="K362" s="519"/>
      <c r="L362" s="519"/>
      <c r="M362" s="476"/>
      <c r="N362" s="462"/>
      <c r="O362" s="462"/>
      <c r="P362" s="462"/>
      <c r="Q362" s="462"/>
      <c r="R362" s="462"/>
    </row>
    <row r="363" spans="1:18" s="464" customFormat="1" ht="19.5" customHeight="1">
      <c r="A363" s="650" t="s">
        <v>674</v>
      </c>
      <c r="B363" s="528" t="s">
        <v>3180</v>
      </c>
      <c r="C363" s="883"/>
      <c r="D363" s="884"/>
      <c r="E363" s="573" t="s">
        <v>351</v>
      </c>
      <c r="F363" s="562" t="s">
        <v>442</v>
      </c>
      <c r="G363" s="783" t="s">
        <v>27</v>
      </c>
      <c r="H363" s="1166">
        <v>30</v>
      </c>
      <c r="I363" s="556" t="str">
        <f t="shared" si="53"/>
        <v/>
      </c>
      <c r="J363" s="519"/>
      <c r="K363" s="519"/>
      <c r="L363" s="519"/>
      <c r="N363" s="462"/>
      <c r="O363" s="462"/>
      <c r="P363" s="462"/>
      <c r="Q363" s="462"/>
      <c r="R363" s="462"/>
    </row>
    <row r="364" spans="1:18" s="464" customFormat="1" ht="19.5" customHeight="1">
      <c r="A364" s="651" t="s">
        <v>574</v>
      </c>
      <c r="B364" s="638"/>
      <c r="C364" s="638"/>
      <c r="D364" s="638"/>
      <c r="E364" s="638"/>
      <c r="F364" s="638"/>
      <c r="G364" s="638"/>
      <c r="H364" s="652"/>
      <c r="I364" s="556" t="str">
        <f t="shared" si="53"/>
        <v/>
      </c>
      <c r="J364" s="519"/>
      <c r="K364" s="519"/>
      <c r="L364" s="519"/>
      <c r="N364" s="462"/>
      <c r="O364" s="462"/>
      <c r="Q364" s="462"/>
    </row>
    <row r="365" spans="1:18" s="464" customFormat="1" ht="19.5" customHeight="1">
      <c r="A365" s="892" t="s">
        <v>675</v>
      </c>
      <c r="B365" s="893"/>
      <c r="C365" s="893"/>
      <c r="D365" s="893"/>
      <c r="E365" s="893"/>
      <c r="F365" s="893"/>
      <c r="G365" s="893"/>
      <c r="H365" s="894"/>
      <c r="I365" s="556" t="str">
        <f t="shared" si="53"/>
        <v/>
      </c>
      <c r="J365" s="519"/>
      <c r="K365" s="519"/>
      <c r="L365" s="519"/>
      <c r="N365" s="462"/>
      <c r="O365" s="462"/>
      <c r="Q365" s="462"/>
    </row>
    <row r="366" spans="1:18" s="464" customFormat="1" ht="19.5" customHeight="1">
      <c r="A366" s="653" t="s">
        <v>544</v>
      </c>
      <c r="B366" s="654"/>
      <c r="C366" s="654"/>
      <c r="D366" s="654"/>
      <c r="E366" s="654"/>
      <c r="F366" s="654"/>
      <c r="G366" s="655"/>
      <c r="H366" s="656"/>
      <c r="I366" s="556" t="str">
        <f t="shared" si="53"/>
        <v/>
      </c>
      <c r="J366" s="519"/>
      <c r="K366" s="519"/>
      <c r="L366" s="519"/>
      <c r="N366" s="462"/>
      <c r="O366" s="462"/>
      <c r="Q366" s="462"/>
    </row>
    <row r="367" spans="1:18" s="462" customFormat="1" ht="19.5" customHeight="1">
      <c r="A367" s="653" t="s">
        <v>676</v>
      </c>
      <c r="B367" s="654"/>
      <c r="C367" s="654"/>
      <c r="D367" s="654"/>
      <c r="E367" s="654"/>
      <c r="F367" s="654"/>
      <c r="G367" s="655"/>
      <c r="H367" s="656"/>
      <c r="I367" s="556" t="str">
        <f t="shared" si="53"/>
        <v/>
      </c>
      <c r="J367" s="519"/>
      <c r="K367" s="519"/>
      <c r="L367" s="519"/>
    </row>
    <row r="368" spans="1:18" s="462" customFormat="1" ht="19.5" customHeight="1">
      <c r="A368" s="653" t="s">
        <v>677</v>
      </c>
      <c r="B368" s="654"/>
      <c r="C368" s="654"/>
      <c r="D368" s="654"/>
      <c r="E368" s="654"/>
      <c r="F368" s="654"/>
      <c r="G368" s="655"/>
      <c r="H368" s="656"/>
      <c r="I368" s="556" t="str">
        <f t="shared" si="53"/>
        <v/>
      </c>
      <c r="J368" s="519"/>
      <c r="K368" s="519"/>
      <c r="L368" s="519"/>
    </row>
    <row r="369" spans="1:18" s="462" customFormat="1" ht="19.5" customHeight="1">
      <c r="A369" s="653" t="s">
        <v>678</v>
      </c>
      <c r="B369" s="654"/>
      <c r="C369" s="654"/>
      <c r="D369" s="654"/>
      <c r="E369" s="654"/>
      <c r="F369" s="654"/>
      <c r="G369" s="655"/>
      <c r="H369" s="656"/>
      <c r="I369" s="556" t="str">
        <f t="shared" si="53"/>
        <v/>
      </c>
      <c r="J369" s="519"/>
      <c r="K369" s="519"/>
      <c r="L369" s="519"/>
    </row>
    <row r="370" spans="1:18" s="462" customFormat="1" ht="19.5" customHeight="1">
      <c r="A370" s="653" t="s">
        <v>679</v>
      </c>
      <c r="B370" s="654"/>
      <c r="C370" s="654"/>
      <c r="D370" s="654"/>
      <c r="E370" s="654"/>
      <c r="F370" s="654"/>
      <c r="G370" s="655"/>
      <c r="H370" s="656"/>
      <c r="I370" s="556" t="str">
        <f t="shared" si="53"/>
        <v/>
      </c>
      <c r="J370" s="519"/>
      <c r="K370" s="519"/>
      <c r="L370" s="519"/>
    </row>
    <row r="371" spans="1:18" s="462" customFormat="1" ht="19.5" customHeight="1">
      <c r="A371" s="653" t="s">
        <v>680</v>
      </c>
      <c r="B371" s="654"/>
      <c r="C371" s="654"/>
      <c r="D371" s="654"/>
      <c r="E371" s="654"/>
      <c r="F371" s="654"/>
      <c r="G371" s="655"/>
      <c r="H371" s="656"/>
      <c r="I371" s="556" t="str">
        <f t="shared" si="53"/>
        <v/>
      </c>
      <c r="J371" s="519"/>
      <c r="K371" s="519"/>
      <c r="L371" s="519"/>
    </row>
    <row r="372" spans="1:18" s="462" customFormat="1" ht="19.5" customHeight="1">
      <c r="A372" s="653" t="s">
        <v>681</v>
      </c>
      <c r="B372" s="654"/>
      <c r="C372" s="654"/>
      <c r="D372" s="654"/>
      <c r="E372" s="654"/>
      <c r="F372" s="654"/>
      <c r="G372" s="655"/>
      <c r="H372" s="656"/>
      <c r="I372" s="556" t="str">
        <f t="shared" si="53"/>
        <v/>
      </c>
      <c r="J372" s="519"/>
      <c r="K372" s="519"/>
      <c r="L372" s="519"/>
    </row>
    <row r="373" spans="1:18" s="462" customFormat="1" ht="19.5" customHeight="1">
      <c r="A373" s="653" t="s">
        <v>682</v>
      </c>
      <c r="B373" s="654"/>
      <c r="C373" s="654"/>
      <c r="D373" s="654"/>
      <c r="E373" s="654"/>
      <c r="F373" s="654"/>
      <c r="G373" s="655"/>
      <c r="H373" s="656"/>
      <c r="I373" s="556" t="str">
        <f t="shared" si="53"/>
        <v/>
      </c>
      <c r="J373" s="519"/>
      <c r="K373" s="519"/>
      <c r="L373" s="519"/>
    </row>
    <row r="374" spans="1:18" s="479" customFormat="1" ht="19.5" customHeight="1">
      <c r="A374" s="653" t="s">
        <v>683</v>
      </c>
      <c r="B374" s="654"/>
      <c r="C374" s="654"/>
      <c r="D374" s="654"/>
      <c r="E374" s="654"/>
      <c r="F374" s="654"/>
      <c r="G374" s="655"/>
      <c r="H374" s="656"/>
      <c r="I374" s="672" t="str">
        <f t="shared" si="53"/>
        <v/>
      </c>
      <c r="J374" s="673" t="s">
        <v>10</v>
      </c>
      <c r="K374" s="674" t="s">
        <v>11</v>
      </c>
      <c r="L374" s="674" t="s">
        <v>12</v>
      </c>
      <c r="M374" s="675" t="s">
        <v>13</v>
      </c>
      <c r="N374" s="675" t="s">
        <v>14</v>
      </c>
      <c r="O374" s="675" t="s">
        <v>15</v>
      </c>
      <c r="P374" s="675" t="s">
        <v>16</v>
      </c>
      <c r="Q374" s="675" t="s">
        <v>17</v>
      </c>
      <c r="R374" s="676"/>
    </row>
    <row r="375" spans="1:18" s="462" customFormat="1" ht="19.5" customHeight="1">
      <c r="A375" s="657" t="s">
        <v>684</v>
      </c>
      <c r="B375" s="658"/>
      <c r="C375" s="658"/>
      <c r="D375" s="658"/>
      <c r="E375" s="658"/>
      <c r="F375" s="658"/>
      <c r="G375" s="659"/>
      <c r="H375" s="660"/>
      <c r="I375" s="556" t="e">
        <f t="shared" ref="I375:I389" si="55">IF(J375="","",IF(J375="SYSTEM PRICE","",IF(B378=J375,"-","check")))</f>
        <v>#DIV/0!</v>
      </c>
      <c r="J375" s="519" t="e">
        <f t="shared" ref="J375:J378" si="56">"USD "&amp;IF(K375&lt;0,"( "&amp;-K375&amp;" )",K375)&amp;" / "&amp;IF(L375&lt;0,"( "&amp;-L375&amp;" )",L375)</f>
        <v>#DIV/0!</v>
      </c>
      <c r="K375" s="519" t="e">
        <f>LOOKUP(1,0/($M375&amp;$N375&amp;$O375&amp;$P375&amp;$Q375=全球运价!$B$7:$B$7&amp;全球运价!$C$7:$C$7&amp;全球运价!$S$7:$S$7&amp;全球运价!$L$7:$L$7&amp;全球运价!$P$7:$P$7),全球运价!D$7:D$7)</f>
        <v>#DIV/0!</v>
      </c>
      <c r="L375" s="519" t="e">
        <f>LOOKUP(1,0/($M375&amp;$N375&amp;$O375&amp;$P375&amp;$Q375=全球运价!$B$7:$B$7&amp;全球运价!$C$7:$C$7&amp;全球运价!$S$7:$S$7&amp;全球运价!$L$7:$L$7&amp;全球运价!$P$7:$P$7),全球运价!E$7:E$7)</f>
        <v>#DIV/0!</v>
      </c>
      <c r="M375" s="462" t="s">
        <v>685</v>
      </c>
      <c r="N375" s="462" t="s">
        <v>685</v>
      </c>
      <c r="O375" s="462" t="s">
        <v>61</v>
      </c>
      <c r="P375" s="462" t="s">
        <v>62</v>
      </c>
      <c r="Q375" s="462" t="s">
        <v>237</v>
      </c>
    </row>
    <row r="376" spans="1:18" s="462" customFormat="1" ht="19.5" customHeight="1">
      <c r="A376" s="653"/>
      <c r="B376" s="654"/>
      <c r="C376" s="654"/>
      <c r="D376" s="654"/>
      <c r="E376" s="654"/>
      <c r="F376" s="654"/>
      <c r="G376" s="655"/>
      <c r="H376" s="656"/>
      <c r="I376" s="556" t="e">
        <f t="shared" si="55"/>
        <v>#DIV/0!</v>
      </c>
      <c r="J376" s="519" t="e">
        <f t="shared" si="56"/>
        <v>#DIV/0!</v>
      </c>
      <c r="K376" s="519" t="e">
        <f>LOOKUP(1,0/($M376&amp;$N376&amp;$O376&amp;$P376&amp;$Q376=全球运价!$B$7:$B$7&amp;全球运价!$C$7:$C$7&amp;全球运价!$S$7:$S$7&amp;全球运价!$L$7:$L$7&amp;全球运价!$P$7:$P$7),全球运价!D$7:D$7)</f>
        <v>#DIV/0!</v>
      </c>
      <c r="L376" s="519" t="e">
        <f>LOOKUP(1,0/($M376&amp;$N376&amp;$O376&amp;$P376&amp;$Q376=全球运价!$B$7:$B$7&amp;全球运价!$C$7:$C$7&amp;全球运价!$S$7:$S$7&amp;全球运价!$L$7:$L$7&amp;全球运价!$P$7:$P$7),全球运价!E$7:E$7)</f>
        <v>#DIV/0!</v>
      </c>
      <c r="M376" s="462" t="s">
        <v>686</v>
      </c>
      <c r="N376" s="462" t="s">
        <v>685</v>
      </c>
      <c r="O376" s="462" t="s">
        <v>61</v>
      </c>
      <c r="P376" s="462" t="s">
        <v>62</v>
      </c>
      <c r="Q376" s="462" t="s">
        <v>80</v>
      </c>
    </row>
    <row r="377" spans="1:18" s="462" customFormat="1" ht="19.5" customHeight="1">
      <c r="A377" s="504" t="s">
        <v>687</v>
      </c>
      <c r="B377" s="505" t="s">
        <v>19</v>
      </c>
      <c r="C377" s="882" t="s">
        <v>548</v>
      </c>
      <c r="D377" s="882"/>
      <c r="E377" s="661" t="s">
        <v>20</v>
      </c>
      <c r="F377" s="661" t="s">
        <v>21</v>
      </c>
      <c r="G377" s="661" t="s">
        <v>22</v>
      </c>
      <c r="H377" s="508" t="s">
        <v>23</v>
      </c>
      <c r="I377" s="556" t="e">
        <f t="shared" si="55"/>
        <v>#DIV/0!</v>
      </c>
      <c r="J377" s="519" t="e">
        <f t="shared" si="56"/>
        <v>#DIV/0!</v>
      </c>
      <c r="K377" s="519" t="e">
        <f>LOOKUP(1,0/($M377&amp;$N377&amp;$O377&amp;$P377&amp;$Q377=全球运价!$B$7:$B$7&amp;全球运价!$C$7:$C$7&amp;全球运价!$S$7:$S$7&amp;全球运价!$L$7:$L$7&amp;全球运价!$P$7:$P$7),全球运价!D$7:D$7)</f>
        <v>#DIV/0!</v>
      </c>
      <c r="L377" s="519" t="e">
        <f>LOOKUP(1,0/($M377&amp;$N377&amp;$O377&amp;$P377&amp;$Q377=全球运价!$B$7:$B$7&amp;全球运价!$C$7:$C$7&amp;全球运价!$S$7:$S$7&amp;全球运价!$L$7:$L$7&amp;全球运价!$P$7:$P$7),全球运价!E$7:E$7)</f>
        <v>#DIV/0!</v>
      </c>
      <c r="M377" s="462" t="s">
        <v>688</v>
      </c>
      <c r="N377" s="462" t="s">
        <v>685</v>
      </c>
      <c r="O377" s="462" t="s">
        <v>61</v>
      </c>
      <c r="P377" s="462" t="s">
        <v>62</v>
      </c>
      <c r="Q377" s="462" t="s">
        <v>80</v>
      </c>
    </row>
    <row r="378" spans="1:18" s="462" customFormat="1" ht="19.5" customHeight="1">
      <c r="A378" s="568" t="s">
        <v>689</v>
      </c>
      <c r="B378" s="572" t="s">
        <v>3181</v>
      </c>
      <c r="C378" s="883">
        <v>0</v>
      </c>
      <c r="D378" s="884"/>
      <c r="E378" s="573" t="s">
        <v>91</v>
      </c>
      <c r="F378" s="562" t="s">
        <v>690</v>
      </c>
      <c r="G378" s="783" t="s">
        <v>27</v>
      </c>
      <c r="H378" s="574" t="s">
        <v>691</v>
      </c>
      <c r="I378" s="556" t="e">
        <f t="shared" si="55"/>
        <v>#DIV/0!</v>
      </c>
      <c r="J378" s="519" t="e">
        <f t="shared" si="56"/>
        <v>#DIV/0!</v>
      </c>
      <c r="K378" s="519" t="e">
        <f>LOOKUP(1,0/($M378&amp;$N378&amp;$O378&amp;$P378&amp;$Q378=全球运价!$B$7:$B$7&amp;全球运价!$C$7:$C$7&amp;全球运价!$S$7:$S$7&amp;全球运价!$L$7:$L$7&amp;全球运价!$P$7:$P$7),全球运价!D$7:D$7)</f>
        <v>#DIV/0!</v>
      </c>
      <c r="L378" s="519" t="e">
        <f>LOOKUP(1,0/($M378&amp;$N378&amp;$O378&amp;$P378&amp;$Q378=全球运价!$B$7:$B$7&amp;全球运价!$C$7:$C$7&amp;全球运价!$S$7:$S$7&amp;全球运价!$L$7:$L$7&amp;全球运价!$P$7:$P$7),全球运价!E$7:E$7)</f>
        <v>#DIV/0!</v>
      </c>
      <c r="M378" s="462" t="s">
        <v>692</v>
      </c>
      <c r="N378" s="462" t="s">
        <v>685</v>
      </c>
      <c r="O378" s="456" t="s">
        <v>61</v>
      </c>
      <c r="P378" s="462" t="s">
        <v>62</v>
      </c>
      <c r="Q378" s="462" t="s">
        <v>80</v>
      </c>
    </row>
    <row r="379" spans="1:18" s="480" customFormat="1" ht="19.5" customHeight="1">
      <c r="A379" s="568" t="s">
        <v>693</v>
      </c>
      <c r="B379" s="529" t="s">
        <v>2993</v>
      </c>
      <c r="C379" s="883" t="s">
        <v>694</v>
      </c>
      <c r="D379" s="884"/>
      <c r="E379" s="573" t="s">
        <v>91</v>
      </c>
      <c r="F379" s="562" t="s">
        <v>690</v>
      </c>
      <c r="G379" s="662" t="s">
        <v>685</v>
      </c>
      <c r="H379" s="1166">
        <v>38</v>
      </c>
      <c r="I379" s="556" t="str">
        <f t="shared" si="55"/>
        <v/>
      </c>
      <c r="J379" s="519"/>
      <c r="K379" s="519"/>
      <c r="L379" s="519"/>
      <c r="N379" s="462"/>
      <c r="O379" s="462"/>
      <c r="Q379" s="462"/>
    </row>
    <row r="380" spans="1:18" s="462" customFormat="1" ht="19.5" customHeight="1">
      <c r="A380" s="568" t="s">
        <v>695</v>
      </c>
      <c r="B380" s="572" t="s">
        <v>2994</v>
      </c>
      <c r="C380" s="883"/>
      <c r="D380" s="884"/>
      <c r="E380" s="573" t="s">
        <v>91</v>
      </c>
      <c r="F380" s="562" t="s">
        <v>690</v>
      </c>
      <c r="G380" s="662" t="s">
        <v>685</v>
      </c>
      <c r="H380" s="1166">
        <v>38</v>
      </c>
      <c r="I380" s="556" t="str">
        <f t="shared" si="55"/>
        <v/>
      </c>
      <c r="J380" s="519"/>
      <c r="K380" s="519"/>
      <c r="L380" s="519"/>
    </row>
    <row r="381" spans="1:18" s="462" customFormat="1" ht="19.5" customHeight="1">
      <c r="A381" s="568" t="s">
        <v>696</v>
      </c>
      <c r="B381" s="529" t="s">
        <v>2995</v>
      </c>
      <c r="C381" s="883" t="s">
        <v>694</v>
      </c>
      <c r="D381" s="884"/>
      <c r="E381" s="573" t="s">
        <v>91</v>
      </c>
      <c r="F381" s="562" t="s">
        <v>690</v>
      </c>
      <c r="G381" s="662" t="s">
        <v>685</v>
      </c>
      <c r="H381" s="1166">
        <v>38</v>
      </c>
      <c r="I381" s="556" t="str">
        <f t="shared" si="55"/>
        <v/>
      </c>
      <c r="J381" s="519"/>
      <c r="K381" s="519"/>
      <c r="L381" s="519"/>
    </row>
    <row r="382" spans="1:18" s="462" customFormat="1" ht="19.5" customHeight="1">
      <c r="A382" s="892" t="s">
        <v>697</v>
      </c>
      <c r="B382" s="893"/>
      <c r="C382" s="893"/>
      <c r="D382" s="893"/>
      <c r="E382" s="893"/>
      <c r="F382" s="893"/>
      <c r="G382" s="893"/>
      <c r="H382" s="894"/>
      <c r="I382" s="556" t="str">
        <f t="shared" si="55"/>
        <v/>
      </c>
      <c r="J382" s="519"/>
      <c r="K382" s="519"/>
      <c r="L382" s="519"/>
    </row>
    <row r="383" spans="1:18" s="462" customFormat="1" ht="19.5" customHeight="1">
      <c r="A383" s="653" t="s">
        <v>698</v>
      </c>
      <c r="B383" s="663"/>
      <c r="C383" s="663"/>
      <c r="D383" s="663"/>
      <c r="E383" s="663"/>
      <c r="F383" s="663"/>
      <c r="G383" s="663"/>
      <c r="H383" s="664"/>
      <c r="I383" s="556" t="str">
        <f t="shared" si="55"/>
        <v/>
      </c>
      <c r="J383" s="519"/>
      <c r="K383" s="519"/>
      <c r="L383" s="519"/>
    </row>
    <row r="384" spans="1:18" s="479" customFormat="1" ht="19.5" customHeight="1">
      <c r="A384" s="665" t="s">
        <v>699</v>
      </c>
      <c r="B384" s="663"/>
      <c r="C384" s="666"/>
      <c r="D384" s="666"/>
      <c r="E384" s="666"/>
      <c r="F384" s="666"/>
      <c r="G384" s="666"/>
      <c r="H384" s="664"/>
      <c r="I384" s="672" t="str">
        <f t="shared" si="55"/>
        <v/>
      </c>
      <c r="J384" s="673" t="s">
        <v>10</v>
      </c>
      <c r="K384" s="674" t="s">
        <v>11</v>
      </c>
      <c r="L384" s="674" t="s">
        <v>12</v>
      </c>
      <c r="M384" s="675" t="s">
        <v>13</v>
      </c>
      <c r="N384" s="675" t="s">
        <v>14</v>
      </c>
      <c r="O384" s="675" t="s">
        <v>15</v>
      </c>
      <c r="P384" s="675" t="s">
        <v>16</v>
      </c>
      <c r="Q384" s="675" t="s">
        <v>17</v>
      </c>
      <c r="R384" s="676"/>
    </row>
    <row r="385" spans="1:17" s="462" customFormat="1" ht="19.5" customHeight="1">
      <c r="A385" s="608" t="s">
        <v>700</v>
      </c>
      <c r="B385" s="531"/>
      <c r="C385" s="654"/>
      <c r="D385" s="654"/>
      <c r="E385" s="654"/>
      <c r="F385" s="654"/>
      <c r="G385" s="655"/>
      <c r="H385" s="656"/>
      <c r="I385" s="556" t="e">
        <f t="shared" si="55"/>
        <v>#DIV/0!</v>
      </c>
      <c r="J385" s="519" t="e">
        <f t="shared" ref="J385:J401" si="57">"USD "&amp;IF(K385&lt;0,"( "&amp;-K385&amp;" )",K385)&amp;" / "&amp;IF(L385&lt;0,"( "&amp;-L385&amp;" )",L385)</f>
        <v>#DIV/0!</v>
      </c>
      <c r="K385" s="519" t="e">
        <f>LOOKUP(1,0/($M385&amp;$N385&amp;$O385&amp;$P385&amp;$Q385=全球运价!$B$7:$B$7&amp;全球运价!$C$7:$C$7&amp;全球运价!$S$7:$S$7&amp;全球运价!$L$7:$L$7&amp;全球运价!$P$7:$P$7),全球运价!D$7:D$7)</f>
        <v>#DIV/0!</v>
      </c>
      <c r="L385" s="519" t="e">
        <f>LOOKUP(1,0/($M385&amp;$N385&amp;$O385&amp;$P385&amp;$Q385=全球运价!$B$7:$B$7&amp;全球运价!$C$7:$C$7&amp;全球运价!$S$7:$S$7&amp;全球运价!$L$7:$L$7&amp;全球运价!$P$7:$P$7),全球运价!E$7:E$7)</f>
        <v>#DIV/0!</v>
      </c>
      <c r="M385" s="462" t="s">
        <v>701</v>
      </c>
      <c r="N385" s="462" t="s">
        <v>701</v>
      </c>
      <c r="O385" s="462" t="s">
        <v>181</v>
      </c>
      <c r="P385" s="462" t="s">
        <v>62</v>
      </c>
      <c r="Q385" s="462" t="s">
        <v>80</v>
      </c>
    </row>
    <row r="386" spans="1:17" s="462" customFormat="1" ht="19.5" customHeight="1">
      <c r="A386" s="895"/>
      <c r="B386" s="896"/>
      <c r="C386" s="896"/>
      <c r="D386" s="896"/>
      <c r="E386" s="896"/>
      <c r="F386" s="896"/>
      <c r="G386" s="896"/>
      <c r="H386" s="897"/>
      <c r="I386" s="556" t="e">
        <f t="shared" si="55"/>
        <v>#DIV/0!</v>
      </c>
      <c r="J386" s="519" t="e">
        <f t="shared" si="57"/>
        <v>#DIV/0!</v>
      </c>
      <c r="K386" s="519" t="e">
        <f>LOOKUP(1,0/($M386&amp;$N386&amp;$O386&amp;$P386&amp;$Q386=全球运价!$B$7:$B$7&amp;全球运价!$C$7:$C$7&amp;全球运价!$S$7:$S$7&amp;全球运价!$L$7:$L$7&amp;全球运价!$P$7:$P$7),全球运价!D$7:D$7)</f>
        <v>#DIV/0!</v>
      </c>
      <c r="L386" s="519" t="e">
        <f>LOOKUP(1,0/($M386&amp;$N386&amp;$O386&amp;$P386&amp;$Q386=全球运价!$B$7:$B$7&amp;全球运价!$C$7:$C$7&amp;全球运价!$S$7:$S$7&amp;全球运价!$L$7:$L$7&amp;全球运价!$P$7:$P$7),全球运价!E$7:E$7)</f>
        <v>#DIV/0!</v>
      </c>
      <c r="M386" s="462" t="s">
        <v>702</v>
      </c>
      <c r="N386" s="462" t="s">
        <v>702</v>
      </c>
      <c r="O386" s="462" t="s">
        <v>181</v>
      </c>
      <c r="P386" s="462" t="s">
        <v>62</v>
      </c>
      <c r="Q386" s="462" t="s">
        <v>80</v>
      </c>
    </row>
    <row r="387" spans="1:17" s="462" customFormat="1" ht="19.5" customHeight="1">
      <c r="A387" s="504" t="s">
        <v>703</v>
      </c>
      <c r="B387" s="505" t="s">
        <v>19</v>
      </c>
      <c r="C387" s="882" t="s">
        <v>548</v>
      </c>
      <c r="D387" s="882"/>
      <c r="E387" s="661" t="s">
        <v>20</v>
      </c>
      <c r="F387" s="661" t="s">
        <v>21</v>
      </c>
      <c r="G387" s="661" t="s">
        <v>22</v>
      </c>
      <c r="H387" s="508" t="s">
        <v>23</v>
      </c>
      <c r="I387" s="556" t="e">
        <f t="shared" si="55"/>
        <v>#DIV/0!</v>
      </c>
      <c r="J387" s="519" t="e">
        <f t="shared" si="57"/>
        <v>#DIV/0!</v>
      </c>
      <c r="K387" s="519" t="e">
        <f>LOOKUP(1,0/($M387&amp;$N387&amp;$O387&amp;$P387&amp;$Q387=全球运价!$B$7:$B$7&amp;全球运价!$C$7:$C$7&amp;全球运价!$S$7:$S$7&amp;全球运价!$L$7:$L$7&amp;全球运价!$P$7:$P$7),全球运价!D$7:D$7)</f>
        <v>#DIV/0!</v>
      </c>
      <c r="L387" s="519" t="e">
        <f>LOOKUP(1,0/($M387&amp;$N387&amp;$O387&amp;$P387&amp;$Q387=全球运价!$B$7:$B$7&amp;全球运价!$C$7:$C$7&amp;全球运价!$S$7:$S$7&amp;全球运价!$L$7:$L$7&amp;全球运价!$P$7:$P$7),全球运价!E$7:E$7)</f>
        <v>#DIV/0!</v>
      </c>
      <c r="M387" s="476" t="s">
        <v>704</v>
      </c>
      <c r="N387" s="462" t="s">
        <v>704</v>
      </c>
      <c r="O387" s="462" t="s">
        <v>181</v>
      </c>
      <c r="P387" s="462" t="s">
        <v>62</v>
      </c>
      <c r="Q387" s="462" t="s">
        <v>80</v>
      </c>
    </row>
    <row r="388" spans="1:17" s="462" customFormat="1" ht="19.5" customHeight="1">
      <c r="A388" s="568" t="s">
        <v>705</v>
      </c>
      <c r="B388" s="528" t="s">
        <v>3191</v>
      </c>
      <c r="C388" s="883"/>
      <c r="D388" s="884"/>
      <c r="E388" s="573" t="s">
        <v>503</v>
      </c>
      <c r="F388" s="562" t="s">
        <v>706</v>
      </c>
      <c r="G388" s="783" t="s">
        <v>27</v>
      </c>
      <c r="H388" s="1166">
        <v>33</v>
      </c>
      <c r="I388" s="556" t="e">
        <f t="shared" si="55"/>
        <v>#DIV/0!</v>
      </c>
      <c r="J388" s="519" t="e">
        <f t="shared" si="57"/>
        <v>#DIV/0!</v>
      </c>
      <c r="K388" s="519" t="e">
        <f>LOOKUP(1,0/($M388&amp;$N388&amp;$O388&amp;$P388&amp;$Q388=全球运价!$B$7:$B$7&amp;全球运价!$C$7:$C$7&amp;全球运价!$S$7:$S$7&amp;全球运价!$L$7:$L$7&amp;全球运价!$P$7:$P$7),全球运价!D$7:D$7)</f>
        <v>#DIV/0!</v>
      </c>
      <c r="L388" s="519" t="e">
        <f>LOOKUP(1,0/($M388&amp;$N388&amp;$O388&amp;$P388&amp;$Q388=全球运价!$B$7:$B$7&amp;全球运价!$C$7:$C$7&amp;全球运价!$S$7:$S$7&amp;全球运价!$L$7:$L$7&amp;全球运价!$P$7:$P$7),全球运价!E$7:E$7)</f>
        <v>#DIV/0!</v>
      </c>
      <c r="M388" s="462" t="s">
        <v>707</v>
      </c>
      <c r="N388" s="462" t="s">
        <v>708</v>
      </c>
      <c r="O388" s="462" t="s">
        <v>181</v>
      </c>
      <c r="P388" s="462" t="s">
        <v>62</v>
      </c>
      <c r="Q388" s="462" t="s">
        <v>80</v>
      </c>
    </row>
    <row r="389" spans="1:17" s="462" customFormat="1" ht="19.5" customHeight="1">
      <c r="A389" s="568" t="s">
        <v>709</v>
      </c>
      <c r="B389" s="528" t="s">
        <v>3191</v>
      </c>
      <c r="C389" s="883"/>
      <c r="D389" s="884"/>
      <c r="E389" s="573" t="s">
        <v>503</v>
      </c>
      <c r="F389" s="562" t="s">
        <v>706</v>
      </c>
      <c r="G389" s="783" t="s">
        <v>27</v>
      </c>
      <c r="H389" s="1166">
        <v>33</v>
      </c>
      <c r="I389" s="556" t="e">
        <f t="shared" si="55"/>
        <v>#DIV/0!</v>
      </c>
      <c r="J389" s="519" t="e">
        <f t="shared" si="57"/>
        <v>#DIV/0!</v>
      </c>
      <c r="K389" s="519" t="e">
        <f>LOOKUP(1,0/($M389&amp;$N389&amp;$O389&amp;$P389&amp;$Q389=全球运价!$B$7:$B$7&amp;全球运价!$C$7:$C$7&amp;全球运价!$S$7:$S$7&amp;全球运价!$L$7:$L$7&amp;全球运价!$P$7:$P$7),全球运价!D$7:D$7)</f>
        <v>#DIV/0!</v>
      </c>
      <c r="L389" s="519" t="e">
        <f>LOOKUP(1,0/($M389&amp;$N389&amp;$O389&amp;$P389&amp;$Q389=全球运价!$B$7:$B$7&amp;全球运价!$C$7:$C$7&amp;全球运价!$S$7:$S$7&amp;全球运价!$L$7:$L$7&amp;全球运价!$P$7:$P$7),全球运价!E$7:E$7)</f>
        <v>#DIV/0!</v>
      </c>
      <c r="M389" s="462" t="s">
        <v>710</v>
      </c>
      <c r="N389" s="462" t="s">
        <v>708</v>
      </c>
      <c r="O389" s="462" t="s">
        <v>181</v>
      </c>
      <c r="P389" s="462" t="s">
        <v>62</v>
      </c>
      <c r="Q389" s="462" t="s">
        <v>80</v>
      </c>
    </row>
    <row r="390" spans="1:17" s="462" customFormat="1" ht="19.5" customHeight="1">
      <c r="A390" s="568" t="s">
        <v>711</v>
      </c>
      <c r="B390" s="528" t="s">
        <v>3192</v>
      </c>
      <c r="C390" s="883"/>
      <c r="D390" s="884"/>
      <c r="E390" s="573" t="s">
        <v>29</v>
      </c>
      <c r="F390" s="562" t="s">
        <v>279</v>
      </c>
      <c r="G390" s="783" t="s">
        <v>27</v>
      </c>
      <c r="H390" s="1166">
        <v>27</v>
      </c>
      <c r="I390" s="556" t="e">
        <f>IF(J390="","",IF(J390="SYSTEM PRICE","",IF(#REF!=J390,"-","check")))</f>
        <v>#DIV/0!</v>
      </c>
      <c r="J390" s="519" t="e">
        <f t="shared" si="57"/>
        <v>#DIV/0!</v>
      </c>
      <c r="K390" s="519" t="e">
        <f>LOOKUP(1,0/($M390&amp;$N390&amp;$O390&amp;$P390&amp;$Q390=全球运价!$B$7:$B$7&amp;全球运价!$C$7:$C$7&amp;全球运价!$S$7:$S$7&amp;全球运价!$L$7:$L$7&amp;全球运价!$P$7:$P$7),全球运价!D$7:D$7)</f>
        <v>#DIV/0!</v>
      </c>
      <c r="L390" s="519" t="e">
        <f>LOOKUP(1,0/($M390&amp;$N390&amp;$O390&amp;$P390&amp;$Q390=全球运价!$B$7:$B$7&amp;全球运价!$C$7:$C$7&amp;全球运价!$S$7:$S$7&amp;全球运价!$L$7:$L$7&amp;全球运价!$P$7:$P$7),全球运价!E$7:E$7)</f>
        <v>#DIV/0!</v>
      </c>
      <c r="M390" s="462" t="s">
        <v>708</v>
      </c>
      <c r="N390" s="462" t="s">
        <v>708</v>
      </c>
      <c r="O390" s="462" t="s">
        <v>61</v>
      </c>
      <c r="P390" s="462" t="s">
        <v>62</v>
      </c>
      <c r="Q390" s="462" t="s">
        <v>65</v>
      </c>
    </row>
    <row r="391" spans="1:17" s="462" customFormat="1" ht="19.5" customHeight="1">
      <c r="A391" s="568" t="s">
        <v>712</v>
      </c>
      <c r="B391" s="528" t="s">
        <v>3193</v>
      </c>
      <c r="C391" s="883" t="s">
        <v>180</v>
      </c>
      <c r="D391" s="884"/>
      <c r="E391" s="573" t="s">
        <v>503</v>
      </c>
      <c r="F391" s="562" t="s">
        <v>713</v>
      </c>
      <c r="G391" s="562" t="s">
        <v>708</v>
      </c>
      <c r="H391" s="1166">
        <v>30</v>
      </c>
      <c r="I391" s="556" t="e">
        <f>IF(J391="","",IF(J391="SYSTEM PRICE","",IF(#REF!=J391,"-","check")))</f>
        <v>#DIV/0!</v>
      </c>
      <c r="J391" s="519" t="e">
        <f t="shared" si="57"/>
        <v>#DIV/0!</v>
      </c>
      <c r="K391" s="519" t="e">
        <f>LOOKUP(1,0/($M391&amp;$N391&amp;$O391&amp;$P391&amp;$Q391=全球运价!$B$7:$B$7&amp;全球运价!$C$7:$C$7&amp;全球运价!$S$7:$S$7&amp;全球运价!$L$7:$L$7&amp;全球运价!$P$7:$P$7),全球运价!D$7:D$7)</f>
        <v>#DIV/0!</v>
      </c>
      <c r="L391" s="519" t="e">
        <f>LOOKUP(1,0/($M391&amp;$N391&amp;$O391&amp;$P391&amp;$Q391=全球运价!$B$7:$B$7&amp;全球运价!$C$7:$C$7&amp;全球运价!$S$7:$S$7&amp;全球运价!$L$7:$L$7&amp;全球运价!$P$7:$P$7),全球运价!E$7:E$7)</f>
        <v>#DIV/0!</v>
      </c>
      <c r="M391" s="462" t="s">
        <v>708</v>
      </c>
      <c r="N391" s="462" t="s">
        <v>708</v>
      </c>
      <c r="O391" s="462" t="s">
        <v>61</v>
      </c>
      <c r="P391" s="462" t="s">
        <v>62</v>
      </c>
      <c r="Q391" s="462" t="s">
        <v>417</v>
      </c>
    </row>
    <row r="392" spans="1:17" s="462" customFormat="1" ht="19.5" customHeight="1">
      <c r="A392" s="568" t="s">
        <v>714</v>
      </c>
      <c r="B392" s="528" t="s">
        <v>3194</v>
      </c>
      <c r="C392" s="883" t="s">
        <v>180</v>
      </c>
      <c r="D392" s="884"/>
      <c r="E392" s="573" t="s">
        <v>503</v>
      </c>
      <c r="F392" s="562" t="s">
        <v>713</v>
      </c>
      <c r="G392" s="562" t="s">
        <v>708</v>
      </c>
      <c r="H392" s="1166">
        <v>35</v>
      </c>
      <c r="I392" s="556" t="e">
        <f>IF(J392="","",IF(J392="SYSTEM PRICE","",IF(B393=J392,"-","check")))</f>
        <v>#DIV/0!</v>
      </c>
      <c r="J392" s="519" t="e">
        <f t="shared" si="57"/>
        <v>#DIV/0!</v>
      </c>
      <c r="K392" s="519" t="e">
        <f>LOOKUP(1,0/($M392&amp;$N392&amp;$O392&amp;$P392&amp;$Q392=全球运价!$B$7:$B$7&amp;全球运价!$C$7:$C$7&amp;全球运价!$S$7:$S$7&amp;全球运价!$L$7:$L$7&amp;全球运价!$P$7:$P$7),全球运价!D$7:D$7)</f>
        <v>#DIV/0!</v>
      </c>
      <c r="L392" s="519" t="e">
        <f>LOOKUP(1,0/($M392&amp;$N392&amp;$O392&amp;$P392&amp;$Q392=全球运价!$B$7:$B$7&amp;全球运价!$C$7:$C$7&amp;全球运价!$S$7:$S$7&amp;全球运价!$L$7:$L$7&amp;全球运价!$P$7:$P$7),全球运价!E$7:E$7)</f>
        <v>#DIV/0!</v>
      </c>
      <c r="M392" s="462" t="s">
        <v>708</v>
      </c>
      <c r="N392" s="462" t="s">
        <v>708</v>
      </c>
      <c r="O392" s="462" t="s">
        <v>61</v>
      </c>
      <c r="P392" s="462" t="s">
        <v>62</v>
      </c>
      <c r="Q392" s="462" t="s">
        <v>237</v>
      </c>
    </row>
    <row r="393" spans="1:17" s="462" customFormat="1" ht="19.5" customHeight="1">
      <c r="A393" s="568" t="s">
        <v>715</v>
      </c>
      <c r="B393" s="528" t="s">
        <v>3195</v>
      </c>
      <c r="C393" s="883"/>
      <c r="D393" s="884"/>
      <c r="E393" s="573" t="s">
        <v>503</v>
      </c>
      <c r="F393" s="562" t="s">
        <v>713</v>
      </c>
      <c r="G393" s="783" t="s">
        <v>27</v>
      </c>
      <c r="H393" s="1166" t="s">
        <v>716</v>
      </c>
      <c r="I393" s="556" t="e">
        <f t="shared" ref="I393:I397" si="58">IF(J393="","",IF(J393="SYSTEM PRICE","",IF(B396=J393,"-","check")))</f>
        <v>#DIV/0!</v>
      </c>
      <c r="J393" s="519" t="e">
        <f t="shared" si="57"/>
        <v>#DIV/0!</v>
      </c>
      <c r="K393" s="519" t="e">
        <f>LOOKUP(1,0/($M393&amp;$N393&amp;$O393&amp;$P393&amp;$Q393=全球运价!$B$7:$B$7&amp;全球运价!$C$7:$C$7&amp;全球运价!$S$7:$S$7&amp;全球运价!$L$7:$L$7&amp;全球运价!$P$7:$P$7),全球运价!D$7:D$7)</f>
        <v>#DIV/0!</v>
      </c>
      <c r="L393" s="519" t="e">
        <f>LOOKUP(1,0/($M393&amp;$N393&amp;$O393&amp;$P393&amp;$Q393=全球运价!$B$7:$B$7&amp;全球运价!$C$7:$C$7&amp;全球运价!$S$7:$S$7&amp;全球运价!$L$7:$L$7&amp;全球运价!$P$7:$P$7),全球运价!E$7:E$7)</f>
        <v>#DIV/0!</v>
      </c>
      <c r="M393" s="462" t="s">
        <v>717</v>
      </c>
      <c r="N393" s="462" t="s">
        <v>708</v>
      </c>
      <c r="O393" s="462" t="s">
        <v>181</v>
      </c>
      <c r="P393" s="462" t="s">
        <v>62</v>
      </c>
      <c r="Q393" s="462" t="s">
        <v>80</v>
      </c>
    </row>
    <row r="394" spans="1:17" s="462" customFormat="1" ht="19.5" customHeight="1">
      <c r="A394" s="568" t="s">
        <v>718</v>
      </c>
      <c r="B394" s="528" t="s">
        <v>3196</v>
      </c>
      <c r="C394" s="883" t="s">
        <v>180</v>
      </c>
      <c r="D394" s="884"/>
      <c r="E394" s="573" t="s">
        <v>503</v>
      </c>
      <c r="F394" s="562" t="s">
        <v>713</v>
      </c>
      <c r="G394" s="562" t="s">
        <v>708</v>
      </c>
      <c r="H394" s="1166">
        <v>40</v>
      </c>
      <c r="I394" s="556" t="e">
        <f>IF(J394="","",IF(J394="SYSTEM PRICE","",IF(#REF!=J394,"-","check")))</f>
        <v>#DIV/0!</v>
      </c>
      <c r="J394" s="519" t="e">
        <f t="shared" si="57"/>
        <v>#DIV/0!</v>
      </c>
      <c r="K394" s="519" t="e">
        <f>LOOKUP(1,0/($M394&amp;$N394&amp;$O394&amp;$P394&amp;$Q394=全球运价!$B$7:$B$7&amp;全球运价!$C$7:$C$7&amp;全球运价!$S$7:$S$7&amp;全球运价!$L$7:$L$7&amp;全球运价!$P$7:$P$7),全球运价!D$7:D$7)</f>
        <v>#DIV/0!</v>
      </c>
      <c r="L394" s="519" t="e">
        <f>LOOKUP(1,0/($M394&amp;$N394&amp;$O394&amp;$P394&amp;$Q394=全球运价!$B$7:$B$7&amp;全球运价!$C$7:$C$7&amp;全球运价!$S$7:$S$7&amp;全球运价!$L$7:$L$7&amp;全球运价!$P$7:$P$7),全球运价!E$7:E$7)</f>
        <v>#DIV/0!</v>
      </c>
      <c r="M394" s="462" t="s">
        <v>719</v>
      </c>
      <c r="N394" s="462" t="s">
        <v>708</v>
      </c>
      <c r="O394" s="462" t="s">
        <v>181</v>
      </c>
      <c r="P394" s="462" t="s">
        <v>62</v>
      </c>
      <c r="Q394" s="462" t="s">
        <v>80</v>
      </c>
    </row>
    <row r="395" spans="1:17" s="462" customFormat="1" ht="19.5" customHeight="1">
      <c r="A395" s="568" t="s">
        <v>720</v>
      </c>
      <c r="B395" s="528" t="s">
        <v>3197</v>
      </c>
      <c r="C395" s="883"/>
      <c r="D395" s="884"/>
      <c r="E395" s="573" t="s">
        <v>503</v>
      </c>
      <c r="F395" s="562" t="s">
        <v>713</v>
      </c>
      <c r="G395" s="562" t="s">
        <v>708</v>
      </c>
      <c r="H395" s="1166">
        <v>40</v>
      </c>
      <c r="I395" s="556" t="e">
        <f>IF(J395="","",IF(J395="SYSTEM PRICE","",IF(#REF!=J395,"-","check")))</f>
        <v>#DIV/0!</v>
      </c>
      <c r="J395" s="519" t="e">
        <f t="shared" si="57"/>
        <v>#DIV/0!</v>
      </c>
      <c r="K395" s="519" t="e">
        <f>LOOKUP(1,0/($M395&amp;$N395&amp;$O395&amp;$P395&amp;$Q395=全球运价!$B$7:$B$7&amp;全球运价!$C$7:$C$7&amp;全球运价!$S$7:$S$7&amp;全球运价!$L$7:$L$7&amp;全球运价!$P$7:$P$7),全球运价!D$7:D$7)</f>
        <v>#DIV/0!</v>
      </c>
      <c r="L395" s="519" t="e">
        <f>LOOKUP(1,0/($M395&amp;$N395&amp;$O395&amp;$P395&amp;$Q395=全球运价!$B$7:$B$7&amp;全球运价!$C$7:$C$7&amp;全球运价!$S$7:$S$7&amp;全球运价!$L$7:$L$7&amp;全球运价!$P$7:$P$7),全球运价!E$7:E$7)</f>
        <v>#DIV/0!</v>
      </c>
      <c r="M395" s="462" t="s">
        <v>721</v>
      </c>
      <c r="N395" s="462" t="s">
        <v>708</v>
      </c>
      <c r="O395" s="462" t="s">
        <v>61</v>
      </c>
      <c r="P395" s="462" t="s">
        <v>62</v>
      </c>
      <c r="Q395" s="462" t="s">
        <v>80</v>
      </c>
    </row>
    <row r="396" spans="1:17" s="462" customFormat="1" ht="19.5" customHeight="1">
      <c r="A396" s="568" t="s">
        <v>722</v>
      </c>
      <c r="B396" s="528" t="s">
        <v>2935</v>
      </c>
      <c r="C396" s="883" t="s">
        <v>180</v>
      </c>
      <c r="D396" s="884"/>
      <c r="E396" s="573" t="s">
        <v>503</v>
      </c>
      <c r="F396" s="562" t="s">
        <v>713</v>
      </c>
      <c r="G396" s="562" t="s">
        <v>708</v>
      </c>
      <c r="H396" s="1166">
        <v>40</v>
      </c>
      <c r="I396" s="556" t="e">
        <f>IF(J396="","",IF(J396="SYSTEM PRICE","",IF(B397=J396,"-","check")))</f>
        <v>#DIV/0!</v>
      </c>
      <c r="J396" s="519" t="e">
        <f t="shared" si="57"/>
        <v>#DIV/0!</v>
      </c>
      <c r="K396" s="519" t="e">
        <f>LOOKUP(1,0/($M396&amp;$N396&amp;$O396&amp;$P396&amp;$Q396=全球运价!$B$7:$B$7&amp;全球运价!$C$7:$C$7&amp;全球运价!$S$7:$S$7&amp;全球运价!$L$7:$L$7&amp;全球运价!$P$7:$P$7),全球运价!D$7:D$7)</f>
        <v>#DIV/0!</v>
      </c>
      <c r="L396" s="519" t="e">
        <f>LOOKUP(1,0/($M396&amp;$N396&amp;$O396&amp;$P396&amp;$Q396=全球运价!$B$7:$B$7&amp;全球运价!$C$7:$C$7&amp;全球运价!$S$7:$S$7&amp;全球运价!$L$7:$L$7&amp;全球运价!$P$7:$P$7),全球运价!E$7:E$7)</f>
        <v>#DIV/0!</v>
      </c>
      <c r="M396" s="462" t="s">
        <v>723</v>
      </c>
      <c r="N396" s="462" t="s">
        <v>708</v>
      </c>
      <c r="O396" s="462" t="s">
        <v>181</v>
      </c>
      <c r="P396" s="462" t="s">
        <v>62</v>
      </c>
      <c r="Q396" s="462" t="s">
        <v>80</v>
      </c>
    </row>
    <row r="397" spans="1:17" s="464" customFormat="1" ht="19.5" customHeight="1">
      <c r="A397" s="568" t="s">
        <v>724</v>
      </c>
      <c r="B397" s="528" t="s">
        <v>3198</v>
      </c>
      <c r="C397" s="883" t="s">
        <v>180</v>
      </c>
      <c r="D397" s="884"/>
      <c r="E397" s="573" t="s">
        <v>503</v>
      </c>
      <c r="F397" s="562" t="s">
        <v>713</v>
      </c>
      <c r="G397" s="562" t="s">
        <v>708</v>
      </c>
      <c r="H397" s="1166">
        <v>40</v>
      </c>
      <c r="I397" s="556" t="e">
        <f t="shared" si="58"/>
        <v>#DIV/0!</v>
      </c>
      <c r="J397" s="519" t="e">
        <f t="shared" si="57"/>
        <v>#DIV/0!</v>
      </c>
      <c r="K397" s="519" t="e">
        <f>LOOKUP(1,0/($M397&amp;$N397&amp;$O397&amp;$P397&amp;$Q397=全球运价!$B$7:$B$7&amp;全球运价!$C$7:$C$7&amp;全球运价!$S$7:$S$7&amp;全球运价!$L$7:$L$7&amp;全球运价!$P$7:$P$7),全球运价!D$7:D$7)</f>
        <v>#DIV/0!</v>
      </c>
      <c r="L397" s="519" t="e">
        <f>LOOKUP(1,0/($M397&amp;$N397&amp;$O397&amp;$P397&amp;$Q397=全球运价!$B$7:$B$7&amp;全球运价!$C$7:$C$7&amp;全球运价!$S$7:$S$7&amp;全球运价!$L$7:$L$7&amp;全球运价!$P$7:$P$7),全球运价!E$7:E$7)</f>
        <v>#DIV/0!</v>
      </c>
      <c r="M397" s="462" t="s">
        <v>725</v>
      </c>
      <c r="N397" s="462" t="s">
        <v>725</v>
      </c>
      <c r="O397" s="462" t="s">
        <v>61</v>
      </c>
      <c r="P397" s="462" t="s">
        <v>62</v>
      </c>
      <c r="Q397" s="462" t="s">
        <v>237</v>
      </c>
    </row>
    <row r="398" spans="1:17" s="475" customFormat="1" ht="19.5" hidden="1" customHeight="1">
      <c r="A398" s="568" t="s">
        <v>726</v>
      </c>
      <c r="B398" s="544" t="s">
        <v>727</v>
      </c>
      <c r="C398" s="883"/>
      <c r="D398" s="884"/>
      <c r="E398" s="573" t="s">
        <v>503</v>
      </c>
      <c r="F398" s="562" t="s">
        <v>713</v>
      </c>
      <c r="G398" s="562" t="s">
        <v>708</v>
      </c>
      <c r="H398" s="574" t="s">
        <v>607</v>
      </c>
      <c r="I398" s="556" t="e">
        <f>IF(J398="","",IF(J398="SYSTEM PRICE","",IF(#REF!=J398,"-","check")))</f>
        <v>#DIV/0!</v>
      </c>
      <c r="J398" s="519" t="e">
        <f t="shared" si="57"/>
        <v>#DIV/0!</v>
      </c>
      <c r="K398" s="519" t="e">
        <f>LOOKUP(1,0/($M398&amp;$N398&amp;$O398&amp;$P398&amp;$Q398=全球运价!$B$7:$B$7&amp;全球运价!$C$7:$C$7&amp;全球运价!$S$7:$S$7&amp;全球运价!$L$7:$L$7&amp;全球运价!$P$7:$P$7),全球运价!D$7:D$7)</f>
        <v>#DIV/0!</v>
      </c>
      <c r="L398" s="519" t="e">
        <f>LOOKUP(1,0/($M398&amp;$N398&amp;$O398&amp;$P398&amp;$Q398=全球运价!$B$7:$B$7&amp;全球运价!$C$7:$C$7&amp;全球运价!$S$7:$S$7&amp;全球运价!$L$7:$L$7&amp;全球运价!$P$7:$P$7),全球运价!E$7:E$7)</f>
        <v>#DIV/0!</v>
      </c>
      <c r="M398" s="462" t="s">
        <v>725</v>
      </c>
      <c r="N398" s="462" t="s">
        <v>725</v>
      </c>
      <c r="O398" s="462" t="s">
        <v>181</v>
      </c>
      <c r="P398" s="462" t="s">
        <v>62</v>
      </c>
      <c r="Q398" s="462" t="s">
        <v>237</v>
      </c>
    </row>
    <row r="399" spans="1:17" s="464" customFormat="1" ht="19.5" customHeight="1">
      <c r="A399" s="568" t="s">
        <v>728</v>
      </c>
      <c r="B399" s="528" t="s">
        <v>3187</v>
      </c>
      <c r="C399" s="883">
        <v>0</v>
      </c>
      <c r="D399" s="884"/>
      <c r="E399" s="573" t="s">
        <v>29</v>
      </c>
      <c r="F399" s="562" t="s">
        <v>279</v>
      </c>
      <c r="G399" s="783" t="s">
        <v>27</v>
      </c>
      <c r="H399" s="1166">
        <v>35</v>
      </c>
      <c r="I399" s="556" t="e">
        <f>IF(J399="","",IF(J399="SYSTEM PRICE","",IF(B401=J399,"-","check")))</f>
        <v>#DIV/0!</v>
      </c>
      <c r="J399" s="519" t="e">
        <f t="shared" si="57"/>
        <v>#DIV/0!</v>
      </c>
      <c r="K399" s="519" t="e">
        <f>LOOKUP(1,0/($M399&amp;$N399&amp;$O399&amp;$P399&amp;$Q399=全球运价!$B$7:$B$7&amp;全球运价!$C$7:$C$7&amp;全球运价!$S$7:$S$7&amp;全球运价!$L$7:$L$7&amp;全球运价!$P$7:$P$7),全球运价!D$7:D$7)</f>
        <v>#DIV/0!</v>
      </c>
      <c r="L399" s="519" t="e">
        <f>LOOKUP(1,0/($M399&amp;$N399&amp;$O399&amp;$P399&amp;$Q399=全球运价!$B$7:$B$7&amp;全球运价!$C$7:$C$7&amp;全球运价!$S$7:$S$7&amp;全球运价!$L$7:$L$7&amp;全球运价!$P$7:$P$7),全球运价!E$7:E$7)</f>
        <v>#DIV/0!</v>
      </c>
      <c r="M399" s="462" t="s">
        <v>729</v>
      </c>
      <c r="N399" s="462" t="s">
        <v>730</v>
      </c>
      <c r="O399" s="462" t="s">
        <v>61</v>
      </c>
      <c r="P399" s="462" t="s">
        <v>62</v>
      </c>
      <c r="Q399" s="462" t="s">
        <v>80</v>
      </c>
    </row>
    <row r="400" spans="1:17" s="462" customFormat="1" ht="19.5" customHeight="1">
      <c r="A400" s="568" t="s">
        <v>731</v>
      </c>
      <c r="B400" s="528" t="s">
        <v>3003</v>
      </c>
      <c r="C400" s="883">
        <v>0</v>
      </c>
      <c r="D400" s="884"/>
      <c r="E400" s="573" t="s">
        <v>29</v>
      </c>
      <c r="F400" s="562" t="s">
        <v>279</v>
      </c>
      <c r="G400" s="783" t="s">
        <v>27</v>
      </c>
      <c r="H400" s="1166">
        <v>36</v>
      </c>
      <c r="I400" s="556" t="e">
        <f>IF(J400="","",IF(J400="SYSTEM PRICE","",IF(#REF!=J400,"-","check")))</f>
        <v>#DIV/0!</v>
      </c>
      <c r="J400" s="519" t="e">
        <f t="shared" si="57"/>
        <v>#DIV/0!</v>
      </c>
      <c r="K400" s="519" t="e">
        <f>LOOKUP(1,0/($M400&amp;$N400&amp;$O400&amp;$P400&amp;$Q400=全球运价!$B$7:$B$7&amp;全球运价!$C$7:$C$7&amp;全球运价!$S$7:$S$7&amp;全球运价!$L$7:$L$7&amp;全球运价!$P$7:$P$7),全球运价!D$7:D$7)</f>
        <v>#DIV/0!</v>
      </c>
      <c r="L400" s="519" t="e">
        <f>LOOKUP(1,0/($M400&amp;$N400&amp;$O400&amp;$P400&amp;$Q400=全球运价!$B$7:$B$7&amp;全球运价!$C$7:$C$7&amp;全球运价!$S$7:$S$7&amp;全球运价!$L$7:$L$7&amp;全球运价!$P$7:$P$7),全球运价!E$7:E$7)</f>
        <v>#DIV/0!</v>
      </c>
      <c r="M400" s="462" t="s">
        <v>732</v>
      </c>
      <c r="N400" s="462" t="s">
        <v>730</v>
      </c>
      <c r="O400" s="462" t="s">
        <v>61</v>
      </c>
      <c r="P400" s="462" t="s">
        <v>62</v>
      </c>
      <c r="Q400" s="462" t="s">
        <v>80</v>
      </c>
    </row>
    <row r="401" spans="1:17" s="462" customFormat="1" ht="19.5" customHeight="1">
      <c r="A401" s="568" t="s">
        <v>733</v>
      </c>
      <c r="B401" s="528" t="s">
        <v>3004</v>
      </c>
      <c r="C401" s="883">
        <v>0</v>
      </c>
      <c r="D401" s="884"/>
      <c r="E401" s="573" t="s">
        <v>29</v>
      </c>
      <c r="F401" s="562" t="s">
        <v>279</v>
      </c>
      <c r="G401" s="667" t="s">
        <v>731</v>
      </c>
      <c r="H401" s="1166">
        <v>43</v>
      </c>
      <c r="I401" s="556" t="e">
        <f>IF(J401="","",IF(J401="SYSTEM PRICE","",IF(#REF!=J401,"-","check")))</f>
        <v>#DIV/0!</v>
      </c>
      <c r="J401" s="519" t="e">
        <f t="shared" si="57"/>
        <v>#DIV/0!</v>
      </c>
      <c r="K401" s="519" t="e">
        <f>LOOKUP(1,0/($M401&amp;$N401&amp;$O401&amp;$P401&amp;$Q401=全球运价!$B$7:$B$7&amp;全球运价!$C$7:$C$7&amp;全球运价!$S$7:$S$7&amp;全球运价!$L$7:$L$7&amp;全球运价!$P$7:$P$7),全球运价!D$7:D$7)</f>
        <v>#DIV/0!</v>
      </c>
      <c r="L401" s="519" t="e">
        <f>LOOKUP(1,0/($M401&amp;$N401&amp;$O401&amp;$P401&amp;$Q401=全球运价!$B$7:$B$7&amp;全球运价!$C$7:$C$7&amp;全球运价!$S$7:$S$7&amp;全球运价!$L$7:$L$7&amp;全球运价!$P$7:$P$7),全球运价!E$7:E$7)</f>
        <v>#DIV/0!</v>
      </c>
      <c r="M401" s="462" t="s">
        <v>734</v>
      </c>
      <c r="N401" s="462" t="s">
        <v>730</v>
      </c>
      <c r="O401" s="462" t="s">
        <v>61</v>
      </c>
      <c r="P401" s="462" t="s">
        <v>62</v>
      </c>
      <c r="Q401" s="462" t="s">
        <v>80</v>
      </c>
    </row>
    <row r="402" spans="1:17" s="464" customFormat="1" ht="19.5" customHeight="1">
      <c r="A402" s="568" t="s">
        <v>735</v>
      </c>
      <c r="B402" s="528" t="s">
        <v>3188</v>
      </c>
      <c r="C402" s="883"/>
      <c r="D402" s="884"/>
      <c r="E402" s="573" t="s">
        <v>29</v>
      </c>
      <c r="F402" s="562" t="s">
        <v>279</v>
      </c>
      <c r="G402" s="667" t="s">
        <v>731</v>
      </c>
      <c r="H402" s="1166">
        <v>43</v>
      </c>
      <c r="I402" s="556" t="e">
        <f>IF(J402="","",IF(J402="SYSTEM PRICE","",IF(B404=J402,"-","check")))</f>
        <v>#DIV/0!</v>
      </c>
      <c r="J402" s="519" t="e">
        <f t="shared" ref="J402:J412" si="59">"USD "&amp;IF(K402&lt;0,"( "&amp;-K402&amp;" )",K402)&amp;" / "&amp;IF(L402&lt;0,"( "&amp;-L402&amp;" )",L402)</f>
        <v>#DIV/0!</v>
      </c>
      <c r="K402" s="519" t="e">
        <f>LOOKUP(1,0/($M402&amp;$N402&amp;$O402&amp;$P402&amp;$Q402=全球运价!$B$7:$B$7&amp;全球运价!$C$7:$C$7&amp;全球运价!$S$7:$S$7&amp;全球运价!$L$7:$L$7&amp;全球运价!$P$7:$P$7),全球运价!D$7:D$7)</f>
        <v>#DIV/0!</v>
      </c>
      <c r="L402" s="519" t="e">
        <f>LOOKUP(1,0/($M402&amp;$N402&amp;$O402&amp;$P402&amp;$Q402=全球运价!$B$7:$B$7&amp;全球运价!$C$7:$C$7&amp;全球运价!$S$7:$S$7&amp;全球运价!$L$7:$L$7&amp;全球运价!$P$7:$P$7),全球运价!E$7:E$7)</f>
        <v>#DIV/0!</v>
      </c>
      <c r="M402" s="462" t="s">
        <v>736</v>
      </c>
      <c r="N402" s="462" t="s">
        <v>736</v>
      </c>
      <c r="O402" s="462" t="s">
        <v>61</v>
      </c>
      <c r="P402" s="462" t="s">
        <v>62</v>
      </c>
      <c r="Q402" s="462" t="s">
        <v>80</v>
      </c>
    </row>
    <row r="403" spans="1:17" s="462" customFormat="1" ht="19.5" customHeight="1">
      <c r="A403" s="568" t="s">
        <v>737</v>
      </c>
      <c r="B403" s="528" t="s">
        <v>3188</v>
      </c>
      <c r="C403" s="883"/>
      <c r="D403" s="884"/>
      <c r="E403" s="573" t="s">
        <v>29</v>
      </c>
      <c r="F403" s="562" t="s">
        <v>279</v>
      </c>
      <c r="G403" s="667" t="s">
        <v>731</v>
      </c>
      <c r="H403" s="1166">
        <v>43</v>
      </c>
      <c r="I403" s="556" t="e">
        <f t="shared" ref="I403:I412" si="60">IF(J403="","",IF(J403="SYSTEM PRICE","",IF(B406=J403,"-","check")))</f>
        <v>#DIV/0!</v>
      </c>
      <c r="J403" s="519" t="e">
        <f t="shared" si="59"/>
        <v>#DIV/0!</v>
      </c>
      <c r="K403" s="519" t="e">
        <f>LOOKUP(1,0/($M403&amp;$N403&amp;$O403&amp;$P403&amp;$Q403=全球运价!$B$7:$B$7&amp;全球运价!$C$7:$C$7&amp;全球运价!$S$7:$S$7&amp;全球运价!$L$7:$L$7&amp;全球运价!$P$7:$P$7),全球运价!D$7:D$7)</f>
        <v>#DIV/0!</v>
      </c>
      <c r="L403" s="519" t="e">
        <f>LOOKUP(1,0/($M403&amp;$N403&amp;$O403&amp;$P403&amp;$Q403=全球运价!$B$7:$B$7&amp;全球运价!$C$7:$C$7&amp;全球运价!$S$7:$S$7&amp;全球运价!$L$7:$L$7&amp;全球运价!$P$7:$P$7),全球运价!E$7:E$7)</f>
        <v>#DIV/0!</v>
      </c>
      <c r="M403" s="462" t="s">
        <v>738</v>
      </c>
      <c r="N403" s="462" t="s">
        <v>736</v>
      </c>
      <c r="O403" s="462" t="s">
        <v>61</v>
      </c>
      <c r="P403" s="462" t="s">
        <v>62</v>
      </c>
      <c r="Q403" s="462" t="s">
        <v>80</v>
      </c>
    </row>
    <row r="404" spans="1:17" s="464" customFormat="1" ht="19.5" customHeight="1">
      <c r="A404" s="668" t="s">
        <v>739</v>
      </c>
      <c r="B404" s="514" t="s">
        <v>3182</v>
      </c>
      <c r="C404" s="883">
        <v>0</v>
      </c>
      <c r="D404" s="884"/>
      <c r="E404" s="573" t="s">
        <v>112</v>
      </c>
      <c r="F404" s="561" t="s">
        <v>610</v>
      </c>
      <c r="G404" s="783" t="s">
        <v>27</v>
      </c>
      <c r="H404" s="1166">
        <v>42</v>
      </c>
      <c r="I404" s="556" t="e">
        <f t="shared" si="60"/>
        <v>#DIV/0!</v>
      </c>
      <c r="J404" s="519" t="e">
        <f t="shared" si="59"/>
        <v>#DIV/0!</v>
      </c>
      <c r="K404" s="519" t="e">
        <f>LOOKUP(1,0/($M404&amp;$N404&amp;$O404&amp;$P404&amp;$Q404=全球运价!$B$7:$B$7&amp;全球运价!$C$7:$C$7&amp;全球运价!$S$7:$S$7&amp;全球运价!$L$7:$L$7&amp;全球运价!$P$7:$P$7),全球运价!D$7:D$7)</f>
        <v>#DIV/0!</v>
      </c>
      <c r="L404" s="519" t="e">
        <f>LOOKUP(1,0/($M404&amp;$N404&amp;$O404&amp;$P404&amp;$Q404=全球运价!$B$7:$B$7&amp;全球运价!$C$7:$C$7&amp;全球运价!$S$7:$S$7&amp;全球运价!$L$7:$L$7&amp;全球运价!$P$7:$P$7),全球运价!E$7:E$7)</f>
        <v>#DIV/0!</v>
      </c>
      <c r="M404" s="462" t="s">
        <v>740</v>
      </c>
      <c r="N404" s="462" t="s">
        <v>740</v>
      </c>
      <c r="O404" s="462" t="s">
        <v>61</v>
      </c>
      <c r="P404" s="462" t="s">
        <v>62</v>
      </c>
      <c r="Q404" s="462" t="s">
        <v>237</v>
      </c>
    </row>
    <row r="405" spans="1:17" s="462" customFormat="1" ht="19.5" customHeight="1">
      <c r="A405" s="668" t="s">
        <v>741</v>
      </c>
      <c r="B405" s="544" t="s">
        <v>3183</v>
      </c>
      <c r="C405" s="883">
        <v>0</v>
      </c>
      <c r="D405" s="884"/>
      <c r="E405" s="573" t="s">
        <v>112</v>
      </c>
      <c r="F405" s="561" t="s">
        <v>610</v>
      </c>
      <c r="G405" s="562" t="s">
        <v>736</v>
      </c>
      <c r="H405" s="1166">
        <v>44</v>
      </c>
      <c r="I405" s="556" t="e">
        <f t="shared" si="60"/>
        <v>#DIV/0!</v>
      </c>
      <c r="J405" s="519" t="e">
        <f t="shared" si="59"/>
        <v>#DIV/0!</v>
      </c>
      <c r="K405" s="519" t="e">
        <f>LOOKUP(1,0/($M405&amp;$N405&amp;$O405&amp;$P405&amp;$Q405=全球运价!$B$7:$B$7&amp;全球运价!$C$7:$C$7&amp;全球运价!$S$7:$S$7&amp;全球运价!$L$7:$L$7&amp;全球运价!$P$7:$P$7),全球运价!D$7:D$7)</f>
        <v>#DIV/0!</v>
      </c>
      <c r="L405" s="519" t="e">
        <f>LOOKUP(1,0/($M405&amp;$N405&amp;$O405&amp;$P405&amp;$Q405=全球运价!$B$7:$B$7&amp;全球运价!$C$7:$C$7&amp;全球运价!$S$7:$S$7&amp;全球运价!$L$7:$L$7&amp;全球运价!$P$7:$P$7),全球运价!E$7:E$7)</f>
        <v>#DIV/0!</v>
      </c>
      <c r="M405" s="462" t="s">
        <v>742</v>
      </c>
      <c r="N405" s="462" t="s">
        <v>740</v>
      </c>
      <c r="O405" s="462" t="s">
        <v>61</v>
      </c>
      <c r="P405" s="462" t="s">
        <v>62</v>
      </c>
      <c r="Q405" s="462" t="s">
        <v>80</v>
      </c>
    </row>
    <row r="406" spans="1:17" s="462" customFormat="1" ht="19.5" customHeight="1">
      <c r="A406" s="668" t="s">
        <v>743</v>
      </c>
      <c r="B406" s="514" t="s">
        <v>3184</v>
      </c>
      <c r="C406" s="883">
        <v>0</v>
      </c>
      <c r="D406" s="884"/>
      <c r="E406" s="573" t="s">
        <v>112</v>
      </c>
      <c r="F406" s="561" t="s">
        <v>610</v>
      </c>
      <c r="G406" s="562" t="s">
        <v>736</v>
      </c>
      <c r="H406" s="1166">
        <v>44</v>
      </c>
      <c r="I406" s="556" t="e">
        <f t="shared" si="60"/>
        <v>#DIV/0!</v>
      </c>
      <c r="J406" s="519" t="e">
        <f t="shared" si="59"/>
        <v>#DIV/0!</v>
      </c>
      <c r="K406" s="519" t="e">
        <f>LOOKUP(1,0/($M406&amp;$N406&amp;$O406&amp;$P406&amp;$Q406=全球运价!$B$7:$B$7&amp;全球运价!$C$7:$C$7&amp;全球运价!$S$7:$S$7&amp;全球运价!$L$7:$L$7&amp;全球运价!$P$7:$P$7),全球运价!D$7:D$7)</f>
        <v>#DIV/0!</v>
      </c>
      <c r="L406" s="519" t="e">
        <f>LOOKUP(1,0/($M406&amp;$N406&amp;$O406&amp;$P406&amp;$Q406=全球运价!$B$7:$B$7&amp;全球运价!$C$7:$C$7&amp;全球运价!$S$7:$S$7&amp;全球运价!$L$7:$L$7&amp;全球运价!$P$7:$P$7),全球运价!E$7:E$7)</f>
        <v>#DIV/0!</v>
      </c>
      <c r="M406" s="462" t="s">
        <v>744</v>
      </c>
      <c r="N406" s="462" t="s">
        <v>744</v>
      </c>
      <c r="O406" s="462" t="s">
        <v>181</v>
      </c>
      <c r="P406" s="462" t="s">
        <v>62</v>
      </c>
      <c r="Q406" s="462" t="s">
        <v>80</v>
      </c>
    </row>
    <row r="407" spans="1:17" s="462" customFormat="1" ht="19.5" customHeight="1">
      <c r="A407" s="568" t="s">
        <v>745</v>
      </c>
      <c r="B407" s="528" t="s">
        <v>3189</v>
      </c>
      <c r="C407" s="883">
        <v>0</v>
      </c>
      <c r="D407" s="884"/>
      <c r="E407" s="573" t="s">
        <v>503</v>
      </c>
      <c r="F407" s="561" t="s">
        <v>746</v>
      </c>
      <c r="G407" s="783" t="s">
        <v>27</v>
      </c>
      <c r="H407" s="1166">
        <v>33</v>
      </c>
      <c r="I407" s="556" t="e">
        <f t="shared" si="60"/>
        <v>#DIV/0!</v>
      </c>
      <c r="J407" s="519" t="e">
        <f t="shared" si="59"/>
        <v>#DIV/0!</v>
      </c>
      <c r="K407" s="519" t="e">
        <f>LOOKUP(1,0/($M407&amp;$N407&amp;$O407&amp;$P407&amp;$Q407=全球运价!$B$7:$B$7&amp;全球运价!$C$7:$C$7&amp;全球运价!$S$7:$S$7&amp;全球运价!$L$7:$L$7&amp;全球运价!$P$7:$P$7),全球运价!D$7:D$7)</f>
        <v>#DIV/0!</v>
      </c>
      <c r="L407" s="519" t="e">
        <f>LOOKUP(1,0/($M407&amp;$N407&amp;$O407&amp;$P407&amp;$Q407=全球运价!$B$7:$B$7&amp;全球运价!$C$7:$C$7&amp;全球运价!$S$7:$S$7&amp;全球运价!$L$7:$L$7&amp;全球运价!$P$7:$P$7),全球运价!E$7:E$7)</f>
        <v>#DIV/0!</v>
      </c>
      <c r="M407" s="462" t="s">
        <v>747</v>
      </c>
      <c r="N407" s="462" t="s">
        <v>744</v>
      </c>
      <c r="O407" s="462" t="s">
        <v>181</v>
      </c>
      <c r="P407" s="462" t="s">
        <v>62</v>
      </c>
      <c r="Q407" s="462" t="s">
        <v>80</v>
      </c>
    </row>
    <row r="408" spans="1:17" s="462" customFormat="1" ht="19.5" customHeight="1">
      <c r="A408" s="568" t="s">
        <v>748</v>
      </c>
      <c r="B408" s="528" t="s">
        <v>3190</v>
      </c>
      <c r="C408" s="883">
        <v>0</v>
      </c>
      <c r="D408" s="884"/>
      <c r="E408" s="573" t="s">
        <v>503</v>
      </c>
      <c r="F408" s="562" t="s">
        <v>746</v>
      </c>
      <c r="G408" s="562" t="s">
        <v>740</v>
      </c>
      <c r="H408" s="574" t="s">
        <v>749</v>
      </c>
      <c r="I408" s="556" t="e">
        <f>IF(J408="","",IF(J408="SYSTEM PRICE","",IF(#REF!=J408,"-","check")))</f>
        <v>#DIV/0!</v>
      </c>
      <c r="J408" s="519" t="e">
        <f t="shared" si="59"/>
        <v>#DIV/0!</v>
      </c>
      <c r="K408" s="519" t="e">
        <f>LOOKUP(1,0/($M408&amp;$N408&amp;$O408&amp;$P408&amp;$Q408=全球运价!$B$7:$B$7&amp;全球运价!$C$7:$C$7&amp;全球运价!$S$7:$S$7&amp;全球运价!$L$7:$L$7&amp;全球运价!$P$7:$P$7),全球运价!D$7:D$7)</f>
        <v>#DIV/0!</v>
      </c>
      <c r="L408" s="519" t="e">
        <f>LOOKUP(1,0/($M408&amp;$N408&amp;$O408&amp;$P408&amp;$Q408=全球运价!$B$7:$B$7&amp;全球运价!$C$7:$C$7&amp;全球运价!$S$7:$S$7&amp;全球运价!$L$7:$L$7&amp;全球运价!$P$7:$P$7),全球运价!E$7:E$7)</f>
        <v>#DIV/0!</v>
      </c>
      <c r="M408" s="462" t="s">
        <v>750</v>
      </c>
      <c r="N408" s="462" t="s">
        <v>744</v>
      </c>
      <c r="O408" s="462" t="s">
        <v>181</v>
      </c>
      <c r="P408" s="462" t="s">
        <v>62</v>
      </c>
      <c r="Q408" s="462" t="s">
        <v>80</v>
      </c>
    </row>
    <row r="409" spans="1:17" s="462" customFormat="1" ht="19.5" customHeight="1">
      <c r="A409" s="568" t="s">
        <v>751</v>
      </c>
      <c r="B409" s="528" t="s">
        <v>2996</v>
      </c>
      <c r="C409" s="883"/>
      <c r="D409" s="884"/>
      <c r="E409" s="545" t="s">
        <v>2966</v>
      </c>
      <c r="F409" s="562" t="s">
        <v>752</v>
      </c>
      <c r="G409" s="783" t="s">
        <v>27</v>
      </c>
      <c r="H409" s="1166">
        <v>38</v>
      </c>
      <c r="I409" s="556" t="e">
        <f>IF(J409="","",IF(J409="SYSTEM PRICE","",IF(B411=J409,"-","check")))</f>
        <v>#DIV/0!</v>
      </c>
      <c r="J409" s="519" t="e">
        <f t="shared" si="59"/>
        <v>#DIV/0!</v>
      </c>
      <c r="K409" s="519" t="e">
        <f>LOOKUP(1,0/($M409&amp;$N409&amp;$O409&amp;$P409&amp;$Q409=全球运价!$B$7:$B$7&amp;全球运价!$C$7:$C$7&amp;全球运价!$S$7:$S$7&amp;全球运价!$L$7:$L$7&amp;全球运价!$P$7:$P$7),全球运价!D$7:D$7)</f>
        <v>#DIV/0!</v>
      </c>
      <c r="L409" s="519" t="e">
        <f>LOOKUP(1,0/($M409&amp;$N409&amp;$O409&amp;$P409&amp;$Q409=全球运价!$B$7:$B$7&amp;全球运价!$C$7:$C$7&amp;全球运价!$S$7:$S$7&amp;全球运价!$L$7:$L$7&amp;全球运价!$P$7:$P$7),全球运价!E$7:E$7)</f>
        <v>#DIV/0!</v>
      </c>
      <c r="M409" s="462" t="s">
        <v>753</v>
      </c>
      <c r="N409" s="462" t="s">
        <v>744</v>
      </c>
      <c r="O409" s="462" t="s">
        <v>181</v>
      </c>
      <c r="P409" s="462" t="s">
        <v>62</v>
      </c>
      <c r="Q409" s="462" t="s">
        <v>80</v>
      </c>
    </row>
    <row r="410" spans="1:17" s="462" customFormat="1" ht="19.5" customHeight="1">
      <c r="A410" s="568" t="s">
        <v>754</v>
      </c>
      <c r="B410" s="528" t="s">
        <v>2996</v>
      </c>
      <c r="C410" s="883"/>
      <c r="D410" s="884"/>
      <c r="E410" s="545" t="s">
        <v>195</v>
      </c>
      <c r="F410" s="562" t="s">
        <v>752</v>
      </c>
      <c r="G410" s="562" t="s">
        <v>744</v>
      </c>
      <c r="H410" s="1166">
        <v>45</v>
      </c>
      <c r="I410" s="556" t="e">
        <f>IF(J410="","",IF(J410="SYSTEM PRICE","",IF(B412=J410,"-","check")))</f>
        <v>#DIV/0!</v>
      </c>
      <c r="J410" s="519" t="e">
        <f t="shared" si="59"/>
        <v>#DIV/0!</v>
      </c>
      <c r="K410" s="519" t="e">
        <f>LOOKUP(1,0/($M410&amp;$N410&amp;$O410&amp;$P410&amp;$Q410=全球运价!$B$7:$B$7&amp;全球运价!$C$7:$C$7&amp;全球运价!$S$7:$S$7&amp;全球运价!$L$7:$L$7&amp;全球运价!$P$7:$P$7),全球运价!D$7:D$7)</f>
        <v>#DIV/0!</v>
      </c>
      <c r="L410" s="519" t="e">
        <f>LOOKUP(1,0/($M410&amp;$N410&amp;$O410&amp;$P410&amp;$Q410=全球运价!$B$7:$B$7&amp;全球运价!$C$7:$C$7&amp;全球运价!$S$7:$S$7&amp;全球运价!$L$7:$L$7&amp;全球运价!$P$7:$P$7),全球运价!E$7:E$7)</f>
        <v>#DIV/0!</v>
      </c>
      <c r="M410" s="462" t="s">
        <v>755</v>
      </c>
      <c r="N410" s="462" t="s">
        <v>744</v>
      </c>
      <c r="O410" s="462" t="s">
        <v>181</v>
      </c>
      <c r="P410" s="462" t="s">
        <v>62</v>
      </c>
      <c r="Q410" s="462" t="s">
        <v>80</v>
      </c>
    </row>
    <row r="411" spans="1:17" s="459" customFormat="1" ht="19.5" customHeight="1">
      <c r="A411" s="568" t="s">
        <v>756</v>
      </c>
      <c r="B411" s="528" t="s">
        <v>2996</v>
      </c>
      <c r="C411" s="883"/>
      <c r="D411" s="884"/>
      <c r="E411" s="545" t="s">
        <v>195</v>
      </c>
      <c r="F411" s="562" t="s">
        <v>752</v>
      </c>
      <c r="G411" s="562" t="s">
        <v>744</v>
      </c>
      <c r="H411" s="1166">
        <v>38</v>
      </c>
      <c r="I411" s="556" t="e">
        <f t="shared" si="60"/>
        <v>#DIV/0!</v>
      </c>
      <c r="J411" s="519" t="e">
        <f t="shared" si="59"/>
        <v>#DIV/0!</v>
      </c>
      <c r="K411" s="519" t="e">
        <f>LOOKUP(1,0/($M411&amp;$N411&amp;$O411&amp;$P411&amp;$Q411=全球运价!$B$7:$B$7&amp;全球运价!$C$7:$C$7&amp;全球运价!$S$7:$S$7&amp;全球运价!$L$7:$L$7&amp;全球运价!$P$7:$P$7),全球运价!D$7:D$7)</f>
        <v>#DIV/0!</v>
      </c>
      <c r="L411" s="519" t="e">
        <f>LOOKUP(1,0/($M411&amp;$N411&amp;$O411&amp;$P411&amp;$Q411=全球运价!$B$7:$B$7&amp;全球运价!$C$7:$C$7&amp;全球运价!$S$7:$S$7&amp;全球运价!$L$7:$L$7&amp;全球运价!$P$7:$P$7),全球运价!E$7:E$7)</f>
        <v>#DIV/0!</v>
      </c>
      <c r="M411" s="462" t="s">
        <v>757</v>
      </c>
      <c r="N411" s="462" t="s">
        <v>757</v>
      </c>
      <c r="O411" s="462" t="s">
        <v>61</v>
      </c>
      <c r="P411" s="459" t="s">
        <v>62</v>
      </c>
      <c r="Q411" s="462" t="s">
        <v>80</v>
      </c>
    </row>
    <row r="412" spans="1:17" s="462" customFormat="1" ht="19.5" customHeight="1">
      <c r="A412" s="560" t="s">
        <v>758</v>
      </c>
      <c r="B412" s="528" t="s">
        <v>2997</v>
      </c>
      <c r="C412" s="876"/>
      <c r="D412" s="877"/>
      <c r="E412" s="545" t="s">
        <v>195</v>
      </c>
      <c r="F412" s="561" t="s">
        <v>752</v>
      </c>
      <c r="G412" s="561" t="s">
        <v>744</v>
      </c>
      <c r="H412" s="1164">
        <v>45</v>
      </c>
      <c r="I412" s="556" t="e">
        <f t="shared" si="60"/>
        <v>#DIV/0!</v>
      </c>
      <c r="J412" s="519" t="e">
        <f t="shared" si="59"/>
        <v>#DIV/0!</v>
      </c>
      <c r="K412" s="519" t="e">
        <f>LOOKUP(1,0/($M412&amp;$N412&amp;$O412&amp;$P412&amp;$Q412=全球运价!$B$7:$B$7&amp;全球运价!$C$7:$C$7&amp;全球运价!$S$7:$S$7&amp;全球运价!$L$7:$L$7&amp;全球运价!$P$7:$P$7),全球运价!D$7:D$7)</f>
        <v>#DIV/0!</v>
      </c>
      <c r="L412" s="519" t="e">
        <f>LOOKUP(1,0/($M412&amp;$N412&amp;$O412&amp;$P412&amp;$Q412=全球运价!$B$7:$B$7&amp;全球运价!$C$7:$C$7&amp;全球运价!$S$7:$S$7&amp;全球运价!$L$7:$L$7&amp;全球运价!$P$7:$P$7),全球运价!E$7:E$7)</f>
        <v>#DIV/0!</v>
      </c>
      <c r="M412" s="462" t="s">
        <v>759</v>
      </c>
      <c r="N412" s="462" t="s">
        <v>760</v>
      </c>
      <c r="O412" s="462" t="s">
        <v>61</v>
      </c>
      <c r="P412" s="462" t="s">
        <v>62</v>
      </c>
      <c r="Q412" s="462" t="s">
        <v>80</v>
      </c>
    </row>
    <row r="413" spans="1:17" s="462" customFormat="1" ht="19.5" customHeight="1">
      <c r="A413" s="669" t="s">
        <v>761</v>
      </c>
      <c r="B413" s="514" t="s">
        <v>762</v>
      </c>
      <c r="C413" s="876"/>
      <c r="D413" s="877"/>
      <c r="E413" s="573" t="s">
        <v>503</v>
      </c>
      <c r="F413" s="562" t="s">
        <v>763</v>
      </c>
      <c r="G413" s="783" t="s">
        <v>27</v>
      </c>
      <c r="H413" s="1166">
        <v>35</v>
      </c>
      <c r="I413" s="556"/>
      <c r="J413" s="519"/>
      <c r="K413" s="519"/>
      <c r="L413" s="519"/>
    </row>
    <row r="414" spans="1:17" s="462" customFormat="1" ht="19.5" customHeight="1">
      <c r="A414" s="670" t="s">
        <v>764</v>
      </c>
      <c r="B414" s="510" t="s">
        <v>2998</v>
      </c>
      <c r="C414" s="876"/>
      <c r="D414" s="877"/>
      <c r="E414" s="544" t="s">
        <v>2937</v>
      </c>
      <c r="F414" s="570" t="s">
        <v>765</v>
      </c>
      <c r="G414" s="789" t="s">
        <v>27</v>
      </c>
      <c r="H414" s="1170">
        <v>8</v>
      </c>
      <c r="I414" s="556" t="e">
        <f>IF(J414="","",IF(J414="SYSTEM PRICE","",IF(B417=J414,"-","check")))</f>
        <v>#DIV/0!</v>
      </c>
      <c r="J414" s="519" t="e">
        <f>"USD "&amp;IF(K414&lt;0,"( "&amp;-K414&amp;" )",K414)&amp;" / "&amp;IF(L414&lt;0,"( "&amp;-L414&amp;" )",L414)</f>
        <v>#DIV/0!</v>
      </c>
      <c r="K414" s="519" t="e">
        <f>LOOKUP(1,0/($M414&amp;$N414&amp;$O414&amp;$P414&amp;$Q414=全球运价!$B$7:$B$7&amp;全球运价!$C$7:$C$7&amp;全球运价!$S$7:$S$7&amp;全球运价!$L$7:$L$7&amp;全球运价!$P$7:$P$7),全球运价!D$7:D$7)</f>
        <v>#DIV/0!</v>
      </c>
      <c r="L414" s="519" t="e">
        <f>LOOKUP(1,0/($M414&amp;$N414&amp;$O414&amp;$P414&amp;$Q414=全球运价!$B$7:$B$7&amp;全球运价!$C$7:$C$7&amp;全球运价!$S$7:$S$7&amp;全球运价!$L$7:$L$7&amp;全球运价!$P$7:$P$7),全球运价!E$7:E$7)</f>
        <v>#DIV/0!</v>
      </c>
      <c r="M414" s="462" t="s">
        <v>766</v>
      </c>
      <c r="N414" s="462" t="s">
        <v>766</v>
      </c>
      <c r="O414" s="462" t="s">
        <v>61</v>
      </c>
      <c r="P414" s="462" t="s">
        <v>62</v>
      </c>
      <c r="Q414" s="462" t="s">
        <v>80</v>
      </c>
    </row>
    <row r="415" spans="1:17" s="464" customFormat="1" ht="19.5" customHeight="1">
      <c r="A415" s="671" t="s">
        <v>767</v>
      </c>
      <c r="B415" s="510" t="s">
        <v>768</v>
      </c>
      <c r="C415" s="876"/>
      <c r="D415" s="877"/>
      <c r="E415" s="573" t="s">
        <v>503</v>
      </c>
      <c r="F415" s="562" t="s">
        <v>763</v>
      </c>
      <c r="G415" s="662" t="s">
        <v>760</v>
      </c>
      <c r="H415" s="1166">
        <v>40</v>
      </c>
      <c r="I415" s="556" t="e">
        <f>IF(J415="","",IF(J415="SYSTEM PRICE","",IF(#REF!=J415,"-","check")))</f>
        <v>#DIV/0!</v>
      </c>
      <c r="J415" s="519" t="e">
        <f>"USD "&amp;IF(K415&lt;0,"( "&amp;-K415&amp;" )",K415)&amp;" / "&amp;IF(L415&lt;0,"( "&amp;-L415&amp;" )",L415)</f>
        <v>#DIV/0!</v>
      </c>
      <c r="K415" s="519" t="e">
        <f>LOOKUP(1,0/($M415&amp;$N415&amp;$O415&amp;$P415&amp;$Q415=全球运价!$B$7:$B$7&amp;全球运价!$C$7:$C$7&amp;全球运价!$S$7:$S$7&amp;全球运价!$L$7:$L$7&amp;全球运价!$P$7:$P$7),全球运价!D$7:D$7)</f>
        <v>#DIV/0!</v>
      </c>
      <c r="L415" s="519" t="e">
        <f>LOOKUP(1,0/($M415&amp;$N415&amp;$O415&amp;$P415&amp;$Q415=全球运价!$B$7:$B$7&amp;全球运价!$C$7:$C$7&amp;全球运价!$S$7:$S$7&amp;全球运价!$L$7:$L$7&amp;全球运价!$P$7:$P$7),全球运价!E$7:E$7)</f>
        <v>#DIV/0!</v>
      </c>
      <c r="M415" s="462" t="s">
        <v>769</v>
      </c>
      <c r="N415" s="462" t="s">
        <v>766</v>
      </c>
      <c r="O415" s="462" t="s">
        <v>61</v>
      </c>
      <c r="P415" s="462" t="s">
        <v>62</v>
      </c>
      <c r="Q415" s="462" t="s">
        <v>80</v>
      </c>
    </row>
    <row r="416" spans="1:17" s="464" customFormat="1" ht="19.5" customHeight="1">
      <c r="A416" s="671" t="s">
        <v>770</v>
      </c>
      <c r="B416" s="514" t="s">
        <v>771</v>
      </c>
      <c r="C416" s="889"/>
      <c r="D416" s="890"/>
      <c r="E416" s="573" t="s">
        <v>503</v>
      </c>
      <c r="F416" s="562" t="s">
        <v>763</v>
      </c>
      <c r="G416" s="662" t="s">
        <v>760</v>
      </c>
      <c r="H416" s="1171">
        <v>40</v>
      </c>
      <c r="I416" s="556"/>
      <c r="J416" s="519"/>
      <c r="K416" s="519"/>
      <c r="L416" s="519"/>
      <c r="M416" s="462"/>
      <c r="N416" s="462"/>
      <c r="O416" s="462"/>
      <c r="P416" s="462"/>
      <c r="Q416" s="462"/>
    </row>
    <row r="417" spans="1:19" s="464" customFormat="1" ht="19.5" customHeight="1">
      <c r="A417" s="677" t="s">
        <v>772</v>
      </c>
      <c r="B417" s="514" t="s">
        <v>3185</v>
      </c>
      <c r="C417" s="876"/>
      <c r="D417" s="877"/>
      <c r="E417" s="573" t="s">
        <v>29</v>
      </c>
      <c r="F417" s="562" t="s">
        <v>279</v>
      </c>
      <c r="G417" s="667" t="s">
        <v>731</v>
      </c>
      <c r="H417" s="1166">
        <v>45</v>
      </c>
      <c r="I417" s="556" t="e">
        <f>IF(J417="","",IF(J417="SYSTEM PRICE","",IF(B418=J417,"-","check")))</f>
        <v>#DIV/0!</v>
      </c>
      <c r="J417" s="519" t="e">
        <f>"USD "&amp;IF(K417&lt;0,"( "&amp;-K417&amp;" )",K417)&amp;" / "&amp;IF(L417&lt;0,"( "&amp;-L417&amp;" )",L417)</f>
        <v>#DIV/0!</v>
      </c>
      <c r="K417" s="519" t="e">
        <f>LOOKUP(1,0/($M417&amp;$N417&amp;$O417&amp;$P417&amp;$Q417=全球运价!$B$7:$B$7&amp;全球运价!$C$7:$C$7&amp;全球运价!$S$7:$S$7&amp;全球运价!$L$7:$L$7&amp;全球运价!$P$7:$P$7),全球运价!D$7:D$7)</f>
        <v>#DIV/0!</v>
      </c>
      <c r="L417" s="519" t="e">
        <f>LOOKUP(1,0/($M417&amp;$N417&amp;$O417&amp;$P417&amp;$Q417=全球运价!$B$7:$B$7&amp;全球运价!$C$7:$C$7&amp;全球运价!$S$7:$S$7&amp;全球运价!$L$7:$L$7&amp;全球运价!$P$7:$P$7),全球运价!E$7:E$7)</f>
        <v>#DIV/0!</v>
      </c>
      <c r="M417" s="462" t="s">
        <v>773</v>
      </c>
      <c r="N417" s="462" t="s">
        <v>766</v>
      </c>
      <c r="O417" s="462" t="s">
        <v>61</v>
      </c>
      <c r="P417" s="462" t="s">
        <v>62</v>
      </c>
      <c r="Q417" s="462" t="s">
        <v>80</v>
      </c>
    </row>
    <row r="418" spans="1:19" s="480" customFormat="1" ht="19.5" customHeight="1">
      <c r="A418" s="669" t="s">
        <v>774</v>
      </c>
      <c r="B418" s="514" t="s">
        <v>3186</v>
      </c>
      <c r="C418" s="876"/>
      <c r="D418" s="877"/>
      <c r="E418" s="573" t="s">
        <v>29</v>
      </c>
      <c r="F418" s="562" t="s">
        <v>279</v>
      </c>
      <c r="G418" s="667" t="s">
        <v>731</v>
      </c>
      <c r="H418" s="1166">
        <v>45</v>
      </c>
      <c r="I418" s="556" t="str">
        <f t="shared" ref="I418:I443" si="61">IF(J418="","",IF(J418="SYSTEM PRICE","",IF(B421=J418,"-","check")))</f>
        <v/>
      </c>
      <c r="J418" s="519"/>
      <c r="K418" s="519"/>
      <c r="L418" s="519"/>
      <c r="N418" s="462"/>
      <c r="O418" s="462"/>
      <c r="P418" s="462"/>
      <c r="Q418" s="462"/>
      <c r="R418" s="462"/>
      <c r="S418" s="462"/>
    </row>
    <row r="419" spans="1:19" s="462" customFormat="1" ht="19.5" customHeight="1">
      <c r="A419" s="669" t="s">
        <v>775</v>
      </c>
      <c r="B419" s="514" t="s">
        <v>776</v>
      </c>
      <c r="C419" s="891"/>
      <c r="D419" s="891"/>
      <c r="E419" s="573" t="s">
        <v>48</v>
      </c>
      <c r="F419" s="562" t="s">
        <v>572</v>
      </c>
      <c r="G419" s="783" t="s">
        <v>27</v>
      </c>
      <c r="H419" s="1166">
        <v>36</v>
      </c>
      <c r="I419" s="556" t="str">
        <f t="shared" si="61"/>
        <v/>
      </c>
      <c r="J419" s="519"/>
      <c r="K419" s="519"/>
      <c r="L419" s="519"/>
    </row>
    <row r="420" spans="1:19" s="462" customFormat="1" ht="19.5" customHeight="1">
      <c r="A420" s="567" t="s">
        <v>574</v>
      </c>
      <c r="B420" s="638"/>
      <c r="C420" s="638"/>
      <c r="D420" s="638"/>
      <c r="E420" s="638"/>
      <c r="F420" s="639"/>
      <c r="G420" s="639"/>
      <c r="H420" s="678"/>
      <c r="I420" s="556" t="str">
        <f t="shared" si="61"/>
        <v/>
      </c>
      <c r="J420" s="519"/>
      <c r="K420" s="519"/>
      <c r="L420" s="519"/>
    </row>
    <row r="421" spans="1:19" s="462" customFormat="1" ht="19.5" customHeight="1">
      <c r="A421" s="878" t="s">
        <v>544</v>
      </c>
      <c r="B421" s="879"/>
      <c r="C421" s="879"/>
      <c r="D421" s="879"/>
      <c r="E421" s="879"/>
      <c r="F421" s="879"/>
      <c r="G421" s="879"/>
      <c r="H421" s="880"/>
      <c r="I421" s="556" t="str">
        <f t="shared" si="61"/>
        <v/>
      </c>
      <c r="J421" s="519"/>
      <c r="K421" s="519"/>
      <c r="L421" s="519"/>
    </row>
    <row r="422" spans="1:19" s="462" customFormat="1" ht="19.5" customHeight="1">
      <c r="A422" s="653" t="s">
        <v>777</v>
      </c>
      <c r="B422" s="654"/>
      <c r="C422" s="654"/>
      <c r="D422" s="654"/>
      <c r="E422" s="654"/>
      <c r="F422" s="654"/>
      <c r="G422" s="655"/>
      <c r="H422" s="656"/>
      <c r="I422" s="556" t="str">
        <f t="shared" si="61"/>
        <v/>
      </c>
      <c r="J422" s="519"/>
      <c r="K422" s="519"/>
      <c r="L422" s="519"/>
    </row>
    <row r="423" spans="1:19" s="464" customFormat="1" ht="19.5" customHeight="1">
      <c r="A423" s="608" t="s">
        <v>778</v>
      </c>
      <c r="B423" s="531"/>
      <c r="C423" s="531"/>
      <c r="D423" s="531"/>
      <c r="E423" s="531"/>
      <c r="F423" s="531"/>
      <c r="G423" s="520"/>
      <c r="H423" s="532"/>
      <c r="I423" s="556" t="str">
        <f t="shared" si="61"/>
        <v/>
      </c>
      <c r="J423" s="519"/>
      <c r="K423" s="519"/>
      <c r="L423" s="519"/>
      <c r="N423" s="462"/>
      <c r="O423" s="462"/>
      <c r="Q423" s="462"/>
    </row>
    <row r="424" spans="1:19" s="462" customFormat="1" ht="19.5" customHeight="1">
      <c r="A424" s="608" t="s">
        <v>779</v>
      </c>
      <c r="B424" s="531"/>
      <c r="C424" s="531"/>
      <c r="D424" s="531"/>
      <c r="E424" s="531"/>
      <c r="F424" s="531"/>
      <c r="G424" s="520"/>
      <c r="H424" s="532"/>
      <c r="I424" s="556" t="str">
        <f t="shared" si="61"/>
        <v/>
      </c>
      <c r="J424" s="555" t="s">
        <v>10</v>
      </c>
      <c r="K424" s="519" t="s">
        <v>11</v>
      </c>
      <c r="L424" s="519" t="s">
        <v>12</v>
      </c>
      <c r="M424" s="485" t="s">
        <v>13</v>
      </c>
      <c r="N424" s="485" t="s">
        <v>14</v>
      </c>
      <c r="O424" s="485" t="s">
        <v>15</v>
      </c>
      <c r="P424" s="485" t="s">
        <v>16</v>
      </c>
      <c r="Q424" s="485" t="s">
        <v>17</v>
      </c>
      <c r="R424" s="559"/>
    </row>
    <row r="425" spans="1:19" s="481" customFormat="1" ht="19.5" customHeight="1">
      <c r="A425" s="577" t="s">
        <v>780</v>
      </c>
      <c r="B425" s="578"/>
      <c r="C425" s="578"/>
      <c r="D425" s="578"/>
      <c r="E425" s="578"/>
      <c r="F425" s="578"/>
      <c r="G425" s="533"/>
      <c r="H425" s="579"/>
      <c r="I425" s="556" t="e">
        <f t="shared" si="61"/>
        <v>#DIV/0!</v>
      </c>
      <c r="J425" s="519" t="e">
        <f t="shared" ref="J425:J433" si="62">"USD "&amp;IF(K425&lt;0,"( "&amp;-K425&amp;" )",K425)&amp;" / "&amp;IF(L425&lt;0,"( "&amp;-L425&amp;" )",L425)</f>
        <v>#DIV/0!</v>
      </c>
      <c r="K425" s="519" t="e">
        <f>LOOKUP(1,0/($M425&amp;$N425&amp;$O425&amp;$P425&amp;$Q425=全球运价!$B$7:$B$7&amp;全球运价!$C$7:$C$7&amp;全球运价!$S$7:$S$7&amp;全球运价!$L$7:$L$7&amp;全球运价!$P$7:$P$7),全球运价!D$7:D$7)</f>
        <v>#DIV/0!</v>
      </c>
      <c r="L425" s="519" t="e">
        <f>LOOKUP(1,0/($M425&amp;$N425&amp;$O425&amp;$P425&amp;$Q425=全球运价!$B$7:$B$7&amp;全球运价!$C$7:$C$7&amp;全球运价!$S$7:$S$7&amp;全球运价!$L$7:$L$7&amp;全球运价!$P$7:$P$7),全球运价!E$7:E$7)</f>
        <v>#DIV/0!</v>
      </c>
      <c r="M425" s="462" t="s">
        <v>781</v>
      </c>
      <c r="N425" s="462" t="s">
        <v>781</v>
      </c>
      <c r="O425" s="462" t="s">
        <v>61</v>
      </c>
      <c r="P425" s="462" t="s">
        <v>62</v>
      </c>
      <c r="Q425" s="462" t="s">
        <v>237</v>
      </c>
    </row>
    <row r="426" spans="1:19" s="462" customFormat="1" ht="19.5" customHeight="1">
      <c r="A426" s="886"/>
      <c r="B426" s="887"/>
      <c r="C426" s="887"/>
      <c r="D426" s="887"/>
      <c r="E426" s="887"/>
      <c r="F426" s="887"/>
      <c r="G426" s="887"/>
      <c r="H426" s="888"/>
      <c r="I426" s="556" t="e">
        <f t="shared" si="61"/>
        <v>#DIV/0!</v>
      </c>
      <c r="J426" s="519" t="e">
        <f t="shared" si="62"/>
        <v>#DIV/0!</v>
      </c>
      <c r="K426" s="519" t="e">
        <f>LOOKUP(1,0/($M426&amp;$N426&amp;$O426&amp;$P426&amp;$Q426=全球运价!$B$7:$B$7&amp;全球运价!$C$7:$C$7&amp;全球运价!$S$7:$S$7&amp;全球运价!$L$7:$L$7&amp;全球运价!$P$7:$P$7),全球运价!D$7:D$7)</f>
        <v>#DIV/0!</v>
      </c>
      <c r="L426" s="519" t="e">
        <f>LOOKUP(1,0/($M426&amp;$N426&amp;$O426&amp;$P426&amp;$Q426=全球运价!$B$7:$B$7&amp;全球运价!$C$7:$C$7&amp;全球运价!$S$7:$S$7&amp;全球运价!$L$7:$L$7&amp;全球运价!$P$7:$P$7),全球运价!E$7:E$7)</f>
        <v>#DIV/0!</v>
      </c>
      <c r="M426" s="462" t="s">
        <v>782</v>
      </c>
      <c r="N426" s="462" t="s">
        <v>782</v>
      </c>
      <c r="O426" s="462" t="s">
        <v>61</v>
      </c>
      <c r="P426" s="462" t="s">
        <v>62</v>
      </c>
      <c r="Q426" s="462" t="s">
        <v>237</v>
      </c>
    </row>
    <row r="427" spans="1:19" s="462" customFormat="1" ht="19.5" customHeight="1">
      <c r="A427" s="636" t="s">
        <v>687</v>
      </c>
      <c r="B427" s="505" t="s">
        <v>19</v>
      </c>
      <c r="C427" s="885" t="s">
        <v>548</v>
      </c>
      <c r="D427" s="885"/>
      <c r="E427" s="507" t="s">
        <v>20</v>
      </c>
      <c r="F427" s="507" t="s">
        <v>21</v>
      </c>
      <c r="G427" s="507" t="s">
        <v>22</v>
      </c>
      <c r="H427" s="637" t="s">
        <v>23</v>
      </c>
      <c r="I427" s="556" t="e">
        <f t="shared" si="61"/>
        <v>#DIV/0!</v>
      </c>
      <c r="J427" s="519" t="e">
        <f t="shared" si="62"/>
        <v>#DIV/0!</v>
      </c>
      <c r="K427" s="519" t="e">
        <f>LOOKUP(1,0/($M427&amp;$N427&amp;$O427&amp;$P427&amp;$Q427=全球运价!$B$7:$B$7&amp;全球运价!$C$7:$C$7&amp;全球运价!$S$7:$S$7&amp;全球运价!$L$7:$L$7&amp;全球运价!$P$7:$P$7),全球运价!D$7:D$7)</f>
        <v>#DIV/0!</v>
      </c>
      <c r="L427" s="519" t="e">
        <f>LOOKUP(1,0/($M427&amp;$N427&amp;$O427&amp;$P427&amp;$Q427=全球运价!$B$7:$B$7&amp;全球运价!$C$7:$C$7&amp;全球运价!$S$7:$S$7&amp;全球运价!$L$7:$L$7&amp;全球运价!$P$7:$P$7),全球运价!E$7:E$7)</f>
        <v>#DIV/0!</v>
      </c>
      <c r="M427" s="462" t="s">
        <v>783</v>
      </c>
      <c r="N427" s="462" t="s">
        <v>782</v>
      </c>
      <c r="O427" s="462" t="s">
        <v>61</v>
      </c>
      <c r="P427" s="462" t="s">
        <v>62</v>
      </c>
      <c r="Q427" s="462" t="s">
        <v>237</v>
      </c>
    </row>
    <row r="428" spans="1:19" s="462" customFormat="1" ht="19.5" customHeight="1">
      <c r="A428" s="646" t="s">
        <v>784</v>
      </c>
      <c r="B428" s="528" t="s">
        <v>2929</v>
      </c>
      <c r="C428" s="876">
        <v>0</v>
      </c>
      <c r="D428" s="877"/>
      <c r="E428" s="545" t="s">
        <v>785</v>
      </c>
      <c r="F428" s="561" t="s">
        <v>279</v>
      </c>
      <c r="G428" s="784" t="s">
        <v>27</v>
      </c>
      <c r="H428" s="563" t="s">
        <v>786</v>
      </c>
      <c r="I428" s="556" t="e">
        <f t="shared" si="61"/>
        <v>#DIV/0!</v>
      </c>
      <c r="J428" s="519" t="e">
        <f t="shared" si="62"/>
        <v>#DIV/0!</v>
      </c>
      <c r="K428" s="519" t="e">
        <f>LOOKUP(1,0/($M428&amp;$N428&amp;$O428&amp;$P428&amp;$Q428=全球运价!$B$7:$B$7&amp;全球运价!$C$7:$C$7&amp;全球运价!$S$7:$S$7&amp;全球运价!$L$7:$L$7&amp;全球运价!$P$7:$P$7),全球运价!D$7:D$7)</f>
        <v>#DIV/0!</v>
      </c>
      <c r="L428" s="519" t="e">
        <f>LOOKUP(1,0/($M428&amp;$N428&amp;$O428&amp;$P428&amp;$Q428=全球运价!$B$7:$B$7&amp;全球运价!$C$7:$C$7&amp;全球运价!$S$7:$S$7&amp;全球运价!$L$7:$L$7&amp;全球运价!$P$7:$P$7),全球运价!E$7:E$7)</f>
        <v>#DIV/0!</v>
      </c>
      <c r="M428" s="462" t="s">
        <v>787</v>
      </c>
      <c r="N428" s="462" t="s">
        <v>782</v>
      </c>
      <c r="O428" s="462" t="s">
        <v>61</v>
      </c>
      <c r="P428" s="462" t="s">
        <v>62</v>
      </c>
      <c r="Q428" s="462" t="s">
        <v>237</v>
      </c>
    </row>
    <row r="429" spans="1:19" s="462" customFormat="1" ht="19.5" customHeight="1">
      <c r="A429" s="646" t="s">
        <v>788</v>
      </c>
      <c r="B429" s="528" t="s">
        <v>2930</v>
      </c>
      <c r="C429" s="876">
        <v>0</v>
      </c>
      <c r="D429" s="877"/>
      <c r="E429" s="545" t="s">
        <v>3202</v>
      </c>
      <c r="F429" s="679" t="s">
        <v>789</v>
      </c>
      <c r="G429" s="784" t="s">
        <v>27</v>
      </c>
      <c r="H429" s="563" t="s">
        <v>786</v>
      </c>
      <c r="I429" s="556" t="e">
        <f t="shared" si="61"/>
        <v>#DIV/0!</v>
      </c>
      <c r="J429" s="519" t="e">
        <f t="shared" si="62"/>
        <v>#DIV/0!</v>
      </c>
      <c r="K429" s="519" t="e">
        <f>LOOKUP(1,0/($M429&amp;$N429&amp;$O429&amp;$P429&amp;$Q429=全球运价!$B$7:$B$7&amp;全球运价!$C$7:$C$7&amp;全球运价!$S$7:$S$7&amp;全球运价!$L$7:$L$7&amp;全球运价!$P$7:$P$7),全球运价!D$7:D$7)</f>
        <v>#DIV/0!</v>
      </c>
      <c r="L429" s="519" t="e">
        <f>LOOKUP(1,0/($M429&amp;$N429&amp;$O429&amp;$P429&amp;$Q429=全球运价!$B$7:$B$7&amp;全球运价!$C$7:$C$7&amp;全球运价!$S$7:$S$7&amp;全球运价!$L$7:$L$7&amp;全球运价!$P$7:$P$7),全球运价!E$7:E$7)</f>
        <v>#DIV/0!</v>
      </c>
      <c r="M429" s="462" t="s">
        <v>790</v>
      </c>
      <c r="N429" s="462" t="s">
        <v>782</v>
      </c>
      <c r="O429" s="462" t="s">
        <v>61</v>
      </c>
      <c r="P429" s="462" t="s">
        <v>62</v>
      </c>
      <c r="Q429" s="462" t="s">
        <v>237</v>
      </c>
    </row>
    <row r="430" spans="1:19" s="462" customFormat="1" ht="19.5" customHeight="1">
      <c r="A430" s="560" t="s">
        <v>791</v>
      </c>
      <c r="B430" s="528" t="s">
        <v>2930</v>
      </c>
      <c r="C430" s="876">
        <v>0</v>
      </c>
      <c r="D430" s="877"/>
      <c r="E430" s="545" t="s">
        <v>792</v>
      </c>
      <c r="F430" s="561" t="s">
        <v>793</v>
      </c>
      <c r="G430" s="571" t="s">
        <v>794</v>
      </c>
      <c r="H430" s="1164">
        <v>28</v>
      </c>
      <c r="I430" s="556" t="e">
        <f t="shared" si="61"/>
        <v>#DIV/0!</v>
      </c>
      <c r="J430" s="519" t="e">
        <f t="shared" si="62"/>
        <v>#DIV/0!</v>
      </c>
      <c r="K430" s="519" t="e">
        <f>LOOKUP(1,0/($M430&amp;$N430&amp;$O430&amp;$P430&amp;$Q430=全球运价!$B$7:$B$7&amp;全球运价!$C$7:$C$7&amp;全球运价!$S$7:$S$7&amp;全球运价!$L$7:$L$7&amp;全球运价!$P$7:$P$7),全球运价!D$7:D$7)</f>
        <v>#DIV/0!</v>
      </c>
      <c r="L430" s="519" t="e">
        <f>LOOKUP(1,0/($M430&amp;$N430&amp;$O430&amp;$P430&amp;$Q430=全球运价!$B$7:$B$7&amp;全球运价!$C$7:$C$7&amp;全球运价!$S$7:$S$7&amp;全球运价!$L$7:$L$7&amp;全球运价!$P$7:$P$7),全球运价!E$7:E$7)</f>
        <v>#DIV/0!</v>
      </c>
      <c r="M430" s="462" t="s">
        <v>795</v>
      </c>
      <c r="N430" s="462" t="s">
        <v>782</v>
      </c>
      <c r="O430" s="462" t="s">
        <v>61</v>
      </c>
      <c r="P430" s="462" t="s">
        <v>62</v>
      </c>
      <c r="Q430" s="462" t="s">
        <v>237</v>
      </c>
    </row>
    <row r="431" spans="1:19" s="462" customFormat="1" ht="19.5" customHeight="1">
      <c r="A431" s="560" t="s">
        <v>796</v>
      </c>
      <c r="B431" s="528" t="s">
        <v>2929</v>
      </c>
      <c r="C431" s="876">
        <v>0</v>
      </c>
      <c r="D431" s="877"/>
      <c r="E431" s="545" t="s">
        <v>792</v>
      </c>
      <c r="F431" s="561" t="s">
        <v>793</v>
      </c>
      <c r="G431" s="571" t="s">
        <v>794</v>
      </c>
      <c r="H431" s="563" t="s">
        <v>797</v>
      </c>
      <c r="I431" s="556" t="e">
        <f t="shared" si="61"/>
        <v>#DIV/0!</v>
      </c>
      <c r="J431" s="519" t="e">
        <f t="shared" si="62"/>
        <v>#DIV/0!</v>
      </c>
      <c r="K431" s="519" t="e">
        <f>LOOKUP(1,0/($M431&amp;$N431&amp;$O431&amp;$P431&amp;$Q431=全球运价!$B$7:$B$7&amp;全球运价!$C$7:$C$7&amp;全球运价!$S$7:$S$7&amp;全球运价!$L$7:$L$7&amp;全球运价!$P$7:$P$7),全球运价!D$7:D$7)</f>
        <v>#DIV/0!</v>
      </c>
      <c r="L431" s="519" t="e">
        <f>LOOKUP(1,0/($M431&amp;$N431&amp;$O431&amp;$P431&amp;$Q431=全球运价!$B$7:$B$7&amp;全球运价!$C$7:$C$7&amp;全球运价!$S$7:$S$7&amp;全球运价!$L$7:$L$7&amp;全球运价!$P$7:$P$7),全球运价!E$7:E$7)</f>
        <v>#DIV/0!</v>
      </c>
      <c r="M431" s="462" t="s">
        <v>798</v>
      </c>
      <c r="N431" s="462" t="s">
        <v>782</v>
      </c>
      <c r="O431" s="462" t="s">
        <v>61</v>
      </c>
      <c r="P431" s="462" t="s">
        <v>62</v>
      </c>
      <c r="Q431" s="462" t="s">
        <v>237</v>
      </c>
    </row>
    <row r="432" spans="1:19" s="462" customFormat="1" ht="19.5" customHeight="1">
      <c r="A432" s="560" t="s">
        <v>799</v>
      </c>
      <c r="B432" s="528" t="s">
        <v>2931</v>
      </c>
      <c r="C432" s="876">
        <v>0</v>
      </c>
      <c r="D432" s="877"/>
      <c r="E432" s="545" t="s">
        <v>792</v>
      </c>
      <c r="F432" s="561" t="s">
        <v>793</v>
      </c>
      <c r="G432" s="571" t="s">
        <v>794</v>
      </c>
      <c r="H432" s="563" t="s">
        <v>797</v>
      </c>
      <c r="I432" s="556" t="e">
        <f t="shared" si="61"/>
        <v>#DIV/0!</v>
      </c>
      <c r="J432" s="519" t="e">
        <f t="shared" si="62"/>
        <v>#DIV/0!</v>
      </c>
      <c r="K432" s="519" t="e">
        <f>LOOKUP(1,0/($M432&amp;$N432&amp;$O432&amp;$P432&amp;$Q432=全球运价!$B$7:$B$7&amp;全球运价!$C$7:$C$7&amp;全球运价!$S$7:$S$7&amp;全球运价!$L$7:$L$7&amp;全球运价!$P$7:$P$7),全球运价!D$7:D$7)</f>
        <v>#DIV/0!</v>
      </c>
      <c r="L432" s="519" t="e">
        <f>LOOKUP(1,0/($M432&amp;$N432&amp;$O432&amp;$P432&amp;$Q432=全球运价!$B$7:$B$7&amp;全球运价!$C$7:$C$7&amp;全球运价!$S$7:$S$7&amp;全球运价!$L$7:$L$7&amp;全球运价!$P$7:$P$7),全球运价!E$7:E$7)</f>
        <v>#DIV/0!</v>
      </c>
      <c r="M432" s="462" t="s">
        <v>800</v>
      </c>
      <c r="N432" s="462" t="s">
        <v>782</v>
      </c>
      <c r="O432" s="462" t="s">
        <v>61</v>
      </c>
      <c r="P432" s="462" t="s">
        <v>62</v>
      </c>
      <c r="Q432" s="462" t="s">
        <v>237</v>
      </c>
    </row>
    <row r="433" spans="1:18" s="462" customFormat="1" ht="19.5" customHeight="1">
      <c r="A433" s="560" t="s">
        <v>801</v>
      </c>
      <c r="B433" s="528" t="s">
        <v>2932</v>
      </c>
      <c r="C433" s="876">
        <v>0</v>
      </c>
      <c r="D433" s="877"/>
      <c r="E433" s="545" t="s">
        <v>792</v>
      </c>
      <c r="F433" s="561" t="s">
        <v>793</v>
      </c>
      <c r="G433" s="571" t="s">
        <v>794</v>
      </c>
      <c r="H433" s="563" t="s">
        <v>797</v>
      </c>
      <c r="I433" s="556" t="e">
        <f t="shared" si="61"/>
        <v>#DIV/0!</v>
      </c>
      <c r="J433" s="519" t="e">
        <f t="shared" si="62"/>
        <v>#DIV/0!</v>
      </c>
      <c r="K433" s="519" t="e">
        <f>LOOKUP(1,0/($M433&amp;$N433&amp;$O433&amp;$P433&amp;$Q433=全球运价!$B$7:$B$7&amp;全球运价!$C$7:$C$7&amp;全球运价!$S$7:$S$7&amp;全球运价!$L$7:$L$7&amp;全球运价!$P$7:$P$7),全球运价!D$7:D$7)</f>
        <v>#DIV/0!</v>
      </c>
      <c r="L433" s="519" t="e">
        <f>LOOKUP(1,0/($M433&amp;$N433&amp;$O433&amp;$P433&amp;$Q433=全球运价!$B$7:$B$7&amp;全球运价!$C$7:$C$7&amp;全球运价!$S$7:$S$7&amp;全球运价!$L$7:$L$7&amp;全球运价!$P$7:$P$7),全球运价!E$7:E$7)</f>
        <v>#DIV/0!</v>
      </c>
      <c r="M433" s="462" t="s">
        <v>802</v>
      </c>
      <c r="N433" s="462" t="s">
        <v>782</v>
      </c>
      <c r="O433" s="462" t="s">
        <v>61</v>
      </c>
      <c r="P433" s="462" t="s">
        <v>62</v>
      </c>
      <c r="Q433" s="462" t="s">
        <v>237</v>
      </c>
    </row>
    <row r="434" spans="1:18" s="462" customFormat="1" ht="19.5" customHeight="1">
      <c r="A434" s="560" t="s">
        <v>803</v>
      </c>
      <c r="B434" s="528" t="s">
        <v>2933</v>
      </c>
      <c r="C434" s="876">
        <v>0</v>
      </c>
      <c r="D434" s="877"/>
      <c r="E434" s="545" t="s">
        <v>792</v>
      </c>
      <c r="F434" s="561" t="s">
        <v>793</v>
      </c>
      <c r="G434" s="571" t="s">
        <v>794</v>
      </c>
      <c r="H434" s="563" t="s">
        <v>797</v>
      </c>
      <c r="I434" s="556" t="str">
        <f t="shared" si="61"/>
        <v/>
      </c>
      <c r="J434" s="519"/>
      <c r="K434" s="519"/>
      <c r="L434" s="519"/>
    </row>
    <row r="435" spans="1:18" s="480" customFormat="1" ht="19.5" customHeight="1">
      <c r="A435" s="560" t="s">
        <v>804</v>
      </c>
      <c r="B435" s="528" t="s">
        <v>2934</v>
      </c>
      <c r="C435" s="876">
        <v>0</v>
      </c>
      <c r="D435" s="877"/>
      <c r="E435" s="545" t="s">
        <v>792</v>
      </c>
      <c r="F435" s="561" t="s">
        <v>793</v>
      </c>
      <c r="G435" s="571" t="s">
        <v>794</v>
      </c>
      <c r="H435" s="563" t="s">
        <v>797</v>
      </c>
      <c r="I435" s="556" t="str">
        <f t="shared" si="61"/>
        <v/>
      </c>
      <c r="J435" s="519"/>
      <c r="K435" s="519"/>
      <c r="L435" s="519"/>
      <c r="N435" s="462"/>
      <c r="O435" s="462"/>
      <c r="Q435" s="462"/>
    </row>
    <row r="436" spans="1:18" s="462" customFormat="1" ht="19.5" customHeight="1">
      <c r="A436" s="560" t="s">
        <v>805</v>
      </c>
      <c r="B436" s="528" t="s">
        <v>2933</v>
      </c>
      <c r="C436" s="876">
        <v>0</v>
      </c>
      <c r="D436" s="877"/>
      <c r="E436" s="545" t="s">
        <v>792</v>
      </c>
      <c r="F436" s="561" t="s">
        <v>793</v>
      </c>
      <c r="G436" s="571" t="s">
        <v>794</v>
      </c>
      <c r="H436" s="563" t="s">
        <v>797</v>
      </c>
      <c r="I436" s="556" t="str">
        <f t="shared" si="61"/>
        <v/>
      </c>
      <c r="J436" s="519"/>
      <c r="K436" s="519"/>
      <c r="L436" s="519"/>
    </row>
    <row r="437" spans="1:18" s="462" customFormat="1" ht="19.5" customHeight="1">
      <c r="A437" s="869" t="s">
        <v>574</v>
      </c>
      <c r="B437" s="870"/>
      <c r="C437" s="870"/>
      <c r="D437" s="870"/>
      <c r="E437" s="870"/>
      <c r="F437" s="870"/>
      <c r="G437" s="870"/>
      <c r="H437" s="871"/>
      <c r="I437" s="556" t="str">
        <f t="shared" si="61"/>
        <v/>
      </c>
      <c r="J437" s="519"/>
      <c r="K437" s="519"/>
      <c r="L437" s="519"/>
    </row>
    <row r="438" spans="1:18" s="464" customFormat="1" ht="19.5" customHeight="1">
      <c r="A438" s="878" t="s">
        <v>544</v>
      </c>
      <c r="B438" s="879"/>
      <c r="C438" s="879"/>
      <c r="D438" s="879"/>
      <c r="E438" s="879"/>
      <c r="F438" s="879"/>
      <c r="G438" s="879"/>
      <c r="H438" s="880"/>
      <c r="I438" s="556" t="str">
        <f t="shared" si="61"/>
        <v/>
      </c>
      <c r="J438" s="519"/>
      <c r="K438" s="519"/>
      <c r="L438" s="519"/>
      <c r="N438" s="462"/>
      <c r="O438" s="462"/>
      <c r="Q438" s="462"/>
    </row>
    <row r="439" spans="1:18" s="464" customFormat="1" ht="19.5" customHeight="1">
      <c r="A439" s="608" t="s">
        <v>806</v>
      </c>
      <c r="B439" s="531"/>
      <c r="C439" s="531"/>
      <c r="D439" s="531"/>
      <c r="E439" s="531"/>
      <c r="F439" s="531"/>
      <c r="G439" s="520"/>
      <c r="H439" s="532"/>
      <c r="I439" s="556" t="str">
        <f t="shared" si="61"/>
        <v/>
      </c>
      <c r="J439" s="519"/>
      <c r="K439" s="519"/>
      <c r="L439" s="519"/>
      <c r="N439" s="462"/>
      <c r="O439" s="462"/>
      <c r="Q439" s="462"/>
    </row>
    <row r="440" spans="1:18" s="462" customFormat="1" ht="19.5" customHeight="1">
      <c r="A440" s="608" t="s">
        <v>807</v>
      </c>
      <c r="B440" s="531"/>
      <c r="C440" s="531"/>
      <c r="D440" s="531"/>
      <c r="E440" s="531"/>
      <c r="F440" s="531"/>
      <c r="G440" s="520"/>
      <c r="H440" s="532"/>
      <c r="I440" s="556" t="str">
        <f t="shared" si="61"/>
        <v/>
      </c>
      <c r="J440" s="555" t="s">
        <v>10</v>
      </c>
      <c r="K440" s="519" t="s">
        <v>11</v>
      </c>
      <c r="L440" s="519" t="s">
        <v>12</v>
      </c>
      <c r="M440" s="485" t="s">
        <v>13</v>
      </c>
      <c r="N440" s="485" t="s">
        <v>14</v>
      </c>
      <c r="O440" s="485" t="s">
        <v>15</v>
      </c>
      <c r="P440" s="485" t="s">
        <v>16</v>
      </c>
      <c r="Q440" s="485" t="s">
        <v>17</v>
      </c>
      <c r="R440" s="559"/>
    </row>
    <row r="441" spans="1:18" s="462" customFormat="1" ht="19.5" customHeight="1">
      <c r="A441" s="604" t="s">
        <v>808</v>
      </c>
      <c r="B441" s="578"/>
      <c r="C441" s="578"/>
      <c r="D441" s="578"/>
      <c r="E441" s="578"/>
      <c r="F441" s="578"/>
      <c r="G441" s="533"/>
      <c r="H441" s="579"/>
      <c r="I441" s="556" t="e">
        <f t="shared" si="61"/>
        <v>#DIV/0!</v>
      </c>
      <c r="J441" s="519" t="e">
        <f t="shared" ref="J441:J442" si="63">"USD "&amp;IF(K441&lt;0,"( "&amp;-K441&amp;" )",K441)&amp;" / "&amp;IF(L441&lt;0,"( "&amp;-L441&amp;" )",L441)</f>
        <v>#DIV/0!</v>
      </c>
      <c r="K441" s="519" t="e">
        <f>LOOKUP(1,0/($M441&amp;$N441&amp;$O441&amp;$P441&amp;$Q441=全球运价!$B$7:$B$7&amp;全球运价!$C$7:$C$7&amp;全球运价!$S$7:$S$7&amp;全球运价!$L$7:$L$7&amp;全球运价!$P$7:$P$7),全球运价!D$7:D$7)</f>
        <v>#DIV/0!</v>
      </c>
      <c r="L441" s="519" t="e">
        <f>LOOKUP(1,0/($M441&amp;$N441&amp;$O441&amp;$P441&amp;$Q441=全球运价!$B$7:$B$7&amp;全球运价!$C$7:$C$7&amp;全球运价!$S$7:$S$7&amp;全球运价!$L$7:$L$7&amp;全球运价!$P$7:$P$7),全球运价!E$7:E$7)</f>
        <v>#DIV/0!</v>
      </c>
      <c r="M441" s="462" t="s">
        <v>809</v>
      </c>
      <c r="N441" s="462" t="s">
        <v>809</v>
      </c>
      <c r="O441" s="462" t="s">
        <v>61</v>
      </c>
      <c r="P441" s="462" t="s">
        <v>62</v>
      </c>
      <c r="Q441" s="462" t="s">
        <v>80</v>
      </c>
    </row>
    <row r="442" spans="1:18" s="462" customFormat="1" ht="19.5" customHeight="1">
      <c r="A442" s="886"/>
      <c r="B442" s="887"/>
      <c r="C442" s="887"/>
      <c r="D442" s="887"/>
      <c r="E442" s="887"/>
      <c r="F442" s="887"/>
      <c r="G442" s="887"/>
      <c r="H442" s="888"/>
      <c r="I442" s="556" t="e">
        <f t="shared" si="61"/>
        <v>#DIV/0!</v>
      </c>
      <c r="J442" s="519" t="e">
        <f t="shared" si="63"/>
        <v>#DIV/0!</v>
      </c>
      <c r="K442" s="519" t="e">
        <f>LOOKUP(1,0/($M442&amp;$N442&amp;$O442&amp;$P442&amp;$Q442=全球运价!$B$7:$B$7&amp;全球运价!$C$7:$C$7&amp;全球运价!$S$7:$S$7&amp;全球运价!$L$7:$L$7&amp;全球运价!$P$7:$P$7),全球运价!D$7:D$7)</f>
        <v>#DIV/0!</v>
      </c>
      <c r="L442" s="519" t="e">
        <f>LOOKUP(1,0/($M442&amp;$N442&amp;$O442&amp;$P442&amp;$Q442=全球运价!$B$7:$B$7&amp;全球运价!$C$7:$C$7&amp;全球运价!$S$7:$S$7&amp;全球运价!$L$7:$L$7&amp;全球运价!$P$7:$P$7),全球运价!E$7:E$7)</f>
        <v>#DIV/0!</v>
      </c>
      <c r="M442" s="462" t="s">
        <v>810</v>
      </c>
      <c r="N442" s="462" t="s">
        <v>809</v>
      </c>
      <c r="O442" s="462" t="s">
        <v>61</v>
      </c>
      <c r="P442" s="462" t="s">
        <v>62</v>
      </c>
      <c r="Q442" s="462" t="s">
        <v>80</v>
      </c>
    </row>
    <row r="443" spans="1:18" s="462" customFormat="1" ht="19.5" customHeight="1">
      <c r="A443" s="636" t="s">
        <v>687</v>
      </c>
      <c r="B443" s="505" t="s">
        <v>19</v>
      </c>
      <c r="C443" s="885" t="s">
        <v>548</v>
      </c>
      <c r="D443" s="885"/>
      <c r="E443" s="507" t="s">
        <v>20</v>
      </c>
      <c r="F443" s="507" t="s">
        <v>21</v>
      </c>
      <c r="G443" s="507" t="s">
        <v>22</v>
      </c>
      <c r="H443" s="637" t="s">
        <v>23</v>
      </c>
      <c r="I443" s="556" t="str">
        <f t="shared" si="61"/>
        <v/>
      </c>
      <c r="J443" s="519"/>
      <c r="K443" s="519"/>
      <c r="L443" s="519"/>
    </row>
    <row r="444" spans="1:18" s="462" customFormat="1" ht="19.5" customHeight="1">
      <c r="A444" s="568" t="s">
        <v>811</v>
      </c>
      <c r="B444" s="528" t="s">
        <v>2999</v>
      </c>
      <c r="C444" s="883">
        <v>0</v>
      </c>
      <c r="D444" s="884"/>
      <c r="E444" s="573" t="s">
        <v>29</v>
      </c>
      <c r="F444" s="562" t="s">
        <v>752</v>
      </c>
      <c r="G444" s="783" t="s">
        <v>27</v>
      </c>
      <c r="H444" s="574" t="s">
        <v>812</v>
      </c>
      <c r="I444" s="556"/>
      <c r="J444" s="519"/>
      <c r="K444" s="519"/>
      <c r="L444" s="519"/>
    </row>
    <row r="445" spans="1:18" s="480" customFormat="1" ht="19.5" customHeight="1">
      <c r="A445" s="568" t="s">
        <v>813</v>
      </c>
      <c r="B445" s="528" t="s">
        <v>3000</v>
      </c>
      <c r="C445" s="883" t="s">
        <v>694</v>
      </c>
      <c r="D445" s="884"/>
      <c r="E445" s="573" t="s">
        <v>29</v>
      </c>
      <c r="F445" s="562" t="s">
        <v>752</v>
      </c>
      <c r="G445" s="562" t="s">
        <v>809</v>
      </c>
      <c r="H445" s="574" t="s">
        <v>814</v>
      </c>
      <c r="I445" s="556" t="str">
        <f t="shared" ref="I445:I472" si="64">IF(J445="","",IF(J445="SYSTEM PRICE","",IF(B448=J445,"-","check")))</f>
        <v/>
      </c>
      <c r="J445" s="519"/>
      <c r="K445" s="519"/>
      <c r="L445" s="519"/>
      <c r="N445" s="462"/>
      <c r="O445" s="462"/>
      <c r="Q445" s="462"/>
    </row>
    <row r="446" spans="1:18" s="462" customFormat="1" ht="19.5" customHeight="1">
      <c r="A446" s="869" t="s">
        <v>574</v>
      </c>
      <c r="B446" s="870"/>
      <c r="C446" s="870"/>
      <c r="D446" s="870"/>
      <c r="E446" s="870"/>
      <c r="F446" s="870"/>
      <c r="G446" s="870"/>
      <c r="H446" s="871"/>
      <c r="I446" s="556" t="str">
        <f t="shared" si="64"/>
        <v/>
      </c>
      <c r="J446" s="519"/>
      <c r="K446" s="519"/>
      <c r="L446" s="519"/>
    </row>
    <row r="447" spans="1:18" s="462" customFormat="1" ht="19.5" customHeight="1">
      <c r="A447" s="608" t="s">
        <v>815</v>
      </c>
      <c r="B447" s="680"/>
      <c r="C447" s="680"/>
      <c r="D447" s="680"/>
      <c r="E447" s="680"/>
      <c r="F447" s="680"/>
      <c r="G447" s="682"/>
      <c r="H447" s="681"/>
      <c r="I447" s="556" t="str">
        <f t="shared" si="64"/>
        <v/>
      </c>
      <c r="J447" s="555" t="s">
        <v>10</v>
      </c>
      <c r="K447" s="519" t="s">
        <v>11</v>
      </c>
      <c r="L447" s="519" t="s">
        <v>12</v>
      </c>
      <c r="M447" s="485" t="s">
        <v>13</v>
      </c>
      <c r="N447" s="485" t="s">
        <v>14</v>
      </c>
      <c r="O447" s="485" t="s">
        <v>15</v>
      </c>
      <c r="P447" s="485" t="s">
        <v>16</v>
      </c>
      <c r="Q447" s="485" t="s">
        <v>17</v>
      </c>
      <c r="R447" s="559"/>
    </row>
    <row r="448" spans="1:18" s="462" customFormat="1" ht="19.5" customHeight="1">
      <c r="A448" s="878" t="s">
        <v>544</v>
      </c>
      <c r="B448" s="879"/>
      <c r="C448" s="879"/>
      <c r="D448" s="879"/>
      <c r="E448" s="879"/>
      <c r="F448" s="879"/>
      <c r="G448" s="879"/>
      <c r="H448" s="880"/>
      <c r="I448" s="556" t="e">
        <f t="shared" si="64"/>
        <v>#DIV/0!</v>
      </c>
      <c r="J448" s="519" t="e">
        <f t="shared" ref="J448:J457" si="65">"USD "&amp;IF(K448&lt;0,"( "&amp;-K448&amp;" )",K448)&amp;" / "&amp;IF(L448&lt;0,"( "&amp;-L448&amp;" )",L448)</f>
        <v>#DIV/0!</v>
      </c>
      <c r="K448" s="519" t="e">
        <f>LOOKUP(1,0/($M448&amp;$N448&amp;$O448&amp;$P448&amp;$Q448=全球运价!$B$7:$B$7&amp;全球运价!$C$7:$C$7&amp;全球运价!$S$7:$S$7&amp;全球运价!$L$7:$L$7&amp;全球运价!$P$7:$P$7),全球运价!D$7:D$7)</f>
        <v>#DIV/0!</v>
      </c>
      <c r="L448" s="519" t="e">
        <f>LOOKUP(1,0/($M448&amp;$N448&amp;$O448&amp;$P448&amp;$Q448=全球运价!$B$7:$B$7&amp;全球运价!$C$7:$C$7&amp;全球运价!$S$7:$S$7&amp;全球运价!$L$7:$L$7&amp;全球运价!$P$7:$P$7),全球运价!E$7:E$7)</f>
        <v>#DIV/0!</v>
      </c>
      <c r="M448" s="462" t="s">
        <v>816</v>
      </c>
      <c r="N448" s="462" t="s">
        <v>816</v>
      </c>
      <c r="O448" s="462" t="s">
        <v>61</v>
      </c>
      <c r="P448" s="462" t="s">
        <v>62</v>
      </c>
      <c r="Q448" s="462" t="s">
        <v>817</v>
      </c>
    </row>
    <row r="449" spans="1:19" s="462" customFormat="1" ht="19.5" customHeight="1">
      <c r="A449" s="585"/>
      <c r="B449" s="586"/>
      <c r="C449" s="586"/>
      <c r="D449" s="586"/>
      <c r="E449" s="586"/>
      <c r="F449" s="586"/>
      <c r="G449" s="586"/>
      <c r="H449" s="587"/>
      <c r="I449" s="556" t="e">
        <f t="shared" si="64"/>
        <v>#DIV/0!</v>
      </c>
      <c r="J449" s="519" t="e">
        <f t="shared" si="65"/>
        <v>#DIV/0!</v>
      </c>
      <c r="K449" s="519" t="e">
        <f>LOOKUP(1,0/($M449&amp;$N449&amp;$O449&amp;$P449&amp;$Q449=全球运价!$B$7:$B$7&amp;全球运价!$C$7:$C$7&amp;全球运价!$S$7:$S$7&amp;全球运价!$L$7:$L$7&amp;全球运价!$P$7:$P$7),全球运价!D$7:D$7)</f>
        <v>#DIV/0!</v>
      </c>
      <c r="L449" s="519" t="e">
        <f>LOOKUP(1,0/($M449&amp;$N449&amp;$O449&amp;$P449&amp;$Q449=全球运价!$B$7:$B$7&amp;全球运价!$C$7:$C$7&amp;全球运价!$S$7:$S$7&amp;全球运价!$L$7:$L$7&amp;全球运价!$P$7:$P$7),全球运价!E$7:E$7)</f>
        <v>#DIV/0!</v>
      </c>
      <c r="M449" s="462" t="s">
        <v>818</v>
      </c>
      <c r="N449" s="462" t="s">
        <v>816</v>
      </c>
      <c r="O449" s="462" t="s">
        <v>61</v>
      </c>
      <c r="P449" s="462" t="s">
        <v>62</v>
      </c>
      <c r="Q449" s="462" t="s">
        <v>80</v>
      </c>
    </row>
    <row r="450" spans="1:19" s="462" customFormat="1" ht="19.5" customHeight="1">
      <c r="A450" s="636" t="s">
        <v>687</v>
      </c>
      <c r="B450" s="505" t="s">
        <v>19</v>
      </c>
      <c r="C450" s="885" t="s">
        <v>548</v>
      </c>
      <c r="D450" s="885"/>
      <c r="E450" s="507" t="s">
        <v>20</v>
      </c>
      <c r="F450" s="507" t="s">
        <v>21</v>
      </c>
      <c r="G450" s="507" t="s">
        <v>22</v>
      </c>
      <c r="H450" s="637" t="s">
        <v>23</v>
      </c>
      <c r="I450" s="556" t="e">
        <f t="shared" si="64"/>
        <v>#DIV/0!</v>
      </c>
      <c r="J450" s="519" t="e">
        <f t="shared" si="65"/>
        <v>#DIV/0!</v>
      </c>
      <c r="K450" s="519" t="e">
        <f>LOOKUP(1,0/($M450&amp;$N450&amp;$O450&amp;$P450&amp;$Q450=全球运价!$B$7:$B$7&amp;全球运价!$C$7:$C$7&amp;全球运价!$S$7:$S$7&amp;全球运价!$L$7:$L$7&amp;全球运价!$P$7:$P$7),全球运价!D$7:D$7)</f>
        <v>#DIV/0!</v>
      </c>
      <c r="L450" s="519" t="e">
        <f>LOOKUP(1,0/($M450&amp;$N450&amp;$O450&amp;$P450&amp;$Q450=全球运价!$B$7:$B$7&amp;全球运价!$C$7:$C$7&amp;全球运价!$S$7:$S$7&amp;全球运价!$L$7:$L$7&amp;全球运价!$P$7:$P$7),全球运价!E$7:E$7)</f>
        <v>#DIV/0!</v>
      </c>
      <c r="M450" s="462" t="s">
        <v>819</v>
      </c>
      <c r="N450" s="462" t="s">
        <v>816</v>
      </c>
      <c r="O450" s="462" t="s">
        <v>61</v>
      </c>
      <c r="P450" s="462" t="s">
        <v>62</v>
      </c>
      <c r="Q450" s="462" t="s">
        <v>80</v>
      </c>
    </row>
    <row r="451" spans="1:19" s="462" customFormat="1" ht="19.5" customHeight="1">
      <c r="A451" s="560" t="s">
        <v>820</v>
      </c>
      <c r="B451" s="528" t="s">
        <v>3005</v>
      </c>
      <c r="C451" s="876">
        <v>0</v>
      </c>
      <c r="D451" s="877"/>
      <c r="E451" s="545" t="s">
        <v>792</v>
      </c>
      <c r="F451" s="561" t="s">
        <v>821</v>
      </c>
      <c r="G451" s="784" t="s">
        <v>27</v>
      </c>
      <c r="H451" s="563" t="s">
        <v>822</v>
      </c>
      <c r="I451" s="556" t="e">
        <f t="shared" si="64"/>
        <v>#DIV/0!</v>
      </c>
      <c r="J451" s="519" t="e">
        <f t="shared" si="65"/>
        <v>#DIV/0!</v>
      </c>
      <c r="K451" s="519" t="e">
        <f>LOOKUP(1,0/($M451&amp;$N451&amp;$O451&amp;$P451&amp;$Q451=全球运价!$B$7:$B$7&amp;全球运价!$C$7:$C$7&amp;全球运价!$S$7:$S$7&amp;全球运价!$L$7:$L$7&amp;全球运价!$P$7:$P$7),全球运价!D$7:D$7)</f>
        <v>#DIV/0!</v>
      </c>
      <c r="L451" s="519" t="e">
        <f>LOOKUP(1,0/($M451&amp;$N451&amp;$O451&amp;$P451&amp;$Q451=全球运价!$B$7:$B$7&amp;全球运价!$C$7:$C$7&amp;全球运价!$S$7:$S$7&amp;全球运价!$L$7:$L$7&amp;全球运价!$P$7:$P$7),全球运价!E$7:E$7)</f>
        <v>#DIV/0!</v>
      </c>
      <c r="M451" s="462" t="s">
        <v>823</v>
      </c>
      <c r="N451" s="462" t="s">
        <v>823</v>
      </c>
      <c r="O451" s="462" t="s">
        <v>61</v>
      </c>
      <c r="P451" s="462" t="s">
        <v>62</v>
      </c>
      <c r="Q451" s="462" t="s">
        <v>80</v>
      </c>
    </row>
    <row r="452" spans="1:19" s="462" customFormat="1" ht="19.5" customHeight="1">
      <c r="A452" s="560" t="s">
        <v>824</v>
      </c>
      <c r="B452" s="528" t="s">
        <v>3006</v>
      </c>
      <c r="C452" s="876">
        <v>0</v>
      </c>
      <c r="D452" s="877"/>
      <c r="E452" s="545" t="s">
        <v>792</v>
      </c>
      <c r="F452" s="561" t="s">
        <v>821</v>
      </c>
      <c r="G452" s="561" t="s">
        <v>825</v>
      </c>
      <c r="H452" s="1164" t="s">
        <v>826</v>
      </c>
      <c r="I452" s="556" t="e">
        <f t="shared" si="64"/>
        <v>#DIV/0!</v>
      </c>
      <c r="J452" s="519" t="e">
        <f t="shared" si="65"/>
        <v>#DIV/0!</v>
      </c>
      <c r="K452" s="519" t="e">
        <f>LOOKUP(1,0/($M452&amp;$N452&amp;$O452&amp;$P452&amp;$Q452=全球运价!$B$7:$B$7&amp;全球运价!$C$7:$C$7&amp;全球运价!$S$7:$S$7&amp;全球运价!$L$7:$L$7&amp;全球运价!$P$7:$P$7),全球运价!D$7:D$7)</f>
        <v>#DIV/0!</v>
      </c>
      <c r="L452" s="519" t="e">
        <f>LOOKUP(1,0/($M452&amp;$N452&amp;$O452&amp;$P452&amp;$Q452=全球运价!$B$7:$B$7&amp;全球运价!$C$7:$C$7&amp;全球运价!$S$7:$S$7&amp;全球运价!$L$7:$L$7&amp;全球运价!$P$7:$P$7),全球运价!E$7:E$7)</f>
        <v>#DIV/0!</v>
      </c>
      <c r="M452" s="462" t="s">
        <v>827</v>
      </c>
      <c r="N452" s="462" t="s">
        <v>823</v>
      </c>
      <c r="O452" s="462" t="s">
        <v>61</v>
      </c>
      <c r="P452" s="462" t="s">
        <v>62</v>
      </c>
      <c r="Q452" s="462" t="s">
        <v>80</v>
      </c>
    </row>
    <row r="453" spans="1:19" s="462" customFormat="1" ht="19.5" customHeight="1">
      <c r="A453" s="560" t="s">
        <v>828</v>
      </c>
      <c r="B453" s="544" t="s">
        <v>3007</v>
      </c>
      <c r="C453" s="876"/>
      <c r="D453" s="877"/>
      <c r="E453" s="545" t="s">
        <v>792</v>
      </c>
      <c r="F453" s="561" t="s">
        <v>821</v>
      </c>
      <c r="G453" s="561" t="s">
        <v>825</v>
      </c>
      <c r="H453" s="1164" t="s">
        <v>829</v>
      </c>
      <c r="I453" s="556" t="e">
        <f t="shared" si="64"/>
        <v>#DIV/0!</v>
      </c>
      <c r="J453" s="519" t="e">
        <f t="shared" si="65"/>
        <v>#DIV/0!</v>
      </c>
      <c r="K453" s="519" t="e">
        <f>LOOKUP(1,0/($M453&amp;$N453&amp;$O453&amp;$P453&amp;$Q453=全球运价!$B$7:$B$7&amp;全球运价!$C$7:$C$7&amp;全球运价!$S$7:$S$7&amp;全球运价!$L$7:$L$7&amp;全球运价!$P$7:$P$7),全球运价!D$7:D$7)</f>
        <v>#DIV/0!</v>
      </c>
      <c r="L453" s="519" t="e">
        <f>LOOKUP(1,0/($M453&amp;$N453&amp;$O453&amp;$P453&amp;$Q453=全球运价!$B$7:$B$7&amp;全球运价!$C$7:$C$7&amp;全球运价!$S$7:$S$7&amp;全球运价!$L$7:$L$7&amp;全球运价!$P$7:$P$7),全球运价!E$7:E$7)</f>
        <v>#DIV/0!</v>
      </c>
      <c r="M453" s="462" t="s">
        <v>830</v>
      </c>
      <c r="N453" s="462" t="s">
        <v>823</v>
      </c>
      <c r="O453" s="462" t="s">
        <v>61</v>
      </c>
      <c r="P453" s="462" t="s">
        <v>62</v>
      </c>
      <c r="Q453" s="462" t="s">
        <v>80</v>
      </c>
    </row>
    <row r="454" spans="1:19" s="462" customFormat="1" ht="18.75" customHeight="1">
      <c r="A454" s="560" t="s">
        <v>831</v>
      </c>
      <c r="B454" s="528" t="s">
        <v>3199</v>
      </c>
      <c r="C454" s="876">
        <v>0</v>
      </c>
      <c r="D454" s="877"/>
      <c r="E454" s="545" t="s">
        <v>195</v>
      </c>
      <c r="F454" s="561" t="s">
        <v>832</v>
      </c>
      <c r="G454" s="784" t="s">
        <v>27</v>
      </c>
      <c r="H454" s="1164" t="s">
        <v>607</v>
      </c>
      <c r="I454" s="556" t="e">
        <f t="shared" si="64"/>
        <v>#DIV/0!</v>
      </c>
      <c r="J454" s="519" t="e">
        <f t="shared" si="65"/>
        <v>#DIV/0!</v>
      </c>
      <c r="K454" s="519" t="e">
        <f>LOOKUP(1,0/($M454&amp;$N454&amp;$O454&amp;$P454&amp;$Q454=全球运价!$B$7:$B$7&amp;全球运价!$C$7:$C$7&amp;全球运价!$S$7:$S$7&amp;全球运价!$L$7:$L$7&amp;全球运价!$P$7:$P$7),全球运价!D$7:D$7)</f>
        <v>#DIV/0!</v>
      </c>
      <c r="L454" s="519" t="e">
        <f>LOOKUP(1,0/($M454&amp;$N454&amp;$O454&amp;$P454&amp;$Q454=全球运价!$B$7:$B$7&amp;全球运价!$C$7:$C$7&amp;全球运价!$S$7:$S$7&amp;全球运价!$L$7:$L$7&amp;全球运价!$P$7:$P$7),全球运价!E$7:E$7)</f>
        <v>#DIV/0!</v>
      </c>
      <c r="M454" s="462" t="s">
        <v>833</v>
      </c>
      <c r="N454" s="462" t="s">
        <v>833</v>
      </c>
      <c r="O454" s="462" t="s">
        <v>61</v>
      </c>
      <c r="P454" s="462" t="s">
        <v>62</v>
      </c>
      <c r="Q454" s="462" t="s">
        <v>237</v>
      </c>
    </row>
    <row r="455" spans="1:19" ht="19.5" customHeight="1">
      <c r="A455" s="560" t="s">
        <v>834</v>
      </c>
      <c r="B455" s="544" t="s">
        <v>3200</v>
      </c>
      <c r="C455" s="876">
        <v>0</v>
      </c>
      <c r="D455" s="877"/>
      <c r="E455" s="545" t="s">
        <v>195</v>
      </c>
      <c r="F455" s="561" t="s">
        <v>832</v>
      </c>
      <c r="G455" s="561" t="s">
        <v>823</v>
      </c>
      <c r="H455" s="1164">
        <v>40</v>
      </c>
      <c r="I455" s="556" t="e">
        <f t="shared" si="64"/>
        <v>#DIV/0!</v>
      </c>
      <c r="J455" s="519" t="e">
        <f t="shared" si="65"/>
        <v>#DIV/0!</v>
      </c>
      <c r="K455" s="519" t="e">
        <f>LOOKUP(1,0/($M455&amp;$N455&amp;$O455&amp;$P455&amp;$Q455=全球运价!$B$7:$B$7&amp;全球运价!$C$7:$C$7&amp;全球运价!$S$7:$S$7&amp;全球运价!$L$7:$L$7&amp;全球运价!$P$7:$P$7),全球运价!D$7:D$7)</f>
        <v>#DIV/0!</v>
      </c>
      <c r="L455" s="519" t="e">
        <f>LOOKUP(1,0/($M455&amp;$N455&amp;$O455&amp;$P455&amp;$Q455=全球运价!$B$7:$B$7&amp;全球运价!$C$7:$C$7&amp;全球运价!$S$7:$S$7&amp;全球运价!$L$7:$L$7&amp;全球运价!$P$7:$P$7),全球运价!E$7:E$7)</f>
        <v>#DIV/0!</v>
      </c>
      <c r="M455" s="462" t="s">
        <v>835</v>
      </c>
      <c r="N455" s="462" t="s">
        <v>833</v>
      </c>
      <c r="O455" s="462" t="s">
        <v>61</v>
      </c>
      <c r="P455" s="462" t="s">
        <v>62</v>
      </c>
      <c r="Q455" s="462" t="s">
        <v>80</v>
      </c>
    </row>
    <row r="456" spans="1:19" s="482" customFormat="1" ht="19.5" customHeight="1">
      <c r="A456" s="683" t="s">
        <v>836</v>
      </c>
      <c r="B456" s="544" t="s">
        <v>3201</v>
      </c>
      <c r="C456" s="876"/>
      <c r="D456" s="877"/>
      <c r="E456" s="545" t="s">
        <v>195</v>
      </c>
      <c r="F456" s="561" t="s">
        <v>832</v>
      </c>
      <c r="G456" s="561" t="s">
        <v>823</v>
      </c>
      <c r="H456" s="1164">
        <v>42</v>
      </c>
      <c r="I456" s="556" t="e">
        <f t="shared" si="64"/>
        <v>#DIV/0!</v>
      </c>
      <c r="J456" s="519" t="e">
        <f t="shared" si="65"/>
        <v>#DIV/0!</v>
      </c>
      <c r="K456" s="519" t="e">
        <f>LOOKUP(1,0/($M456&amp;$N456&amp;$O456&amp;$P456&amp;$Q456=全球运价!$B$7:$B$7&amp;全球运价!$C$7:$C$7&amp;全球运价!$S$7:$S$7&amp;全球运价!$L$7:$L$7&amp;全球运价!$P$7:$P$7),全球运价!D$7:D$7)</f>
        <v>#DIV/0!</v>
      </c>
      <c r="L456" s="519" t="e">
        <f>LOOKUP(1,0/($M456&amp;$N456&amp;$O456&amp;$P456&amp;$Q456=全球运价!$B$7:$B$7&amp;全球运价!$C$7:$C$7&amp;全球运价!$S$7:$S$7&amp;全球运价!$L$7:$L$7&amp;全球运价!$P$7:$P$7),全球运价!E$7:E$7)</f>
        <v>#DIV/0!</v>
      </c>
      <c r="M456" s="462" t="s">
        <v>837</v>
      </c>
      <c r="N456" s="462" t="s">
        <v>838</v>
      </c>
      <c r="O456" s="462" t="s">
        <v>61</v>
      </c>
      <c r="P456" s="462" t="s">
        <v>62</v>
      </c>
      <c r="Q456" s="462" t="s">
        <v>80</v>
      </c>
    </row>
    <row r="457" spans="1:19" s="462" customFormat="1" ht="19.5" customHeight="1">
      <c r="A457" s="560" t="s">
        <v>839</v>
      </c>
      <c r="B457" s="528" t="s">
        <v>3003</v>
      </c>
      <c r="C457" s="876">
        <v>0</v>
      </c>
      <c r="D457" s="877"/>
      <c r="E457" s="545" t="s">
        <v>48</v>
      </c>
      <c r="F457" s="644" t="s">
        <v>279</v>
      </c>
      <c r="G457" s="784" t="s">
        <v>27</v>
      </c>
      <c r="H457" s="1164">
        <v>30</v>
      </c>
      <c r="I457" s="556" t="e">
        <f t="shared" si="64"/>
        <v>#DIV/0!</v>
      </c>
      <c r="J457" s="519" t="e">
        <f t="shared" si="65"/>
        <v>#DIV/0!</v>
      </c>
      <c r="K457" s="519" t="e">
        <f>LOOKUP(1,0/($M457&amp;$N457&amp;$O457&amp;$P457&amp;$Q457=全球运价!$B$7:$B$7&amp;全球运价!$C$7:$C$7&amp;全球运价!$S$7:$S$7&amp;全球运价!$L$7:$L$7&amp;全球运价!$P$7:$P$7),全球运价!D$7:D$7)</f>
        <v>#DIV/0!</v>
      </c>
      <c r="L457" s="519" t="e">
        <f>LOOKUP(1,0/($M457&amp;$N457&amp;$O457&amp;$P457&amp;$Q457=全球运价!$B$7:$B$7&amp;全球运价!$C$7:$C$7&amp;全球运价!$S$7:$S$7&amp;全球运价!$L$7:$L$7&amp;全球运价!$P$7:$P$7),全球运价!E$7:E$7)</f>
        <v>#DIV/0!</v>
      </c>
      <c r="M457" s="462" t="s">
        <v>840</v>
      </c>
      <c r="N457" s="462" t="s">
        <v>838</v>
      </c>
      <c r="O457" s="462" t="s">
        <v>61</v>
      </c>
      <c r="P457" s="462" t="s">
        <v>62</v>
      </c>
      <c r="Q457" s="462" t="s">
        <v>80</v>
      </c>
    </row>
    <row r="458" spans="1:19" s="483" customFormat="1" ht="19.5" customHeight="1">
      <c r="A458" s="560" t="s">
        <v>841</v>
      </c>
      <c r="B458" s="528" t="s">
        <v>3004</v>
      </c>
      <c r="C458" s="876">
        <v>0</v>
      </c>
      <c r="D458" s="877"/>
      <c r="E458" s="545" t="s">
        <v>48</v>
      </c>
      <c r="F458" s="644" t="s">
        <v>842</v>
      </c>
      <c r="G458" s="561" t="s">
        <v>833</v>
      </c>
      <c r="H458" s="563" t="s">
        <v>843</v>
      </c>
      <c r="I458" s="556" t="str">
        <f t="shared" si="64"/>
        <v/>
      </c>
      <c r="J458" s="519"/>
      <c r="K458" s="519"/>
      <c r="L458" s="519"/>
      <c r="M458" s="466"/>
      <c r="N458" s="462"/>
      <c r="O458" s="462"/>
      <c r="P458" s="462"/>
      <c r="Q458" s="462"/>
      <c r="R458" s="462"/>
      <c r="S458" s="462"/>
    </row>
    <row r="459" spans="1:19" s="480" customFormat="1" ht="19.5" customHeight="1">
      <c r="A459" s="646" t="s">
        <v>844</v>
      </c>
      <c r="B459" s="528" t="s">
        <v>3001</v>
      </c>
      <c r="C459" s="876">
        <v>0</v>
      </c>
      <c r="D459" s="877"/>
      <c r="E459" s="545" t="s">
        <v>48</v>
      </c>
      <c r="F459" s="561" t="s">
        <v>845</v>
      </c>
      <c r="G459" s="784" t="s">
        <v>27</v>
      </c>
      <c r="H459" s="1164">
        <v>38</v>
      </c>
      <c r="I459" s="556" t="str">
        <f t="shared" si="64"/>
        <v/>
      </c>
      <c r="J459" s="519"/>
      <c r="K459" s="519"/>
      <c r="L459" s="519"/>
      <c r="N459" s="462"/>
      <c r="O459" s="462"/>
      <c r="P459" s="462"/>
      <c r="Q459" s="462"/>
      <c r="R459" s="462"/>
      <c r="S459" s="462"/>
    </row>
    <row r="460" spans="1:19" s="462" customFormat="1" ht="19.5" customHeight="1">
      <c r="A460" s="646" t="s">
        <v>846</v>
      </c>
      <c r="B460" s="528" t="s">
        <v>3002</v>
      </c>
      <c r="C460" s="876">
        <v>0</v>
      </c>
      <c r="D460" s="877"/>
      <c r="E460" s="545" t="s">
        <v>48</v>
      </c>
      <c r="F460" s="561" t="s">
        <v>845</v>
      </c>
      <c r="G460" s="784" t="s">
        <v>847</v>
      </c>
      <c r="H460" s="1164">
        <v>40</v>
      </c>
      <c r="I460" s="556" t="str">
        <f t="shared" si="64"/>
        <v/>
      </c>
      <c r="J460" s="519"/>
      <c r="K460" s="519"/>
      <c r="L460" s="519"/>
    </row>
    <row r="461" spans="1:19" s="462" customFormat="1" ht="19.5" customHeight="1">
      <c r="A461" s="567" t="s">
        <v>574</v>
      </c>
      <c r="B461" s="638"/>
      <c r="C461" s="638"/>
      <c r="D461" s="638"/>
      <c r="E461" s="638"/>
      <c r="F461" s="639"/>
      <c r="G461" s="638"/>
      <c r="H461" s="678"/>
      <c r="I461" s="556" t="str">
        <f t="shared" si="64"/>
        <v/>
      </c>
      <c r="J461" s="519"/>
      <c r="K461" s="519"/>
      <c r="L461" s="519"/>
    </row>
    <row r="462" spans="1:19" s="462" customFormat="1" ht="19.5" customHeight="1">
      <c r="A462" s="878" t="s">
        <v>544</v>
      </c>
      <c r="B462" s="879"/>
      <c r="C462" s="879"/>
      <c r="D462" s="879"/>
      <c r="E462" s="879"/>
      <c r="F462" s="879"/>
      <c r="G462" s="879"/>
      <c r="H462" s="880"/>
      <c r="I462" s="556" t="str">
        <f t="shared" si="64"/>
        <v/>
      </c>
      <c r="J462" s="555" t="s">
        <v>10</v>
      </c>
      <c r="K462" s="519" t="s">
        <v>11</v>
      </c>
      <c r="L462" s="519" t="s">
        <v>12</v>
      </c>
      <c r="M462" s="485" t="s">
        <v>13</v>
      </c>
      <c r="N462" s="485" t="s">
        <v>14</v>
      </c>
      <c r="O462" s="485" t="s">
        <v>15</v>
      </c>
      <c r="P462" s="485" t="s">
        <v>16</v>
      </c>
      <c r="Q462" s="485" t="s">
        <v>17</v>
      </c>
      <c r="R462" s="559"/>
    </row>
    <row r="463" spans="1:19" s="484" customFormat="1" ht="19.5" customHeight="1">
      <c r="A463" s="577" t="s">
        <v>848</v>
      </c>
      <c r="B463" s="578"/>
      <c r="C463" s="578"/>
      <c r="D463" s="578"/>
      <c r="E463" s="578"/>
      <c r="F463" s="578"/>
      <c r="G463" s="533"/>
      <c r="H463" s="579"/>
      <c r="I463" s="556" t="e">
        <f t="shared" si="64"/>
        <v>#DIV/0!</v>
      </c>
      <c r="J463" s="519" t="e">
        <f t="shared" ref="J463:J474" si="66">"USD "&amp;IF(K463&lt;0,"( "&amp;-K463&amp;" )",K463)&amp;" / "&amp;IF(L463&lt;0,"( "&amp;-L463&amp;" )",L463)</f>
        <v>#DIV/0!</v>
      </c>
      <c r="K463" s="519" t="e">
        <f>LOOKUP(1,0/($M463&amp;$N463&amp;$O463&amp;$P463&amp;$Q463=全球运价!$B$7:$B$7&amp;全球运价!$C$7:$C$7&amp;全球运价!$S$7:$S$7&amp;全球运价!$L$7:$L$7&amp;全球运价!$P$7:$P$7),全球运价!D$7:D$7)</f>
        <v>#DIV/0!</v>
      </c>
      <c r="L463" s="519" t="e">
        <f>LOOKUP(1,0/($M463&amp;$N463&amp;$O463&amp;$P463&amp;$Q463=全球运价!$B$7:$B$7&amp;全球运价!$C$7:$C$7&amp;全球运价!$S$7:$S$7&amp;全球运价!$L$7:$L$7&amp;全球运价!$P$7:$P$7),全球运价!E$7:E$7)</f>
        <v>#DIV/0!</v>
      </c>
      <c r="M463" s="462" t="s">
        <v>849</v>
      </c>
      <c r="N463" s="462" t="s">
        <v>849</v>
      </c>
      <c r="O463" s="462" t="s">
        <v>61</v>
      </c>
      <c r="P463" s="462" t="s">
        <v>62</v>
      </c>
      <c r="Q463" s="462" t="s">
        <v>237</v>
      </c>
    </row>
    <row r="464" spans="1:19" s="464" customFormat="1" ht="19.5" customHeight="1">
      <c r="A464" s="585"/>
      <c r="B464" s="586"/>
      <c r="C464" s="586"/>
      <c r="D464" s="586"/>
      <c r="E464" s="586"/>
      <c r="F464" s="586"/>
      <c r="G464" s="586"/>
      <c r="H464" s="587"/>
      <c r="I464" s="556" t="e">
        <f>IF(J464="","",IF(J464="SYSTEM PRICE","",IF(#REF!=J464,"-","check")))</f>
        <v>#DIV/0!</v>
      </c>
      <c r="J464" s="519" t="e">
        <f t="shared" si="66"/>
        <v>#DIV/0!</v>
      </c>
      <c r="K464" s="519" t="e">
        <f>LOOKUP(1,0/($M464&amp;$N464&amp;$O464&amp;$P464&amp;$Q464=全球运价!$B$7:$B$7&amp;全球运价!$C$7:$C$7&amp;全球运价!$S$7:$S$7&amp;全球运价!$L$7:$L$7&amp;全球运价!$P$7:$P$7),全球运价!D$7:D$7)</f>
        <v>#DIV/0!</v>
      </c>
      <c r="L464" s="519" t="e">
        <f>LOOKUP(1,0/($M464&amp;$N464&amp;$O464&amp;$P464&amp;$Q464=全球运价!$B$7:$B$7&amp;全球运价!$C$7:$C$7&amp;全球运价!$S$7:$S$7&amp;全球运价!$L$7:$L$7&amp;全球运价!$P$7:$P$7),全球运价!E$7:E$7)</f>
        <v>#DIV/0!</v>
      </c>
      <c r="M464" s="462" t="s">
        <v>849</v>
      </c>
      <c r="N464" s="462" t="s">
        <v>849</v>
      </c>
      <c r="O464" s="462" t="s">
        <v>61</v>
      </c>
      <c r="P464" s="462" t="s">
        <v>62</v>
      </c>
      <c r="Q464" s="462" t="s">
        <v>417</v>
      </c>
    </row>
    <row r="465" spans="1:19" s="464" customFormat="1" ht="19.5" customHeight="1">
      <c r="A465" s="636" t="s">
        <v>850</v>
      </c>
      <c r="B465" s="505" t="s">
        <v>19</v>
      </c>
      <c r="C465" s="885" t="s">
        <v>548</v>
      </c>
      <c r="D465" s="885"/>
      <c r="E465" s="507" t="s">
        <v>20</v>
      </c>
      <c r="F465" s="507" t="s">
        <v>21</v>
      </c>
      <c r="G465" s="507" t="s">
        <v>22</v>
      </c>
      <c r="H465" s="637" t="s">
        <v>23</v>
      </c>
      <c r="I465" s="556" t="e">
        <f>IF(J465="","",IF(J465="SYSTEM PRICE","",IF(#REF!=J465,"-","check")))</f>
        <v>#DIV/0!</v>
      </c>
      <c r="J465" s="519" t="e">
        <f t="shared" si="66"/>
        <v>#DIV/0!</v>
      </c>
      <c r="K465" s="519" t="e">
        <f>LOOKUP(1,0/($M465&amp;$N465&amp;$O465&amp;$P465&amp;$Q465=全球运价!$B$7:$B$7&amp;全球运价!$C$7:$C$7&amp;全球运价!$S$7:$S$7&amp;全球运价!$L$7:$L$7&amp;全球运价!$P$7:$P$7),全球运价!D$7:D$7)</f>
        <v>#DIV/0!</v>
      </c>
      <c r="L465" s="519" t="e">
        <f>LOOKUP(1,0/($M465&amp;$N465&amp;$O465&amp;$P465&amp;$Q465=全球运价!$B$7:$B$7&amp;全球运价!$C$7:$C$7&amp;全球运价!$S$7:$S$7&amp;全球运价!$L$7:$L$7&amp;全球运价!$P$7:$P$7),全球运价!E$7:E$7)</f>
        <v>#DIV/0!</v>
      </c>
      <c r="M465" s="462" t="s">
        <v>849</v>
      </c>
      <c r="N465" s="462" t="s">
        <v>849</v>
      </c>
      <c r="O465" s="462" t="s">
        <v>61</v>
      </c>
      <c r="P465" s="462" t="s">
        <v>62</v>
      </c>
      <c r="Q465" s="462" t="s">
        <v>65</v>
      </c>
    </row>
    <row r="466" spans="1:19" ht="19.5" customHeight="1">
      <c r="A466" s="560" t="s">
        <v>851</v>
      </c>
      <c r="B466" s="528" t="s">
        <v>852</v>
      </c>
      <c r="C466" s="876">
        <v>0</v>
      </c>
      <c r="D466" s="877"/>
      <c r="E466" s="573" t="s">
        <v>29</v>
      </c>
      <c r="F466" s="562" t="s">
        <v>853</v>
      </c>
      <c r="G466" s="784" t="s">
        <v>27</v>
      </c>
      <c r="H466" s="1164">
        <v>39</v>
      </c>
      <c r="I466" s="556" t="e">
        <f>IF(J466="","",IF(J466="SYSTEM PRICE","",IF(B467=J466,"-","check")))</f>
        <v>#DIV/0!</v>
      </c>
      <c r="J466" s="519" t="e">
        <f t="shared" si="66"/>
        <v>#DIV/0!</v>
      </c>
      <c r="K466" s="519" t="e">
        <f>LOOKUP(1,0/($M466&amp;$N466&amp;$O466&amp;$P466&amp;$Q466=全球运价!$B$7:$B$7&amp;全球运价!$C$7:$C$7&amp;全球运价!$S$7:$S$7&amp;全球运价!$L$7:$L$7&amp;全球运价!$P$7:$P$7),全球运价!D$7:D$7)</f>
        <v>#DIV/0!</v>
      </c>
      <c r="L466" s="519" t="e">
        <f>LOOKUP(1,0/($M466&amp;$N466&amp;$O466&amp;$P466&amp;$Q466=全球运价!$B$7:$B$7&amp;全球运价!$C$7:$C$7&amp;全球运价!$S$7:$S$7&amp;全球运价!$L$7:$L$7&amp;全球运价!$P$7:$P$7),全球运价!E$7:E$7)</f>
        <v>#DIV/0!</v>
      </c>
      <c r="M466" s="462" t="s">
        <v>854</v>
      </c>
      <c r="N466" s="462" t="s">
        <v>854</v>
      </c>
      <c r="O466" s="462" t="s">
        <v>61</v>
      </c>
      <c r="P466" s="462" t="s">
        <v>62</v>
      </c>
      <c r="Q466" s="462" t="s">
        <v>237</v>
      </c>
    </row>
    <row r="467" spans="1:19" s="485" customFormat="1" ht="19.5" customHeight="1">
      <c r="A467" s="560" t="s">
        <v>855</v>
      </c>
      <c r="B467" s="528" t="s">
        <v>852</v>
      </c>
      <c r="C467" s="876">
        <v>0</v>
      </c>
      <c r="D467" s="877"/>
      <c r="E467" s="573" t="s">
        <v>29</v>
      </c>
      <c r="F467" s="562" t="s">
        <v>853</v>
      </c>
      <c r="G467" s="784" t="s">
        <v>27</v>
      </c>
      <c r="H467" s="1164">
        <v>39</v>
      </c>
      <c r="I467" s="556" t="e">
        <f>IF(J467="","",IF(J467="SYSTEM PRICE","",IF(B468=J467,"-","check")))</f>
        <v>#DIV/0!</v>
      </c>
      <c r="J467" s="519" t="e">
        <f t="shared" si="66"/>
        <v>#DIV/0!</v>
      </c>
      <c r="K467" s="519" t="e">
        <f>LOOKUP(1,0/($M467&amp;$N467&amp;$O467&amp;$P467&amp;$Q467=全球运价!$B$7:$B$7&amp;全球运价!$C$7:$C$7&amp;全球运价!$S$7:$S$7&amp;全球运价!$L$7:$L$7&amp;全球运价!$P$7:$P$7),全球运价!D$7:D$7)</f>
        <v>#DIV/0!</v>
      </c>
      <c r="L467" s="519" t="e">
        <f>LOOKUP(1,0/($M467&amp;$N467&amp;$O467&amp;$P467&amp;$Q467=全球运价!$B$7:$B$7&amp;全球运价!$C$7:$C$7&amp;全球运价!$S$7:$S$7&amp;全球运价!$L$7:$L$7&amp;全球运价!$P$7:$P$7),全球运价!E$7:E$7)</f>
        <v>#DIV/0!</v>
      </c>
      <c r="M467" s="462" t="s">
        <v>856</v>
      </c>
      <c r="N467" s="462" t="s">
        <v>856</v>
      </c>
      <c r="O467" s="462" t="s">
        <v>61</v>
      </c>
      <c r="P467" s="462" t="s">
        <v>62</v>
      </c>
      <c r="Q467" s="462" t="s">
        <v>80</v>
      </c>
    </row>
    <row r="468" spans="1:19" s="367" customFormat="1" ht="19.5" customHeight="1">
      <c r="A468" s="560" t="s">
        <v>857</v>
      </c>
      <c r="B468" s="528" t="s">
        <v>2921</v>
      </c>
      <c r="C468" s="876">
        <v>0</v>
      </c>
      <c r="D468" s="877"/>
      <c r="E468" s="573" t="s">
        <v>29</v>
      </c>
      <c r="F468" s="561" t="s">
        <v>610</v>
      </c>
      <c r="G468" s="784" t="s">
        <v>27</v>
      </c>
      <c r="H468" s="563" t="s">
        <v>858</v>
      </c>
      <c r="I468" s="556" t="e">
        <f t="shared" si="64"/>
        <v>#DIV/0!</v>
      </c>
      <c r="J468" s="519" t="e">
        <f t="shared" si="66"/>
        <v>#DIV/0!</v>
      </c>
      <c r="K468" s="519" t="e">
        <f>LOOKUP(1,0/($M468&amp;$N468&amp;$O468&amp;$P468&amp;$Q468=全球运价!$B$7:$B$7&amp;全球运价!$C$7:$C$7&amp;全球运价!$S$7:$S$7&amp;全球运价!$L$7:$L$7&amp;全球运价!$P$7:$P$7),全球运价!D$7:D$7)</f>
        <v>#DIV/0!</v>
      </c>
      <c r="L468" s="519" t="e">
        <f>LOOKUP(1,0/($M468&amp;$N468&amp;$O468&amp;$P468&amp;$Q468=全球运价!$B$7:$B$7&amp;全球运价!$C$7:$C$7&amp;全球运价!$S$7:$S$7&amp;全球运价!$L$7:$L$7&amp;全球运价!$P$7:$P$7),全球运价!E$7:E$7)</f>
        <v>#DIV/0!</v>
      </c>
      <c r="M468" s="462" t="s">
        <v>859</v>
      </c>
      <c r="N468" s="462" t="s">
        <v>856</v>
      </c>
      <c r="O468" s="462" t="s">
        <v>61</v>
      </c>
      <c r="P468" s="462" t="s">
        <v>62</v>
      </c>
      <c r="Q468" s="462" t="s">
        <v>80</v>
      </c>
    </row>
    <row r="469" spans="1:19" s="462" customFormat="1" ht="19.5" customHeight="1">
      <c r="A469" s="580" t="s">
        <v>860</v>
      </c>
      <c r="B469" s="528" t="s">
        <v>2926</v>
      </c>
      <c r="C469" s="876">
        <v>0</v>
      </c>
      <c r="D469" s="877"/>
      <c r="E469" s="573" t="s">
        <v>29</v>
      </c>
      <c r="F469" s="561" t="s">
        <v>610</v>
      </c>
      <c r="G469" s="561" t="s">
        <v>856</v>
      </c>
      <c r="H469" s="563" t="s">
        <v>861</v>
      </c>
      <c r="I469" s="556" t="e">
        <f t="shared" si="64"/>
        <v>#DIV/0!</v>
      </c>
      <c r="J469" s="519" t="e">
        <f t="shared" si="66"/>
        <v>#DIV/0!</v>
      </c>
      <c r="K469" s="519" t="e">
        <f>LOOKUP(1,0/($M469&amp;$N469&amp;$O469&amp;$P469&amp;$Q469=全球运价!$B$7:$B$7&amp;全球运价!$C$7:$C$7&amp;全球运价!$S$7:$S$7&amp;全球运价!$L$7:$L$7&amp;全球运价!$P$7:$P$7),全球运价!D$7:D$7)</f>
        <v>#DIV/0!</v>
      </c>
      <c r="L469" s="519" t="e">
        <f>LOOKUP(1,0/($M469&amp;$N469&amp;$O469&amp;$P469&amp;$Q469=全球运价!$B$7:$B$7&amp;全球运价!$C$7:$C$7&amp;全球运价!$S$7:$S$7&amp;全球运价!$L$7:$L$7&amp;全球运价!$P$7:$P$7),全球运价!E$7:E$7)</f>
        <v>#DIV/0!</v>
      </c>
      <c r="M469" s="462" t="s">
        <v>862</v>
      </c>
      <c r="N469" s="462" t="s">
        <v>862</v>
      </c>
      <c r="O469" s="462" t="s">
        <v>61</v>
      </c>
      <c r="P469" s="462" t="s">
        <v>62</v>
      </c>
      <c r="Q469" s="462" t="s">
        <v>80</v>
      </c>
    </row>
    <row r="470" spans="1:19" s="462" customFormat="1" ht="19.5" customHeight="1">
      <c r="A470" s="568" t="s">
        <v>863</v>
      </c>
      <c r="B470" s="799" t="s">
        <v>2926</v>
      </c>
      <c r="C470" s="883">
        <v>0</v>
      </c>
      <c r="D470" s="884"/>
      <c r="E470" s="573" t="s">
        <v>29</v>
      </c>
      <c r="F470" s="561" t="s">
        <v>610</v>
      </c>
      <c r="G470" s="562" t="s">
        <v>856</v>
      </c>
      <c r="H470" s="1166">
        <v>46</v>
      </c>
      <c r="I470" s="556" t="e">
        <f t="shared" si="64"/>
        <v>#DIV/0!</v>
      </c>
      <c r="J470" s="519" t="e">
        <f t="shared" si="66"/>
        <v>#DIV/0!</v>
      </c>
      <c r="K470" s="519" t="e">
        <f>LOOKUP(1,0/($M470&amp;$N470&amp;$O470&amp;$P470&amp;$Q470=全球运价!$B$7:$B$7&amp;全球运价!$C$7:$C$7&amp;全球运价!$S$7:$S$7&amp;全球运价!$L$7:$L$7&amp;全球运价!$P$7:$P$7),全球运价!D$7:D$7)</f>
        <v>#DIV/0!</v>
      </c>
      <c r="L470" s="519" t="e">
        <f>LOOKUP(1,0/($M470&amp;$N470&amp;$O470&amp;$P470&amp;$Q470=全球运价!$B$7:$B$7&amp;全球运价!$C$7:$C$7&amp;全球运价!$S$7:$S$7&amp;全球运价!$L$7:$L$7&amp;全球运价!$P$7:$P$7),全球运价!E$7:E$7)</f>
        <v>#DIV/0!</v>
      </c>
      <c r="M470" s="462" t="s">
        <v>864</v>
      </c>
      <c r="N470" s="462" t="s">
        <v>862</v>
      </c>
      <c r="O470" s="462" t="s">
        <v>61</v>
      </c>
      <c r="P470" s="462" t="s">
        <v>62</v>
      </c>
      <c r="Q470" s="462" t="s">
        <v>80</v>
      </c>
    </row>
    <row r="471" spans="1:19" s="464" customFormat="1" ht="19.5" customHeight="1">
      <c r="A471" s="568" t="s">
        <v>865</v>
      </c>
      <c r="B471" s="799" t="s">
        <v>2926</v>
      </c>
      <c r="C471" s="883">
        <v>0</v>
      </c>
      <c r="D471" s="884"/>
      <c r="E471" s="573" t="s">
        <v>29</v>
      </c>
      <c r="F471" s="561" t="s">
        <v>610</v>
      </c>
      <c r="G471" s="562" t="s">
        <v>856</v>
      </c>
      <c r="H471" s="1166">
        <v>46</v>
      </c>
      <c r="I471" s="556" t="e">
        <f t="shared" si="64"/>
        <v>#DIV/0!</v>
      </c>
      <c r="J471" s="519" t="e">
        <f t="shared" si="66"/>
        <v>#DIV/0!</v>
      </c>
      <c r="K471" s="519" t="e">
        <f>LOOKUP(1,0/($M471&amp;$N471&amp;$O471&amp;$P471&amp;$Q471=全球运价!$B$7:$B$7&amp;全球运价!$C$7:$C$7&amp;全球运价!$S$7:$S$7&amp;全球运价!$L$7:$L$7&amp;全球运价!$P$7:$P$7),全球运价!D$7:D$7)</f>
        <v>#DIV/0!</v>
      </c>
      <c r="L471" s="519" t="e">
        <f>LOOKUP(1,0/($M471&amp;$N471&amp;$O471&amp;$P471&amp;$Q471=全球运价!$B$7:$B$7&amp;全球运价!$C$7:$C$7&amp;全球运价!$S$7:$S$7&amp;全球运价!$L$7:$L$7&amp;全球运价!$P$7:$P$7),全球运价!E$7:E$7)</f>
        <v>#DIV/0!</v>
      </c>
      <c r="M471" s="462" t="s">
        <v>866</v>
      </c>
      <c r="N471" s="462" t="s">
        <v>862</v>
      </c>
      <c r="O471" s="462" t="s">
        <v>61</v>
      </c>
      <c r="P471" s="462" t="s">
        <v>62</v>
      </c>
      <c r="Q471" s="462" t="s">
        <v>80</v>
      </c>
    </row>
    <row r="472" spans="1:19" s="459" customFormat="1" ht="19.5" customHeight="1">
      <c r="A472" s="568" t="s">
        <v>2922</v>
      </c>
      <c r="B472" s="528" t="s">
        <v>867</v>
      </c>
      <c r="C472" s="883">
        <v>0</v>
      </c>
      <c r="D472" s="884"/>
      <c r="E472" s="573" t="s">
        <v>112</v>
      </c>
      <c r="F472" s="561" t="s">
        <v>558</v>
      </c>
      <c r="G472" s="783" t="s">
        <v>27</v>
      </c>
      <c r="H472" s="1166">
        <v>38</v>
      </c>
      <c r="I472" s="556" t="e">
        <f t="shared" si="64"/>
        <v>#DIV/0!</v>
      </c>
      <c r="J472" s="519" t="e">
        <f t="shared" si="66"/>
        <v>#DIV/0!</v>
      </c>
      <c r="K472" s="519" t="e">
        <f>LOOKUP(1,0/($M472&amp;$N472&amp;$O472&amp;$P472&amp;$Q472=全球运价!$B$7:$B$7&amp;全球运价!$C$7:$C$7&amp;全球运价!$S$7:$S$7&amp;全球运价!$L$7:$L$7&amp;全球运价!$P$7:$P$7),全球运价!D$7:D$7)</f>
        <v>#DIV/0!</v>
      </c>
      <c r="L472" s="519" t="e">
        <f>LOOKUP(1,0/($M472&amp;$N472&amp;$O472&amp;$P472&amp;$Q472=全球运价!$B$7:$B$7&amp;全球运价!$C$7:$C$7&amp;全球运价!$S$7:$S$7&amp;全球运价!$L$7:$L$7&amp;全球运价!$P$7:$P$7),全球运价!E$7:E$7)</f>
        <v>#DIV/0!</v>
      </c>
      <c r="M472" s="462" t="s">
        <v>868</v>
      </c>
      <c r="N472" s="462" t="s">
        <v>868</v>
      </c>
      <c r="O472" s="462" t="s">
        <v>61</v>
      </c>
      <c r="P472" s="462" t="s">
        <v>62</v>
      </c>
      <c r="Q472" s="462" t="s">
        <v>80</v>
      </c>
    </row>
    <row r="473" spans="1:19" ht="19.5" customHeight="1">
      <c r="A473" s="568" t="s">
        <v>2923</v>
      </c>
      <c r="B473" s="544" t="s">
        <v>869</v>
      </c>
      <c r="C473" s="883">
        <v>0</v>
      </c>
      <c r="D473" s="884"/>
      <c r="E473" s="573" t="s">
        <v>112</v>
      </c>
      <c r="F473" s="561" t="s">
        <v>558</v>
      </c>
      <c r="G473" s="562" t="s">
        <v>862</v>
      </c>
      <c r="H473" s="1166">
        <v>43</v>
      </c>
      <c r="I473" s="556" t="e">
        <f t="shared" ref="I473:I501" si="67">IF(J473="","",IF(J473="SYSTEM PRICE","",IF(B476=J473,"-","check")))</f>
        <v>#DIV/0!</v>
      </c>
      <c r="J473" s="519" t="e">
        <f t="shared" si="66"/>
        <v>#DIV/0!</v>
      </c>
      <c r="K473" s="519" t="e">
        <f>LOOKUP(1,0/($M473&amp;$N473&amp;$O473&amp;$P473&amp;$Q473=全球运价!$B$7:$B$7&amp;全球运价!$C$7:$C$7&amp;全球运价!$S$7:$S$7&amp;全球运价!$L$7:$L$7&amp;全球运价!$P$7:$P$7),全球运价!D$7:D$7)</f>
        <v>#DIV/0!</v>
      </c>
      <c r="L473" s="519" t="e">
        <f>LOOKUP(1,0/($M473&amp;$N473&amp;$O473&amp;$P473&amp;$Q473=全球运价!$B$7:$B$7&amp;全球运价!$C$7:$C$7&amp;全球运价!$S$7:$S$7&amp;全球运价!$L$7:$L$7&amp;全球运价!$P$7:$P$7),全球运价!E$7:E$7)</f>
        <v>#DIV/0!</v>
      </c>
      <c r="M473" s="462" t="s">
        <v>870</v>
      </c>
      <c r="N473" s="462" t="s">
        <v>868</v>
      </c>
      <c r="O473" s="462" t="s">
        <v>61</v>
      </c>
      <c r="P473" s="462" t="s">
        <v>62</v>
      </c>
      <c r="Q473" s="462" t="s">
        <v>80</v>
      </c>
    </row>
    <row r="474" spans="1:19" s="486" customFormat="1" ht="19.5" customHeight="1">
      <c r="A474" s="568" t="s">
        <v>2924</v>
      </c>
      <c r="B474" s="544" t="s">
        <v>869</v>
      </c>
      <c r="C474" s="883">
        <v>0</v>
      </c>
      <c r="D474" s="884"/>
      <c r="E474" s="573" t="s">
        <v>112</v>
      </c>
      <c r="F474" s="561" t="s">
        <v>558</v>
      </c>
      <c r="G474" s="562" t="s">
        <v>862</v>
      </c>
      <c r="H474" s="1166">
        <v>43</v>
      </c>
      <c r="I474" s="556" t="e">
        <f t="shared" si="67"/>
        <v>#DIV/0!</v>
      </c>
      <c r="J474" s="519" t="e">
        <f t="shared" si="66"/>
        <v>#DIV/0!</v>
      </c>
      <c r="K474" s="519" t="e">
        <f>LOOKUP(1,0/($M474&amp;$N474&amp;$O474&amp;$P474&amp;$Q474=全球运价!$B$7:$B$7&amp;全球运价!$C$7:$C$7&amp;全球运价!$S$7:$S$7&amp;全球运价!$L$7:$L$7&amp;全球运价!$P$7:$P$7),全球运价!D$7:D$7)</f>
        <v>#DIV/0!</v>
      </c>
      <c r="L474" s="519" t="e">
        <f>LOOKUP(1,0/($M474&amp;$N474&amp;$O474&amp;$P474&amp;$Q474=全球运价!$B$7:$B$7&amp;全球运价!$C$7:$C$7&amp;全球运价!$S$7:$S$7&amp;全球运价!$L$7:$L$7&amp;全球运价!$P$7:$P$7),全球运价!E$7:E$7)</f>
        <v>#DIV/0!</v>
      </c>
      <c r="M474" s="462" t="s">
        <v>871</v>
      </c>
      <c r="N474" s="462" t="s">
        <v>868</v>
      </c>
      <c r="O474" s="462" t="s">
        <v>61</v>
      </c>
      <c r="P474" s="462" t="s">
        <v>62</v>
      </c>
      <c r="Q474" s="462" t="s">
        <v>80</v>
      </c>
    </row>
    <row r="475" spans="1:19" s="487" customFormat="1" ht="19.5" customHeight="1">
      <c r="A475" s="684" t="s">
        <v>2925</v>
      </c>
      <c r="B475" s="685" t="s">
        <v>872</v>
      </c>
      <c r="C475" s="883">
        <v>0</v>
      </c>
      <c r="D475" s="884"/>
      <c r="E475" s="573" t="s">
        <v>112</v>
      </c>
      <c r="F475" s="561" t="s">
        <v>558</v>
      </c>
      <c r="G475" s="783" t="s">
        <v>27</v>
      </c>
      <c r="H475" s="574" t="s">
        <v>873</v>
      </c>
      <c r="I475" s="556" t="str">
        <f t="shared" si="67"/>
        <v/>
      </c>
      <c r="J475" s="519"/>
      <c r="K475" s="519"/>
      <c r="L475" s="519"/>
      <c r="M475" s="464"/>
      <c r="N475" s="462"/>
      <c r="O475" s="462"/>
      <c r="P475" s="462"/>
      <c r="Q475" s="462"/>
      <c r="R475" s="462"/>
      <c r="S475" s="462"/>
    </row>
    <row r="476" spans="1:19" s="487" customFormat="1" ht="19.5" customHeight="1">
      <c r="A476" s="684" t="s">
        <v>874</v>
      </c>
      <c r="B476" s="685" t="s">
        <v>875</v>
      </c>
      <c r="C476" s="883">
        <v>0</v>
      </c>
      <c r="D476" s="884"/>
      <c r="E476" s="573" t="s">
        <v>112</v>
      </c>
      <c r="F476" s="561" t="s">
        <v>558</v>
      </c>
      <c r="G476" s="562" t="s">
        <v>868</v>
      </c>
      <c r="H476" s="1166" t="s">
        <v>876</v>
      </c>
      <c r="I476" s="556" t="str">
        <f t="shared" si="67"/>
        <v/>
      </c>
      <c r="J476" s="519"/>
      <c r="K476" s="519"/>
      <c r="L476" s="519"/>
      <c r="M476" s="464"/>
      <c r="N476" s="462"/>
      <c r="O476" s="462"/>
      <c r="P476" s="462"/>
      <c r="Q476" s="462"/>
      <c r="R476" s="462"/>
      <c r="S476" s="462"/>
    </row>
    <row r="477" spans="1:19" s="480" customFormat="1" ht="19.5" customHeight="1">
      <c r="A477" s="684" t="s">
        <v>877</v>
      </c>
      <c r="B477" s="685" t="s">
        <v>875</v>
      </c>
      <c r="C477" s="883"/>
      <c r="D477" s="884"/>
      <c r="E477" s="573" t="s">
        <v>112</v>
      </c>
      <c r="F477" s="561" t="s">
        <v>558</v>
      </c>
      <c r="G477" s="562" t="s">
        <v>868</v>
      </c>
      <c r="H477" s="1166" t="s">
        <v>876</v>
      </c>
      <c r="I477" s="556" t="str">
        <f t="shared" si="67"/>
        <v/>
      </c>
      <c r="J477" s="519"/>
      <c r="K477" s="519"/>
      <c r="L477" s="519"/>
      <c r="N477" s="462"/>
      <c r="O477" s="462"/>
      <c r="P477" s="462"/>
      <c r="Q477" s="462"/>
      <c r="R477" s="462"/>
      <c r="S477" s="462"/>
    </row>
    <row r="478" spans="1:19" s="464" customFormat="1" ht="19.5" customHeight="1">
      <c r="A478" s="869" t="s">
        <v>574</v>
      </c>
      <c r="B478" s="870"/>
      <c r="C478" s="870"/>
      <c r="D478" s="870"/>
      <c r="E478" s="870"/>
      <c r="F478" s="870"/>
      <c r="G478" s="870"/>
      <c r="H478" s="871"/>
      <c r="I478" s="556" t="str">
        <f t="shared" si="67"/>
        <v/>
      </c>
      <c r="J478" s="519"/>
      <c r="K478" s="519"/>
      <c r="L478" s="519"/>
      <c r="N478" s="462"/>
      <c r="O478" s="462"/>
      <c r="P478" s="462"/>
      <c r="Q478" s="462"/>
      <c r="R478" s="462"/>
      <c r="S478" s="462"/>
    </row>
    <row r="479" spans="1:19" s="464" customFormat="1" ht="19.5" customHeight="1">
      <c r="A479" s="878" t="s">
        <v>878</v>
      </c>
      <c r="B479" s="879"/>
      <c r="C479" s="879"/>
      <c r="D479" s="879"/>
      <c r="E479" s="879"/>
      <c r="F479" s="879"/>
      <c r="G479" s="879"/>
      <c r="H479" s="880"/>
      <c r="I479" s="556" t="str">
        <f t="shared" si="67"/>
        <v/>
      </c>
      <c r="J479" s="555" t="s">
        <v>10</v>
      </c>
      <c r="K479" s="519" t="s">
        <v>11</v>
      </c>
      <c r="L479" s="519" t="s">
        <v>12</v>
      </c>
      <c r="M479" s="485" t="s">
        <v>13</v>
      </c>
      <c r="N479" s="485" t="s">
        <v>14</v>
      </c>
      <c r="O479" s="485" t="s">
        <v>15</v>
      </c>
      <c r="P479" s="485" t="s">
        <v>16</v>
      </c>
      <c r="Q479" s="485" t="s">
        <v>17</v>
      </c>
      <c r="R479" s="559"/>
    </row>
    <row r="480" spans="1:19" s="464" customFormat="1" ht="19.5" customHeight="1">
      <c r="A480" s="878" t="s">
        <v>879</v>
      </c>
      <c r="B480" s="879"/>
      <c r="C480" s="879"/>
      <c r="D480" s="879"/>
      <c r="E480" s="879"/>
      <c r="F480" s="879"/>
      <c r="G480" s="879"/>
      <c r="H480" s="880"/>
      <c r="I480" s="556" t="e">
        <f t="shared" si="67"/>
        <v>#DIV/0!</v>
      </c>
      <c r="J480" s="519" t="e">
        <f t="shared" ref="J480:J487" si="68">"USD "&amp;IF(K480&lt;0,"( "&amp;-K480&amp;" )",K480)&amp;" / "&amp;IF(L480&lt;0,"( "&amp;-L480&amp;" )",L480)</f>
        <v>#DIV/0!</v>
      </c>
      <c r="K480" s="519" t="e">
        <f>LOOKUP(1,0/($M480&amp;$N480&amp;$O480&amp;$P480&amp;$Q480=全球运价!$B$7:$B$7&amp;全球运价!$C$7:$C$7&amp;全球运价!$S$7:$S$7&amp;全球运价!$L$7:$L$7&amp;全球运价!$P$7:$P$7),全球运价!D$7:D$7)</f>
        <v>#DIV/0!</v>
      </c>
      <c r="L480" s="519" t="e">
        <f>LOOKUP(1,0/($M480&amp;$N480&amp;$O480&amp;$P480&amp;$Q480=全球运价!$B$7:$B$7&amp;全球运价!$C$7:$C$7&amp;全球运价!$S$7:$S$7&amp;全球运价!$L$7:$L$7&amp;全球运价!$P$7:$P$7),全球运价!E$7:E$7)</f>
        <v>#DIV/0!</v>
      </c>
      <c r="M480" s="462" t="s">
        <v>880</v>
      </c>
      <c r="N480" s="462" t="s">
        <v>880</v>
      </c>
      <c r="O480" s="462" t="s">
        <v>61</v>
      </c>
      <c r="P480" s="462" t="s">
        <v>62</v>
      </c>
      <c r="Q480" s="462" t="s">
        <v>80</v>
      </c>
    </row>
    <row r="481" spans="1:17" s="464" customFormat="1" ht="19.5" customHeight="1">
      <c r="A481" s="585"/>
      <c r="B481" s="586"/>
      <c r="C481" s="586"/>
      <c r="D481" s="586"/>
      <c r="E481" s="586"/>
      <c r="F481" s="586"/>
      <c r="G481" s="586"/>
      <c r="H481" s="587"/>
      <c r="I481" s="556" t="e">
        <f t="shared" si="67"/>
        <v>#DIV/0!</v>
      </c>
      <c r="J481" s="519" t="e">
        <f t="shared" si="68"/>
        <v>#DIV/0!</v>
      </c>
      <c r="K481" s="519" t="e">
        <f>LOOKUP(1,0/($M481&amp;$N481&amp;$O481&amp;$P481&amp;$Q481=全球运价!$B$7:$B$7&amp;全球运价!$C$7:$C$7&amp;全球运价!$S$7:$S$7&amp;全球运价!$L$7:$L$7&amp;全球运价!$P$7:$P$7),全球运价!D$7:D$7)</f>
        <v>#DIV/0!</v>
      </c>
      <c r="L481" s="519" t="e">
        <f>LOOKUP(1,0/($M481&amp;$N481&amp;$O481&amp;$P481&amp;$Q481=全球运价!$B$7:$B$7&amp;全球运价!$C$7:$C$7&amp;全球运价!$S$7:$S$7&amp;全球运价!$L$7:$L$7&amp;全球运价!$P$7:$P$7),全球运价!E$7:E$7)</f>
        <v>#DIV/0!</v>
      </c>
      <c r="M481" s="462" t="s">
        <v>881</v>
      </c>
      <c r="N481" s="462" t="s">
        <v>881</v>
      </c>
      <c r="O481" s="462" t="s">
        <v>61</v>
      </c>
      <c r="P481" s="462" t="s">
        <v>62</v>
      </c>
      <c r="Q481" s="462" t="s">
        <v>80</v>
      </c>
    </row>
    <row r="482" spans="1:17" ht="19.5" customHeight="1">
      <c r="A482" s="504" t="s">
        <v>882</v>
      </c>
      <c r="B482" s="505" t="s">
        <v>19</v>
      </c>
      <c r="C482" s="505" t="s">
        <v>883</v>
      </c>
      <c r="D482" s="505" t="s">
        <v>172</v>
      </c>
      <c r="E482" s="686" t="s">
        <v>884</v>
      </c>
      <c r="F482" s="507" t="s">
        <v>21</v>
      </c>
      <c r="G482" s="507" t="s">
        <v>22</v>
      </c>
      <c r="H482" s="508" t="s">
        <v>23</v>
      </c>
      <c r="I482" s="556" t="e">
        <f t="shared" si="67"/>
        <v>#DIV/0!</v>
      </c>
      <c r="J482" s="519" t="e">
        <f t="shared" si="68"/>
        <v>#DIV/0!</v>
      </c>
      <c r="K482" s="519" t="e">
        <f>LOOKUP(1,0/($M482&amp;$N482&amp;$O482&amp;$P482&amp;$Q482=全球运价!$B$7:$B$7&amp;全球运价!$C$7:$C$7&amp;全球运价!$S$7:$S$7&amp;全球运价!$L$7:$L$7&amp;全球运价!$P$7:$P$7),全球运价!D$7:D$7)</f>
        <v>#DIV/0!</v>
      </c>
      <c r="L482" s="519" t="e">
        <f>LOOKUP(1,0/($M482&amp;$N482&amp;$O482&amp;$P482&amp;$Q482=全球运价!$B$7:$B$7&amp;全球运价!$C$7:$C$7&amp;全球运价!$S$7:$S$7&amp;全球运价!$L$7:$L$7&amp;全球运价!$P$7:$P$7),全球运价!E$7:E$7)</f>
        <v>#DIV/0!</v>
      </c>
      <c r="M482" s="462" t="s">
        <v>885</v>
      </c>
      <c r="N482" s="462" t="s">
        <v>881</v>
      </c>
      <c r="O482" s="462" t="s">
        <v>61</v>
      </c>
      <c r="P482" s="462" t="s">
        <v>62</v>
      </c>
      <c r="Q482" s="462" t="s">
        <v>80</v>
      </c>
    </row>
    <row r="483" spans="1:17" s="462" customFormat="1" ht="19.5" customHeight="1">
      <c r="A483" s="687" t="s">
        <v>886</v>
      </c>
      <c r="B483" s="685" t="s">
        <v>3106</v>
      </c>
      <c r="C483" s="561" t="s">
        <v>180</v>
      </c>
      <c r="D483" s="561" t="s">
        <v>887</v>
      </c>
      <c r="E483" s="688" t="s">
        <v>266</v>
      </c>
      <c r="F483" s="679" t="s">
        <v>888</v>
      </c>
      <c r="G483" s="790" t="s">
        <v>27</v>
      </c>
      <c r="H483" s="1164">
        <v>33</v>
      </c>
      <c r="I483" s="556" t="e">
        <f t="shared" si="67"/>
        <v>#DIV/0!</v>
      </c>
      <c r="J483" s="519" t="e">
        <f t="shared" si="68"/>
        <v>#DIV/0!</v>
      </c>
      <c r="K483" s="519" t="e">
        <f>LOOKUP(1,0/($M483&amp;$N483&amp;$O483&amp;$P483&amp;$Q483=全球运价!$B$7:$B$7&amp;全球运价!$C$7:$C$7&amp;全球运价!$S$7:$S$7&amp;全球运价!$L$7:$L$7&amp;全球运价!$P$7:$P$7),全球运价!D$7:D$7)</f>
        <v>#DIV/0!</v>
      </c>
      <c r="L483" s="519" t="e">
        <f>LOOKUP(1,0/($M483&amp;$N483&amp;$O483&amp;$P483&amp;$Q483=全球运价!$B$7:$B$7&amp;全球运价!$C$7:$C$7&amp;全球运价!$S$7:$S$7&amp;全球运价!$L$7:$L$7&amp;全球运价!$P$7:$P$7),全球运价!E$7:E$7)</f>
        <v>#DIV/0!</v>
      </c>
      <c r="M483" s="462" t="s">
        <v>889</v>
      </c>
      <c r="N483" s="462" t="s">
        <v>889</v>
      </c>
      <c r="O483" s="462" t="s">
        <v>61</v>
      </c>
      <c r="P483" s="462" t="s">
        <v>62</v>
      </c>
      <c r="Q483" s="462" t="s">
        <v>80</v>
      </c>
    </row>
    <row r="484" spans="1:17" ht="19.5" customHeight="1">
      <c r="A484" s="687" t="s">
        <v>890</v>
      </c>
      <c r="B484" s="685" t="s">
        <v>3107</v>
      </c>
      <c r="C484" s="561" t="s">
        <v>887</v>
      </c>
      <c r="D484" s="561" t="s">
        <v>891</v>
      </c>
      <c r="E484" s="688" t="s">
        <v>266</v>
      </c>
      <c r="F484" s="679" t="s">
        <v>888</v>
      </c>
      <c r="G484" s="790" t="s">
        <v>27</v>
      </c>
      <c r="H484" s="1164">
        <v>37</v>
      </c>
      <c r="I484" s="556" t="e">
        <f t="shared" si="67"/>
        <v>#DIV/0!</v>
      </c>
      <c r="J484" s="519" t="e">
        <f t="shared" si="68"/>
        <v>#DIV/0!</v>
      </c>
      <c r="K484" s="519" t="e">
        <f>LOOKUP(1,0/($M484&amp;$N484&amp;$O484&amp;$P484&amp;$Q484=全球运价!$B$7:$B$7&amp;全球运价!$C$7:$C$7&amp;全球运价!$S$7:$S$7&amp;全球运价!$L$7:$L$7&amp;全球运价!$P$7:$P$7),全球运价!D$7:D$7)</f>
        <v>#DIV/0!</v>
      </c>
      <c r="L484" s="519" t="e">
        <f>LOOKUP(1,0/($M484&amp;$N484&amp;$O484&amp;$P484&amp;$Q484=全球运价!$B$7:$B$7&amp;全球运价!$C$7:$C$7&amp;全球运价!$S$7:$S$7&amp;全球运价!$L$7:$L$7&amp;全球运价!$P$7:$P$7),全球运价!E$7:E$7)</f>
        <v>#DIV/0!</v>
      </c>
      <c r="M484" s="462" t="s">
        <v>892</v>
      </c>
      <c r="N484" s="462" t="s">
        <v>892</v>
      </c>
      <c r="O484" s="462" t="s">
        <v>61</v>
      </c>
      <c r="P484" s="462" t="s">
        <v>62</v>
      </c>
      <c r="Q484" s="462" t="s">
        <v>80</v>
      </c>
    </row>
    <row r="485" spans="1:17" s="462" customFormat="1" ht="19.5" customHeight="1">
      <c r="A485" s="687" t="s">
        <v>893</v>
      </c>
      <c r="B485" s="685" t="s">
        <v>894</v>
      </c>
      <c r="C485" s="561" t="s">
        <v>887</v>
      </c>
      <c r="D485" s="561" t="s">
        <v>891</v>
      </c>
      <c r="E485" s="688" t="s">
        <v>345</v>
      </c>
      <c r="F485" s="679" t="s">
        <v>888</v>
      </c>
      <c r="G485" s="790" t="s">
        <v>881</v>
      </c>
      <c r="H485" s="1164">
        <v>50</v>
      </c>
      <c r="I485" s="556" t="e">
        <f>IF(J485="","",IF(J485="SYSTEM PRICE","",IF(#REF!=J485,"-","check")))</f>
        <v>#DIV/0!</v>
      </c>
      <c r="J485" s="519" t="e">
        <f t="shared" si="68"/>
        <v>#DIV/0!</v>
      </c>
      <c r="K485" s="519" t="e">
        <f>LOOKUP(1,0/($M485&amp;$N485&amp;$O485&amp;$P485&amp;$Q485=全球运价!$B$7:$B$7&amp;全球运价!$C$7:$C$7&amp;全球运价!$S$7:$S$7&amp;全球运价!$L$7:$L$7&amp;全球运价!$P$7:$P$7),全球运价!D$7:D$7)</f>
        <v>#DIV/0!</v>
      </c>
      <c r="L485" s="519" t="e">
        <f>LOOKUP(1,0/($M485&amp;$N485&amp;$O485&amp;$P485&amp;$Q485=全球运价!$B$7:$B$7&amp;全球运价!$C$7:$C$7&amp;全球运价!$S$7:$S$7&amp;全球运价!$L$7:$L$7&amp;全球运价!$P$7:$P$7),全球运价!E$7:E$7)</f>
        <v>#DIV/0!</v>
      </c>
      <c r="M485" s="462" t="s">
        <v>895</v>
      </c>
      <c r="N485" s="462" t="s">
        <v>892</v>
      </c>
      <c r="O485" s="462" t="s">
        <v>61</v>
      </c>
      <c r="P485" s="462" t="s">
        <v>62</v>
      </c>
      <c r="Q485" s="462" t="s">
        <v>80</v>
      </c>
    </row>
    <row r="486" spans="1:17" s="462" customFormat="1" ht="19.5" customHeight="1">
      <c r="A486" s="687" t="s">
        <v>896</v>
      </c>
      <c r="B486" s="685" t="s">
        <v>3105</v>
      </c>
      <c r="C486" s="561"/>
      <c r="D486" s="561"/>
      <c r="E486" s="688" t="s">
        <v>266</v>
      </c>
      <c r="F486" s="561" t="s">
        <v>897</v>
      </c>
      <c r="G486" s="790" t="s">
        <v>27</v>
      </c>
      <c r="H486" s="1164">
        <v>35</v>
      </c>
      <c r="I486" s="556" t="e">
        <f>IF(J486="","",IF(J486="SYSTEM PRICE","",IF(#REF!=J486,"-","check")))</f>
        <v>#DIV/0!</v>
      </c>
      <c r="J486" s="519" t="e">
        <f t="shared" si="68"/>
        <v>#DIV/0!</v>
      </c>
      <c r="K486" s="519" t="e">
        <f>LOOKUP(1,0/($M486&amp;$N486&amp;$O486&amp;$P486&amp;$Q486=全球运价!$B$7:$B$7&amp;全球运价!$C$7:$C$7&amp;全球运价!$S$7:$S$7&amp;全球运价!$L$7:$L$7&amp;全球运价!$P$7:$P$7),全球运价!D$7:D$7)</f>
        <v>#DIV/0!</v>
      </c>
      <c r="L486" s="519" t="e">
        <f>LOOKUP(1,0/($M486&amp;$N486&amp;$O486&amp;$P486&amp;$Q486=全球运价!$B$7:$B$7&amp;全球运价!$C$7:$C$7&amp;全球运价!$S$7:$S$7&amp;全球运价!$L$7:$L$7&amp;全球运价!$P$7:$P$7),全球运价!E$7:E$7)</f>
        <v>#DIV/0!</v>
      </c>
      <c r="M486" s="462" t="s">
        <v>898</v>
      </c>
      <c r="N486" s="462" t="s">
        <v>892</v>
      </c>
      <c r="O486" s="462" t="s">
        <v>61</v>
      </c>
      <c r="P486" s="462" t="s">
        <v>62</v>
      </c>
      <c r="Q486" s="462" t="s">
        <v>80</v>
      </c>
    </row>
    <row r="487" spans="1:17" s="462" customFormat="1" ht="19.5" customHeight="1">
      <c r="A487" s="687" t="s">
        <v>899</v>
      </c>
      <c r="B487" s="685" t="s">
        <v>2900</v>
      </c>
      <c r="C487" s="561" t="s">
        <v>180</v>
      </c>
      <c r="D487" s="561" t="s">
        <v>887</v>
      </c>
      <c r="E487" s="688" t="s">
        <v>266</v>
      </c>
      <c r="F487" s="679" t="s">
        <v>888</v>
      </c>
      <c r="G487" s="790" t="s">
        <v>27</v>
      </c>
      <c r="H487" s="1164">
        <v>33</v>
      </c>
      <c r="I487" s="556" t="e">
        <f>IF(J487="","",IF(J487="SYSTEM PRICE","",IF(B488=J487,"-","check")))</f>
        <v>#DIV/0!</v>
      </c>
      <c r="J487" s="519" t="e">
        <f t="shared" si="68"/>
        <v>#DIV/0!</v>
      </c>
      <c r="K487" s="519" t="e">
        <f>LOOKUP(1,0/($M487&amp;$N487&amp;$O487&amp;$P487&amp;$Q487=全球运价!$B$7:$B$7&amp;全球运价!$C$7:$C$7&amp;全球运价!$S$7:$S$7&amp;全球运价!$L$7:$L$7&amp;全球运价!$P$7:$P$7),全球运价!D$7:D$7)</f>
        <v>#DIV/0!</v>
      </c>
      <c r="L487" s="519" t="e">
        <f>LOOKUP(1,0/($M487&amp;$N487&amp;$O487&amp;$P487&amp;$Q487=全球运价!$B$7:$B$7&amp;全球运价!$C$7:$C$7&amp;全球运价!$S$7:$S$7&amp;全球运价!$L$7:$L$7&amp;全球运价!$P$7:$P$7),全球运价!E$7:E$7)</f>
        <v>#DIV/0!</v>
      </c>
      <c r="M487" s="462" t="s">
        <v>900</v>
      </c>
      <c r="N487" s="462" t="s">
        <v>892</v>
      </c>
      <c r="O487" s="462" t="s">
        <v>61</v>
      </c>
      <c r="P487" s="462" t="s">
        <v>62</v>
      </c>
      <c r="Q487" s="462" t="s">
        <v>80</v>
      </c>
    </row>
    <row r="488" spans="1:17" s="462" customFormat="1" ht="19.5" customHeight="1">
      <c r="A488" s="687" t="s">
        <v>901</v>
      </c>
      <c r="B488" s="685" t="s">
        <v>2901</v>
      </c>
      <c r="C488" s="561" t="s">
        <v>180</v>
      </c>
      <c r="D488" s="561" t="s">
        <v>887</v>
      </c>
      <c r="E488" s="688" t="s">
        <v>266</v>
      </c>
      <c r="F488" s="679" t="s">
        <v>888</v>
      </c>
      <c r="G488" s="689" t="s">
        <v>892</v>
      </c>
      <c r="H488" s="1164">
        <v>50</v>
      </c>
      <c r="I488" s="556" t="str">
        <f t="shared" si="67"/>
        <v/>
      </c>
      <c r="J488" s="519"/>
      <c r="K488" s="519"/>
      <c r="L488" s="519"/>
    </row>
    <row r="489" spans="1:17" s="462" customFormat="1" ht="19.5" customHeight="1">
      <c r="A489" s="522" t="s">
        <v>902</v>
      </c>
      <c r="B489" s="523"/>
      <c r="C489" s="523"/>
      <c r="D489" s="523"/>
      <c r="E489" s="523"/>
      <c r="F489" s="523"/>
      <c r="G489" s="517"/>
      <c r="H489" s="524"/>
      <c r="I489" s="556" t="str">
        <f t="shared" si="67"/>
        <v/>
      </c>
      <c r="J489" s="519"/>
      <c r="K489" s="519"/>
      <c r="L489" s="519"/>
    </row>
    <row r="490" spans="1:17" s="462" customFormat="1" ht="19.5" customHeight="1">
      <c r="A490" s="522" t="s">
        <v>903</v>
      </c>
      <c r="B490" s="523"/>
      <c r="C490" s="523"/>
      <c r="D490" s="523"/>
      <c r="E490" s="523"/>
      <c r="F490" s="523"/>
      <c r="G490" s="517"/>
      <c r="H490" s="524"/>
      <c r="I490" s="556" t="str">
        <f>IF(J490="","",IF(J490="SYSTEM PRICE","",IF(#REF!=J490,"-","check")))</f>
        <v/>
      </c>
      <c r="J490" s="519"/>
      <c r="K490" s="519"/>
      <c r="L490" s="519"/>
    </row>
    <row r="491" spans="1:17" s="462" customFormat="1" ht="19.5" customHeight="1">
      <c r="A491" s="653" t="s">
        <v>904</v>
      </c>
      <c r="B491" s="654"/>
      <c r="C491" s="654"/>
      <c r="D491" s="654"/>
      <c r="E491" s="654"/>
      <c r="F491" s="654"/>
      <c r="G491" s="690"/>
      <c r="H491" s="691"/>
      <c r="I491" s="556" t="str">
        <f>IF(J491="","",IF(J491="SYSTEM PRICE","",IF(B493=J491,"-","check")))</f>
        <v/>
      </c>
      <c r="J491" s="519"/>
      <c r="K491" s="519"/>
      <c r="L491" s="519"/>
    </row>
    <row r="492" spans="1:17" s="462" customFormat="1" ht="19.5" customHeight="1">
      <c r="A492" s="522" t="s">
        <v>905</v>
      </c>
      <c r="B492" s="523"/>
      <c r="C492" s="523"/>
      <c r="D492" s="523"/>
      <c r="E492" s="523"/>
      <c r="F492" s="523"/>
      <c r="G492" s="517"/>
      <c r="H492" s="524"/>
      <c r="I492" s="556" t="str">
        <f>IF(J492="","",IF(J492="SYSTEM PRICE","",IF(B494=J492,"-","check")))</f>
        <v/>
      </c>
      <c r="J492" s="519"/>
      <c r="K492" s="519"/>
      <c r="L492" s="519"/>
    </row>
    <row r="493" spans="1:17" s="462" customFormat="1" ht="19.5" customHeight="1" thickBot="1">
      <c r="A493" s="604" t="s">
        <v>906</v>
      </c>
      <c r="B493" s="692"/>
      <c r="C493" s="692"/>
      <c r="D493" s="692"/>
      <c r="E493" s="692"/>
      <c r="F493" s="692"/>
      <c r="G493" s="693"/>
      <c r="H493" s="694"/>
      <c r="I493" s="556" t="e">
        <f t="shared" si="67"/>
        <v>#DIV/0!</v>
      </c>
      <c r="J493" s="519" t="e">
        <f t="shared" ref="J493:J501" si="69">"USD "&amp;IF(K493&lt;0,"( "&amp;-K493&amp;" )",K493)&amp;" / "&amp;IF(L493&lt;0,"( "&amp;-L493&amp;" )",L493)</f>
        <v>#DIV/0!</v>
      </c>
      <c r="K493" s="519" t="e">
        <f>LOOKUP(1,0/($M493&amp;$N493&amp;$O493&amp;$P493&amp;$Q493=全球运价!$B$7:$B$7&amp;全球运价!$C$7:$C$7&amp;全球运价!$S$7:$S$7&amp;全球运价!$L$7:$L$7&amp;全球运价!$P$7:$P$7),全球运价!D$7:D$7)</f>
        <v>#DIV/0!</v>
      </c>
      <c r="L493" s="519" t="e">
        <f>LOOKUP(1,0/($M493&amp;$N493&amp;$O493&amp;$P493&amp;$Q493=全球运价!$B$7:$B$7&amp;全球运价!$C$7:$C$7&amp;全球运价!$S$7:$S$7&amp;全球运价!$L$7:$L$7&amp;全球运价!$P$7:$P$7),全球运价!E$7:E$7)</f>
        <v>#DIV/0!</v>
      </c>
      <c r="M493" s="462" t="s">
        <v>907</v>
      </c>
      <c r="N493" s="462" t="s">
        <v>907</v>
      </c>
      <c r="O493" s="462" t="s">
        <v>61</v>
      </c>
      <c r="P493" s="462" t="s">
        <v>62</v>
      </c>
      <c r="Q493" s="462" t="s">
        <v>80</v>
      </c>
    </row>
    <row r="494" spans="1:17" s="462" customFormat="1" ht="19.5" customHeight="1">
      <c r="A494" s="695"/>
      <c r="B494" s="696"/>
      <c r="C494" s="697"/>
      <c r="D494" s="697"/>
      <c r="E494" s="696"/>
      <c r="F494" s="696"/>
      <c r="G494" s="698"/>
      <c r="H494" s="699"/>
      <c r="I494" s="556" t="e">
        <f t="shared" si="67"/>
        <v>#DIV/0!</v>
      </c>
      <c r="J494" s="519" t="e">
        <f t="shared" si="69"/>
        <v>#DIV/0!</v>
      </c>
      <c r="K494" s="519" t="e">
        <f>LOOKUP(1,0/($M494&amp;$N494&amp;$O494&amp;$P494&amp;$Q494=全球运价!$B$7:$B$7&amp;全球运价!$C$7:$C$7&amp;全球运价!$S$7:$S$7&amp;全球运价!$L$7:$L$7&amp;全球运价!$P$7:$P$7),全球运价!D$7:D$7)</f>
        <v>#DIV/0!</v>
      </c>
      <c r="L494" s="519" t="e">
        <f>LOOKUP(1,0/($M494&amp;$N494&amp;$O494&amp;$P494&amp;$Q494=全球运价!$B$7:$B$7&amp;全球运价!$C$7:$C$7&amp;全球运价!$S$7:$S$7&amp;全球运价!$L$7:$L$7&amp;全球运价!$P$7:$P$7),全球运价!E$7:E$7)</f>
        <v>#DIV/0!</v>
      </c>
      <c r="M494" s="462" t="s">
        <v>908</v>
      </c>
      <c r="N494" s="462" t="s">
        <v>908</v>
      </c>
      <c r="O494" s="462" t="s">
        <v>61</v>
      </c>
      <c r="P494" s="462" t="s">
        <v>62</v>
      </c>
      <c r="Q494" s="462" t="s">
        <v>80</v>
      </c>
    </row>
    <row r="495" spans="1:17" s="462" customFormat="1" ht="19.5" customHeight="1">
      <c r="A495" s="504" t="s">
        <v>909</v>
      </c>
      <c r="B495" s="505" t="s">
        <v>19</v>
      </c>
      <c r="C495" s="505" t="s">
        <v>883</v>
      </c>
      <c r="D495" s="505" t="s">
        <v>172</v>
      </c>
      <c r="E495" s="686" t="s">
        <v>884</v>
      </c>
      <c r="F495" s="507" t="s">
        <v>21</v>
      </c>
      <c r="G495" s="507" t="s">
        <v>22</v>
      </c>
      <c r="H495" s="508" t="s">
        <v>23</v>
      </c>
      <c r="I495" s="556" t="e">
        <f t="shared" si="67"/>
        <v>#DIV/0!</v>
      </c>
      <c r="J495" s="519" t="e">
        <f t="shared" si="69"/>
        <v>#DIV/0!</v>
      </c>
      <c r="K495" s="519" t="e">
        <f>LOOKUP(1,0/($M495&amp;$N495&amp;$O495&amp;$P495&amp;$Q495=全球运价!$B$7:$B$7&amp;全球运价!$C$7:$C$7&amp;全球运价!$S$7:$S$7&amp;全球运价!$L$7:$L$7&amp;全球运价!$P$7:$P$7),全球运价!D$7:D$7)</f>
        <v>#DIV/0!</v>
      </c>
      <c r="L495" s="519" t="e">
        <f>LOOKUP(1,0/($M495&amp;$N495&amp;$O495&amp;$P495&amp;$Q495=全球运价!$B$7:$B$7&amp;全球运价!$C$7:$C$7&amp;全球运价!$S$7:$S$7&amp;全球运价!$L$7:$L$7&amp;全球运价!$P$7:$P$7),全球运价!E$7:E$7)</f>
        <v>#DIV/0!</v>
      </c>
      <c r="M495" s="462" t="s">
        <v>910</v>
      </c>
      <c r="N495" s="462" t="s">
        <v>908</v>
      </c>
      <c r="O495" s="462" t="s">
        <v>61</v>
      </c>
      <c r="P495" s="462" t="s">
        <v>62</v>
      </c>
      <c r="Q495" s="462" t="s">
        <v>80</v>
      </c>
    </row>
    <row r="496" spans="1:17" s="462" customFormat="1" ht="19.5" customHeight="1">
      <c r="A496" s="700" t="s">
        <v>911</v>
      </c>
      <c r="B496" s="544" t="s">
        <v>912</v>
      </c>
      <c r="C496" s="701" t="s">
        <v>891</v>
      </c>
      <c r="D496" s="701" t="s">
        <v>891</v>
      </c>
      <c r="E496" s="702" t="s">
        <v>143</v>
      </c>
      <c r="F496" s="679" t="s">
        <v>913</v>
      </c>
      <c r="G496" s="791" t="s">
        <v>27</v>
      </c>
      <c r="H496" s="1172">
        <v>31</v>
      </c>
      <c r="I496" s="556" t="e">
        <f t="shared" si="67"/>
        <v>#DIV/0!</v>
      </c>
      <c r="J496" s="519" t="e">
        <f t="shared" si="69"/>
        <v>#DIV/0!</v>
      </c>
      <c r="K496" s="519" t="e">
        <f>LOOKUP(1,0/($M496&amp;$N496&amp;$O496&amp;$P496&amp;$Q496=全球运价!$B$7:$B$7&amp;全球运价!$C$7:$C$7&amp;全球运价!$S$7:$S$7&amp;全球运价!$L$7:$L$7&amp;全球运价!$P$7:$P$7),全球运价!D$7:D$7)</f>
        <v>#DIV/0!</v>
      </c>
      <c r="L496" s="519" t="e">
        <f>LOOKUP(1,0/($M496&amp;$N496&amp;$O496&amp;$P496&amp;$Q496=全球运价!$B$7:$B$7&amp;全球运价!$C$7:$C$7&amp;全球运价!$S$7:$S$7&amp;全球运价!$L$7:$L$7&amp;全球运价!$P$7:$P$7),全球运价!E$7:E$7)</f>
        <v>#DIV/0!</v>
      </c>
      <c r="M496" s="462" t="s">
        <v>914</v>
      </c>
      <c r="N496" s="462" t="s">
        <v>908</v>
      </c>
      <c r="O496" s="462" t="s">
        <v>61</v>
      </c>
      <c r="P496" s="462" t="s">
        <v>62</v>
      </c>
      <c r="Q496" s="462" t="s">
        <v>80</v>
      </c>
    </row>
    <row r="497" spans="1:17" s="462" customFormat="1" ht="19.5" customHeight="1">
      <c r="A497" s="703" t="s">
        <v>915</v>
      </c>
      <c r="B497" s="544" t="s">
        <v>916</v>
      </c>
      <c r="C497" s="561" t="s">
        <v>917</v>
      </c>
      <c r="D497" s="561" t="s">
        <v>918</v>
      </c>
      <c r="E497" s="679" t="s">
        <v>266</v>
      </c>
      <c r="F497" s="679" t="s">
        <v>919</v>
      </c>
      <c r="G497" s="791" t="s">
        <v>27</v>
      </c>
      <c r="H497" s="1164" t="s">
        <v>920</v>
      </c>
      <c r="I497" s="556" t="e">
        <f t="shared" si="67"/>
        <v>#DIV/0!</v>
      </c>
      <c r="J497" s="519" t="e">
        <f t="shared" si="69"/>
        <v>#DIV/0!</v>
      </c>
      <c r="K497" s="519" t="e">
        <f>LOOKUP(1,0/($M497&amp;$N497&amp;$O497&amp;$P497&amp;$Q497=全球运价!$B$7:$B$7&amp;全球运价!$C$7:$C$7&amp;全球运价!$S$7:$S$7&amp;全球运价!$L$7:$L$7&amp;全球运价!$P$7:$P$7),全球运价!D$7:D$7)</f>
        <v>#DIV/0!</v>
      </c>
      <c r="L497" s="519" t="e">
        <f>LOOKUP(1,0/($M497&amp;$N497&amp;$O497&amp;$P497&amp;$Q497=全球运价!$B$7:$B$7&amp;全球运价!$C$7:$C$7&amp;全球运价!$S$7:$S$7&amp;全球运价!$L$7:$L$7&amp;全球运价!$P$7:$P$7),全球运价!E$7:E$7)</f>
        <v>#DIV/0!</v>
      </c>
      <c r="M497" s="462" t="s">
        <v>921</v>
      </c>
      <c r="N497" s="462" t="s">
        <v>921</v>
      </c>
      <c r="O497" s="462" t="s">
        <v>61</v>
      </c>
      <c r="P497" s="462" t="s">
        <v>62</v>
      </c>
      <c r="Q497" s="462" t="s">
        <v>80</v>
      </c>
    </row>
    <row r="498" spans="1:17" s="462" customFormat="1" ht="19.5" customHeight="1">
      <c r="A498" s="703" t="s">
        <v>922</v>
      </c>
      <c r="B498" s="544" t="s">
        <v>916</v>
      </c>
      <c r="C498" s="561" t="s">
        <v>917</v>
      </c>
      <c r="D498" s="561" t="s">
        <v>918</v>
      </c>
      <c r="E498" s="679" t="s">
        <v>266</v>
      </c>
      <c r="F498" s="679" t="s">
        <v>919</v>
      </c>
      <c r="G498" s="571" t="s">
        <v>908</v>
      </c>
      <c r="H498" s="1164" t="s">
        <v>923</v>
      </c>
      <c r="I498" s="556" t="e">
        <f t="shared" si="67"/>
        <v>#DIV/0!</v>
      </c>
      <c r="J498" s="519" t="e">
        <f t="shared" si="69"/>
        <v>#DIV/0!</v>
      </c>
      <c r="K498" s="519" t="e">
        <f>LOOKUP(1,0/($M498&amp;$N498&amp;$O498&amp;$P498&amp;$Q498=全球运价!$B$7:$B$7&amp;全球运价!$C$7:$C$7&amp;全球运价!$S$7:$S$7&amp;全球运价!$L$7:$L$7&amp;全球运价!$P$7:$P$7),全球运价!D$7:D$7)</f>
        <v>#DIV/0!</v>
      </c>
      <c r="L498" s="519" t="e">
        <f>LOOKUP(1,0/($M498&amp;$N498&amp;$O498&amp;$P498&amp;$Q498=全球运价!$B$7:$B$7&amp;全球运价!$C$7:$C$7&amp;全球运价!$S$7:$S$7&amp;全球运价!$L$7:$L$7&amp;全球运价!$P$7:$P$7),全球运价!E$7:E$7)</f>
        <v>#DIV/0!</v>
      </c>
      <c r="M498" s="462" t="s">
        <v>924</v>
      </c>
      <c r="N498" s="462" t="s">
        <v>924</v>
      </c>
      <c r="O498" s="462" t="s">
        <v>61</v>
      </c>
      <c r="P498" s="462" t="s">
        <v>62</v>
      </c>
      <c r="Q498" s="462" t="s">
        <v>80</v>
      </c>
    </row>
    <row r="499" spans="1:17" s="462" customFormat="1" ht="19.5" customHeight="1">
      <c r="A499" s="703" t="s">
        <v>925</v>
      </c>
      <c r="B499" s="544" t="s">
        <v>916</v>
      </c>
      <c r="C499" s="561" t="s">
        <v>917</v>
      </c>
      <c r="D499" s="561" t="s">
        <v>918</v>
      </c>
      <c r="E499" s="679" t="s">
        <v>266</v>
      </c>
      <c r="F499" s="679" t="s">
        <v>919</v>
      </c>
      <c r="G499" s="571" t="s">
        <v>908</v>
      </c>
      <c r="H499" s="1164" t="s">
        <v>926</v>
      </c>
      <c r="I499" s="556" t="e">
        <f t="shared" si="67"/>
        <v>#DIV/0!</v>
      </c>
      <c r="J499" s="519" t="e">
        <f t="shared" si="69"/>
        <v>#DIV/0!</v>
      </c>
      <c r="K499" s="519" t="e">
        <f>LOOKUP(1,0/($M499&amp;$N499&amp;$O499&amp;$P499&amp;$Q499=全球运价!$B$7:$B$7&amp;全球运价!$C$7:$C$7&amp;全球运价!$S$7:$S$7&amp;全球运价!$L$7:$L$7&amp;全球运价!$P$7:$P$7),全球运价!D$7:D$7)</f>
        <v>#DIV/0!</v>
      </c>
      <c r="L499" s="519" t="e">
        <f>LOOKUP(1,0/($M499&amp;$N499&amp;$O499&amp;$P499&amp;$Q499=全球运价!$B$7:$B$7&amp;全球运价!$C$7:$C$7&amp;全球运价!$S$7:$S$7&amp;全球运价!$L$7:$L$7&amp;全球运价!$P$7:$P$7),全球运价!E$7:E$7)</f>
        <v>#DIV/0!</v>
      </c>
      <c r="M499" s="462" t="s">
        <v>927</v>
      </c>
      <c r="N499" s="462" t="s">
        <v>924</v>
      </c>
      <c r="O499" s="462" t="s">
        <v>61</v>
      </c>
      <c r="P499" s="462" t="s">
        <v>62</v>
      </c>
      <c r="Q499" s="462" t="s">
        <v>80</v>
      </c>
    </row>
    <row r="500" spans="1:17" s="462" customFormat="1" ht="19.5" customHeight="1">
      <c r="A500" s="704" t="s">
        <v>928</v>
      </c>
      <c r="B500" s="544" t="s">
        <v>929</v>
      </c>
      <c r="C500" s="562" t="s">
        <v>891</v>
      </c>
      <c r="D500" s="562" t="s">
        <v>891</v>
      </c>
      <c r="E500" s="702" t="s">
        <v>77</v>
      </c>
      <c r="F500" s="571" t="s">
        <v>930</v>
      </c>
      <c r="G500" s="790" t="s">
        <v>27</v>
      </c>
      <c r="H500" s="1166" t="s">
        <v>920</v>
      </c>
      <c r="I500" s="556" t="e">
        <f t="shared" si="67"/>
        <v>#DIV/0!</v>
      </c>
      <c r="J500" s="519" t="e">
        <f t="shared" si="69"/>
        <v>#DIV/0!</v>
      </c>
      <c r="K500" s="519" t="e">
        <f>LOOKUP(1,0/($M500&amp;$N500&amp;$O500&amp;$P500&amp;$Q500=全球运价!$B$7:$B$7&amp;全球运价!$C$7:$C$7&amp;全球运价!$S$7:$S$7&amp;全球运价!$L$7:$L$7&amp;全球运价!$P$7:$P$7),全球运价!D$7:D$7)</f>
        <v>#DIV/0!</v>
      </c>
      <c r="L500" s="519" t="e">
        <f>LOOKUP(1,0/($M500&amp;$N500&amp;$O500&amp;$P500&amp;$Q500=全球运价!$B$7:$B$7&amp;全球运价!$C$7:$C$7&amp;全球运价!$S$7:$S$7&amp;全球运价!$L$7:$L$7&amp;全球运价!$P$7:$P$7),全球运价!E$7:E$7)</f>
        <v>#DIV/0!</v>
      </c>
      <c r="M500" s="462" t="s">
        <v>931</v>
      </c>
      <c r="N500" s="462" t="s">
        <v>924</v>
      </c>
      <c r="O500" s="462" t="s">
        <v>61</v>
      </c>
      <c r="P500" s="462" t="s">
        <v>62</v>
      </c>
      <c r="Q500" s="462" t="s">
        <v>80</v>
      </c>
    </row>
    <row r="501" spans="1:17" s="462" customFormat="1" ht="18" customHeight="1">
      <c r="A501" s="703" t="s">
        <v>932</v>
      </c>
      <c r="B501" s="544" t="s">
        <v>933</v>
      </c>
      <c r="C501" s="561">
        <v>0</v>
      </c>
      <c r="D501" s="561" t="s">
        <v>918</v>
      </c>
      <c r="E501" s="544" t="s">
        <v>77</v>
      </c>
      <c r="F501" s="679" t="s">
        <v>934</v>
      </c>
      <c r="G501" s="791" t="s">
        <v>27</v>
      </c>
      <c r="H501" s="1164" t="s">
        <v>797</v>
      </c>
      <c r="I501" s="556" t="e">
        <f t="shared" si="67"/>
        <v>#DIV/0!</v>
      </c>
      <c r="J501" s="519" t="e">
        <f t="shared" si="69"/>
        <v>#DIV/0!</v>
      </c>
      <c r="K501" s="519" t="e">
        <f>LOOKUP(1,0/($M501&amp;$N501&amp;$O501&amp;$P501&amp;$Q501=全球运价!$B$7:$B$7&amp;全球运价!$C$7:$C$7&amp;全球运价!$S$7:$S$7&amp;全球运价!$L$7:$L$7&amp;全球运价!$P$7:$P$7),全球运价!D$7:D$7)</f>
        <v>#DIV/0!</v>
      </c>
      <c r="L501" s="519" t="e">
        <f>LOOKUP(1,0/($M501&amp;$N501&amp;$O501&amp;$P501&amp;$Q501=全球运价!$B$7:$B$7&amp;全球运价!$C$7:$C$7&amp;全球运价!$S$7:$S$7&amp;全球运价!$L$7:$L$7&amp;全球运价!$P$7:$P$7),全球运价!E$7:E$7)</f>
        <v>#DIV/0!</v>
      </c>
      <c r="M501" s="462" t="s">
        <v>935</v>
      </c>
      <c r="N501" s="462" t="s">
        <v>924</v>
      </c>
      <c r="O501" s="462" t="s">
        <v>61</v>
      </c>
      <c r="P501" s="462" t="s">
        <v>62</v>
      </c>
      <c r="Q501" s="462" t="s">
        <v>80</v>
      </c>
    </row>
    <row r="502" spans="1:17" s="462" customFormat="1" ht="19.5" customHeight="1">
      <c r="A502" s="703" t="s">
        <v>936</v>
      </c>
      <c r="B502" s="544" t="s">
        <v>933</v>
      </c>
      <c r="C502" s="561">
        <v>0</v>
      </c>
      <c r="D502" s="561" t="s">
        <v>918</v>
      </c>
      <c r="E502" s="544" t="s">
        <v>77</v>
      </c>
      <c r="F502" s="679" t="s">
        <v>934</v>
      </c>
      <c r="G502" s="571" t="s">
        <v>924</v>
      </c>
      <c r="H502" s="1164" t="s">
        <v>797</v>
      </c>
      <c r="I502" s="556" t="str">
        <f t="shared" ref="I502:I533" si="70">IF(J502="","",IF(J502="SYSTEM PRICE","",IF(B505=J502,"-","check")))</f>
        <v/>
      </c>
      <c r="J502" s="519"/>
      <c r="K502" s="519"/>
      <c r="L502" s="519"/>
    </row>
    <row r="503" spans="1:17" s="462" customFormat="1" ht="19.5" customHeight="1">
      <c r="A503" s="703" t="s">
        <v>937</v>
      </c>
      <c r="B503" s="544" t="s">
        <v>938</v>
      </c>
      <c r="C503" s="561">
        <v>0</v>
      </c>
      <c r="D503" s="561" t="s">
        <v>918</v>
      </c>
      <c r="E503" s="544" t="s">
        <v>77</v>
      </c>
      <c r="F503" s="679" t="s">
        <v>934</v>
      </c>
      <c r="G503" s="571" t="s">
        <v>924</v>
      </c>
      <c r="H503" s="1164" t="s">
        <v>939</v>
      </c>
      <c r="I503" s="556" t="str">
        <f t="shared" si="70"/>
        <v/>
      </c>
      <c r="J503" s="519"/>
      <c r="K503" s="519"/>
      <c r="L503" s="519"/>
    </row>
    <row r="504" spans="1:17" s="462" customFormat="1" ht="19.5" customHeight="1">
      <c r="A504" s="703" t="s">
        <v>940</v>
      </c>
      <c r="B504" s="544" t="s">
        <v>408</v>
      </c>
      <c r="C504" s="561">
        <v>0</v>
      </c>
      <c r="D504" s="561" t="s">
        <v>918</v>
      </c>
      <c r="E504" s="544" t="s">
        <v>77</v>
      </c>
      <c r="F504" s="679" t="s">
        <v>934</v>
      </c>
      <c r="G504" s="571" t="s">
        <v>924</v>
      </c>
      <c r="H504" s="512" t="s">
        <v>941</v>
      </c>
      <c r="I504" s="556" t="str">
        <f>IF(J504="","",IF(J504="SYSTEM PRICE","",IF(#REF!=J504,"-","check")))</f>
        <v/>
      </c>
      <c r="J504" s="519"/>
      <c r="K504" s="519"/>
      <c r="L504" s="519"/>
    </row>
    <row r="505" spans="1:17" s="462" customFormat="1" ht="19.5" customHeight="1">
      <c r="A505" s="878" t="s">
        <v>942</v>
      </c>
      <c r="B505" s="879"/>
      <c r="C505" s="879"/>
      <c r="D505" s="879"/>
      <c r="E505" s="879"/>
      <c r="F505" s="879"/>
      <c r="G505" s="879"/>
      <c r="H505" s="880"/>
      <c r="I505" s="556" t="str">
        <f>IF(J505="","",IF(J505="SYSTEM PRICE","",IF(B507=J505,"-","check")))</f>
        <v/>
      </c>
      <c r="J505" s="519"/>
      <c r="K505" s="519"/>
      <c r="L505" s="519"/>
    </row>
    <row r="506" spans="1:17" s="462" customFormat="1" ht="19.5" customHeight="1">
      <c r="A506" s="653" t="s">
        <v>943</v>
      </c>
      <c r="B506" s="654"/>
      <c r="C506" s="654"/>
      <c r="D506" s="654"/>
      <c r="E506" s="654"/>
      <c r="F506" s="654"/>
      <c r="G506" s="655"/>
      <c r="H506" s="656"/>
      <c r="I506" s="556" t="str">
        <f>IF(J506="","",IF(J506="SYSTEM PRICE","",IF(B508=J506,"-","check")))</f>
        <v/>
      </c>
      <c r="J506" s="519"/>
      <c r="K506" s="519"/>
      <c r="L506" s="519"/>
    </row>
    <row r="507" spans="1:17" s="462" customFormat="1" ht="19.5" customHeight="1" thickBot="1">
      <c r="A507" s="604" t="s">
        <v>906</v>
      </c>
      <c r="B507" s="692"/>
      <c r="C507" s="692"/>
      <c r="D507" s="692"/>
      <c r="E507" s="692"/>
      <c r="F507" s="692"/>
      <c r="G507" s="693"/>
      <c r="H507" s="694"/>
      <c r="I507" s="556" t="e">
        <f t="shared" si="70"/>
        <v>#DIV/0!</v>
      </c>
      <c r="J507" s="519" t="e">
        <f t="shared" ref="J507:J509" si="71">"USD "&amp;IF(K507&lt;0,"( "&amp;-K507&amp;" )",K507)&amp;" / "&amp;IF(L507&lt;0,"( "&amp;-L507&amp;" )",L507)</f>
        <v>#DIV/0!</v>
      </c>
      <c r="K507" s="519" t="e">
        <f>LOOKUP(1,0/($M507&amp;$N507&amp;$O507&amp;$P507&amp;$Q507=全球运价!$B$7:$B$7&amp;全球运价!$C$7:$C$7&amp;全球运价!$S$7:$S$7&amp;全球运价!$L$7:$L$7&amp;全球运价!$P$7:$P$7),全球运价!D$7:D$7)</f>
        <v>#DIV/0!</v>
      </c>
      <c r="L507" s="519" t="e">
        <f>LOOKUP(1,0/($M507&amp;$N507&amp;$O507&amp;$P507&amp;$Q507=全球运价!$B$7:$B$7&amp;全球运价!$C$7:$C$7&amp;全球运价!$S$7:$S$7&amp;全球运价!$L$7:$L$7&amp;全球运价!$P$7:$P$7),全球运价!E$7:E$7)</f>
        <v>#DIV/0!</v>
      </c>
      <c r="M507" s="462" t="s">
        <v>944</v>
      </c>
      <c r="N507" s="462" t="s">
        <v>944</v>
      </c>
      <c r="O507" s="462" t="s">
        <v>61</v>
      </c>
      <c r="P507" s="462" t="s">
        <v>62</v>
      </c>
      <c r="Q507" s="462" t="s">
        <v>80</v>
      </c>
    </row>
    <row r="508" spans="1:17" s="462" customFormat="1" ht="19.5" customHeight="1">
      <c r="A508" s="695"/>
      <c r="B508" s="696"/>
      <c r="C508" s="697"/>
      <c r="D508" s="697"/>
      <c r="E508" s="696"/>
      <c r="F508" s="696"/>
      <c r="G508" s="698"/>
      <c r="H508" s="699"/>
      <c r="I508" s="556" t="e">
        <f t="shared" si="70"/>
        <v>#DIV/0!</v>
      </c>
      <c r="J508" s="519" t="e">
        <f t="shared" si="71"/>
        <v>#DIV/0!</v>
      </c>
      <c r="K508" s="519" t="e">
        <f>LOOKUP(1,0/($M508&amp;$N508&amp;$O508&amp;$P508&amp;$Q508=全球运价!$B$7:$B$7&amp;全球运价!$C$7:$C$7&amp;全球运价!$S$7:$S$7&amp;全球运价!$L$7:$L$7&amp;全球运价!$P$7:$P$7),全球运价!D$7:D$7)</f>
        <v>#DIV/0!</v>
      </c>
      <c r="L508" s="519" t="e">
        <f>LOOKUP(1,0/($M508&amp;$N508&amp;$O508&amp;$P508&amp;$Q508=全球运价!$B$7:$B$7&amp;全球运价!$C$7:$C$7&amp;全球运价!$S$7:$S$7&amp;全球运价!$L$7:$L$7&amp;全球运价!$P$7:$P$7),全球运价!E$7:E$7)</f>
        <v>#DIV/0!</v>
      </c>
      <c r="M508" s="462" t="s">
        <v>945</v>
      </c>
      <c r="N508" s="462" t="s">
        <v>944</v>
      </c>
      <c r="O508" s="462" t="s">
        <v>61</v>
      </c>
      <c r="P508" s="462" t="s">
        <v>62</v>
      </c>
      <c r="Q508" s="462" t="s">
        <v>80</v>
      </c>
    </row>
    <row r="509" spans="1:17" s="462" customFormat="1" ht="19.5" customHeight="1">
      <c r="A509" s="504" t="s">
        <v>946</v>
      </c>
      <c r="B509" s="505" t="s">
        <v>19</v>
      </c>
      <c r="C509" s="505" t="s">
        <v>883</v>
      </c>
      <c r="D509" s="505" t="s">
        <v>172</v>
      </c>
      <c r="E509" s="686" t="s">
        <v>884</v>
      </c>
      <c r="F509" s="507" t="s">
        <v>21</v>
      </c>
      <c r="G509" s="507" t="s">
        <v>22</v>
      </c>
      <c r="H509" s="508" t="s">
        <v>23</v>
      </c>
      <c r="I509" s="556" t="e">
        <f t="shared" si="70"/>
        <v>#DIV/0!</v>
      </c>
      <c r="J509" s="519" t="e">
        <f t="shared" si="71"/>
        <v>#DIV/0!</v>
      </c>
      <c r="K509" s="519" t="e">
        <f>LOOKUP(1,0/($M509&amp;$N509&amp;$O509&amp;$P509&amp;$Q509=全球运价!$B$7:$B$7&amp;全球运价!$C$7:$C$7&amp;全球运价!$S$7:$S$7&amp;全球运价!$L$7:$L$7&amp;全球运价!$P$7:$P$7),全球运价!D$7:D$7)</f>
        <v>#DIV/0!</v>
      </c>
      <c r="L509" s="519" t="e">
        <f>LOOKUP(1,0/($M509&amp;$N509&amp;$O509&amp;$P509&amp;$Q509=全球运价!$B$7:$B$7&amp;全球运价!$C$7:$C$7&amp;全球运价!$S$7:$S$7&amp;全球运价!$L$7:$L$7&amp;全球运价!$P$7:$P$7),全球运价!E$7:E$7)</f>
        <v>#DIV/0!</v>
      </c>
      <c r="M509" s="462" t="s">
        <v>947</v>
      </c>
      <c r="N509" s="462" t="s">
        <v>944</v>
      </c>
      <c r="O509" s="462" t="s">
        <v>61</v>
      </c>
      <c r="P509" s="462" t="s">
        <v>62</v>
      </c>
      <c r="Q509" s="462" t="s">
        <v>80</v>
      </c>
    </row>
    <row r="510" spans="1:17" s="462" customFormat="1" ht="19.5" customHeight="1">
      <c r="A510" s="687" t="s">
        <v>948</v>
      </c>
      <c r="B510" s="544" t="s">
        <v>949</v>
      </c>
      <c r="C510" s="561" t="s">
        <v>950</v>
      </c>
      <c r="D510" s="562" t="s">
        <v>887</v>
      </c>
      <c r="E510" s="679" t="s">
        <v>266</v>
      </c>
      <c r="F510" s="514" t="s">
        <v>951</v>
      </c>
      <c r="G510" s="790" t="s">
        <v>27</v>
      </c>
      <c r="H510" s="1164" t="s">
        <v>271</v>
      </c>
      <c r="I510" s="556" t="str">
        <f>IF(J510="","",IF(J510="SYSTEM PRICE","",IF(#REF!=J510,"-","check")))</f>
        <v/>
      </c>
      <c r="J510" s="519"/>
      <c r="K510" s="519"/>
      <c r="L510" s="519"/>
    </row>
    <row r="511" spans="1:17" s="462" customFormat="1" ht="19.5" customHeight="1">
      <c r="A511" s="687" t="s">
        <v>952</v>
      </c>
      <c r="B511" s="544" t="s">
        <v>953</v>
      </c>
      <c r="C511" s="561" t="s">
        <v>950</v>
      </c>
      <c r="D511" s="562" t="s">
        <v>887</v>
      </c>
      <c r="E511" s="679" t="s">
        <v>266</v>
      </c>
      <c r="F511" s="514" t="s">
        <v>951</v>
      </c>
      <c r="G511" s="705" t="s">
        <v>954</v>
      </c>
      <c r="H511" s="1164">
        <v>28</v>
      </c>
      <c r="I511" s="556" t="str">
        <f>IF(J511="","",IF(J511="SYSTEM PRICE","",IF(B513=J511,"-","check")))</f>
        <v/>
      </c>
      <c r="J511" s="519"/>
      <c r="K511" s="519"/>
      <c r="L511" s="519"/>
    </row>
    <row r="512" spans="1:17" s="462" customFormat="1" ht="19.5" customHeight="1">
      <c r="A512" s="687" t="s">
        <v>955</v>
      </c>
      <c r="B512" s="544" t="s">
        <v>956</v>
      </c>
      <c r="C512" s="561" t="s">
        <v>950</v>
      </c>
      <c r="D512" s="562" t="s">
        <v>887</v>
      </c>
      <c r="E512" s="679" t="s">
        <v>266</v>
      </c>
      <c r="F512" s="514" t="s">
        <v>951</v>
      </c>
      <c r="G512" s="705" t="s">
        <v>954</v>
      </c>
      <c r="H512" s="1166">
        <v>45</v>
      </c>
      <c r="I512" s="556" t="str">
        <f>IF(J512="","",IF(J512="SYSTEM PRICE","",IF(B514=J512,"-","check")))</f>
        <v/>
      </c>
      <c r="J512" s="519"/>
      <c r="K512" s="519"/>
      <c r="L512" s="519"/>
    </row>
    <row r="513" spans="1:18" s="464" customFormat="1" ht="19.5" customHeight="1">
      <c r="A513" s="530" t="s">
        <v>957</v>
      </c>
      <c r="B513" s="706"/>
      <c r="C513" s="706"/>
      <c r="D513" s="706"/>
      <c r="E513" s="706"/>
      <c r="F513" s="706"/>
      <c r="G513" s="630"/>
      <c r="H513" s="707"/>
      <c r="I513" s="556" t="str">
        <f t="shared" si="70"/>
        <v/>
      </c>
      <c r="J513" s="519" t="s">
        <v>10</v>
      </c>
      <c r="K513" s="519" t="s">
        <v>11</v>
      </c>
      <c r="L513" s="519" t="s">
        <v>12</v>
      </c>
      <c r="M513" s="485" t="s">
        <v>13</v>
      </c>
      <c r="N513" s="485" t="s">
        <v>14</v>
      </c>
      <c r="O513" s="485" t="s">
        <v>15</v>
      </c>
      <c r="P513" s="485" t="s">
        <v>16</v>
      </c>
      <c r="Q513" s="485" t="s">
        <v>17</v>
      </c>
      <c r="R513" s="559"/>
    </row>
    <row r="514" spans="1:18" s="464" customFormat="1" ht="19.5" customHeight="1">
      <c r="A514" s="872" t="s">
        <v>958</v>
      </c>
      <c r="B514" s="873"/>
      <c r="C514" s="873"/>
      <c r="D514" s="873"/>
      <c r="E514" s="873"/>
      <c r="F514" s="873"/>
      <c r="G514" s="873"/>
      <c r="H514" s="874"/>
      <c r="I514" s="556" t="e">
        <f t="shared" si="70"/>
        <v>#DIV/0!</v>
      </c>
      <c r="J514" s="519" t="e">
        <f t="shared" ref="J514:J552" si="72">"USD "&amp;IF(K514&lt;0,"( "&amp;-K514&amp;" )",K514)&amp;" / "&amp;IF(L514&lt;0,"( "&amp;-L514&amp;" )",L514)</f>
        <v>#DIV/0!</v>
      </c>
      <c r="K514" s="519" t="e">
        <f>LOOKUP(1,0/($M514&amp;$N514&amp;$O514&amp;$P514&amp;$Q514=全球运价!$B$7:$B$7&amp;全球运价!$C$7:$C$7&amp;全球运价!$S$7:$S$7&amp;全球运价!$L$7:$L$7&amp;全球运价!$P$7:$P$7),全球运价!D$7:D$7)</f>
        <v>#DIV/0!</v>
      </c>
      <c r="L514" s="519" t="e">
        <f>LOOKUP(1,0/($M514&amp;$N514&amp;$O514&amp;$P514&amp;$Q514=全球运价!$B$7:$B$7&amp;全球运价!$C$7:$C$7&amp;全球运价!$S$7:$S$7&amp;全球运价!$L$7:$L$7&amp;全球运价!$P$7:$P$7),全球运价!E$7:E$7)</f>
        <v>#DIV/0!</v>
      </c>
      <c r="M514" s="462" t="s">
        <v>959</v>
      </c>
      <c r="N514" s="462" t="s">
        <v>959</v>
      </c>
      <c r="O514" s="462" t="s">
        <v>61</v>
      </c>
      <c r="P514" s="462" t="s">
        <v>62</v>
      </c>
      <c r="Q514" s="462" t="s">
        <v>80</v>
      </c>
    </row>
    <row r="515" spans="1:18" s="464" customFormat="1" ht="19.5" customHeight="1">
      <c r="A515" s="695"/>
      <c r="B515" s="696"/>
      <c r="C515" s="696"/>
      <c r="D515" s="696"/>
      <c r="E515" s="696"/>
      <c r="F515" s="696"/>
      <c r="G515" s="698"/>
      <c r="H515" s="699"/>
      <c r="I515" s="556" t="e">
        <f>IF(J515="","",IF(J515="SYSTEM PRICE","",IF(B519=J515,"-","check")))</f>
        <v>#DIV/0!</v>
      </c>
      <c r="J515" s="519" t="e">
        <f t="shared" si="72"/>
        <v>#DIV/0!</v>
      </c>
      <c r="K515" s="519" t="e">
        <f>LOOKUP(1,0/($M515&amp;$N515&amp;$O515&amp;$P515&amp;$Q515=全球运价!$B$7:$B$7&amp;全球运价!$C$7:$C$7&amp;全球运价!$S$7:$S$7&amp;全球运价!$L$7:$L$7&amp;全球运价!$P$7:$P$7),全球运价!D$7:D$7)</f>
        <v>#DIV/0!</v>
      </c>
      <c r="L515" s="519" t="e">
        <f>LOOKUP(1,0/($M515&amp;$N515&amp;$O515&amp;$P515&amp;$Q515=全球运价!$B$7:$B$7&amp;全球运价!$C$7:$C$7&amp;全球运价!$S$7:$S$7&amp;全球运价!$L$7:$L$7&amp;全球运价!$P$7:$P$7),全球运价!E$7:E$7)</f>
        <v>#DIV/0!</v>
      </c>
      <c r="M515" s="462" t="s">
        <v>960</v>
      </c>
      <c r="N515" s="462" t="s">
        <v>959</v>
      </c>
      <c r="O515" s="462" t="s">
        <v>61</v>
      </c>
      <c r="P515" s="462" t="s">
        <v>62</v>
      </c>
      <c r="Q515" s="462" t="s">
        <v>80</v>
      </c>
    </row>
    <row r="516" spans="1:18" s="470" customFormat="1" ht="19.5" customHeight="1">
      <c r="A516" s="504" t="s">
        <v>961</v>
      </c>
      <c r="B516" s="505" t="s">
        <v>19</v>
      </c>
      <c r="C516" s="881"/>
      <c r="D516" s="882"/>
      <c r="E516" s="686" t="s">
        <v>884</v>
      </c>
      <c r="F516" s="507" t="s">
        <v>21</v>
      </c>
      <c r="G516" s="507" t="s">
        <v>22</v>
      </c>
      <c r="H516" s="508" t="s">
        <v>23</v>
      </c>
      <c r="I516" s="556" t="e">
        <f>IF(J516="","",IF(J516="SYSTEM PRICE","",IF(B521=J516,"-","check")))</f>
        <v>#DIV/0!</v>
      </c>
      <c r="J516" s="519" t="e">
        <f t="shared" si="72"/>
        <v>#DIV/0!</v>
      </c>
      <c r="K516" s="519" t="e">
        <f>LOOKUP(1,0/($M516&amp;$N516&amp;$O516&amp;$P516&amp;$Q516=全球运价!$B$7:$B$7&amp;全球运价!$C$7:$C$7&amp;全球运价!$S$7:$S$7&amp;全球运价!$L$7:$L$7&amp;全球运价!$P$7:$P$7),全球运价!D$7:D$7)</f>
        <v>#DIV/0!</v>
      </c>
      <c r="L516" s="519" t="e">
        <f>LOOKUP(1,0/($M516&amp;$N516&amp;$O516&amp;$P516&amp;$Q516=全球运价!$B$7:$B$7&amp;全球运价!$C$7:$C$7&amp;全球运价!$S$7:$S$7&amp;全球运价!$L$7:$L$7&amp;全球运价!$P$7:$P$7),全球运价!E$7:E$7)</f>
        <v>#DIV/0!</v>
      </c>
      <c r="M516" s="462" t="s">
        <v>962</v>
      </c>
      <c r="N516" s="462" t="s">
        <v>959</v>
      </c>
      <c r="O516" s="462" t="s">
        <v>61</v>
      </c>
      <c r="P516" s="462" t="s">
        <v>62</v>
      </c>
      <c r="Q516" s="462" t="s">
        <v>80</v>
      </c>
    </row>
    <row r="517" spans="1:18" ht="19.5" customHeight="1">
      <c r="A517" s="708" t="s">
        <v>963</v>
      </c>
      <c r="B517" s="823" t="s">
        <v>3169</v>
      </c>
      <c r="C517" s="876" t="s">
        <v>891</v>
      </c>
      <c r="D517" s="877"/>
      <c r="E517" s="545" t="s">
        <v>195</v>
      </c>
      <c r="F517" s="561" t="s">
        <v>964</v>
      </c>
      <c r="G517" s="791" t="s">
        <v>27</v>
      </c>
      <c r="H517" s="1164">
        <v>35</v>
      </c>
      <c r="I517" s="556" t="e">
        <f>IF(J517="","",IF(J517="SYSTEM PRICE","",IF(B522=J517,"-","check")))</f>
        <v>#DIV/0!</v>
      </c>
      <c r="J517" s="519" t="e">
        <f t="shared" si="72"/>
        <v>#DIV/0!</v>
      </c>
      <c r="K517" s="519" t="e">
        <f>LOOKUP(1,0/($M517&amp;$N517&amp;$O517&amp;$P517&amp;$Q517=全球运价!$B$7:$B$7&amp;全球运价!$C$7:$C$7&amp;全球运价!$S$7:$S$7&amp;全球运价!$L$7:$L$7&amp;全球运价!$P$7:$P$7),全球运价!D$7:D$7)</f>
        <v>#DIV/0!</v>
      </c>
      <c r="L517" s="519" t="e">
        <f>LOOKUP(1,0/($M517&amp;$N517&amp;$O517&amp;$P517&amp;$Q517=全球运价!$B$7:$B$7&amp;全球运价!$C$7:$C$7&amp;全球运价!$S$7:$S$7&amp;全球运价!$L$7:$L$7&amp;全球运价!$P$7:$P$7),全球运价!E$7:E$7)</f>
        <v>#DIV/0!</v>
      </c>
      <c r="M517" s="462" t="s">
        <v>965</v>
      </c>
      <c r="N517" s="462" t="s">
        <v>959</v>
      </c>
      <c r="O517" s="462" t="s">
        <v>61</v>
      </c>
      <c r="P517" s="462" t="s">
        <v>62</v>
      </c>
      <c r="Q517" s="462" t="s">
        <v>80</v>
      </c>
    </row>
    <row r="518" spans="1:18" s="470" customFormat="1" ht="19.5" customHeight="1">
      <c r="A518" s="504" t="s">
        <v>966</v>
      </c>
      <c r="B518" s="538" t="s">
        <v>19</v>
      </c>
      <c r="C518" s="881"/>
      <c r="D518" s="882"/>
      <c r="E518" s="686" t="s">
        <v>884</v>
      </c>
      <c r="F518" s="507" t="s">
        <v>21</v>
      </c>
      <c r="G518" s="507" t="s">
        <v>22</v>
      </c>
      <c r="H518" s="508" t="s">
        <v>23</v>
      </c>
      <c r="I518" s="556" t="e">
        <f>IF(J518="","",IF(J518="SYSTEM PRICE","",IF(B523=J518,"-","check")))</f>
        <v>#DIV/0!</v>
      </c>
      <c r="J518" s="519" t="e">
        <f t="shared" ref="J518" si="73">"USD "&amp;IF(K518&lt;0,"( "&amp;-K518&amp;" )",K518)&amp;" / "&amp;IF(L518&lt;0,"( "&amp;-L518&amp;" )",L518)</f>
        <v>#DIV/0!</v>
      </c>
      <c r="K518" s="519" t="e">
        <f>LOOKUP(1,0/($M518&amp;$N518&amp;$O518&amp;$P518&amp;$Q518=全球运价!$B$7:$B$7&amp;全球运价!$C$7:$C$7&amp;全球运价!$S$7:$S$7&amp;全球运价!$L$7:$L$7&amp;全球运价!$P$7:$P$7),全球运价!D$7:D$7)</f>
        <v>#DIV/0!</v>
      </c>
      <c r="L518" s="519" t="e">
        <f>LOOKUP(1,0/($M518&amp;$N518&amp;$O518&amp;$P518&amp;$Q518=全球运价!$B$7:$B$7&amp;全球运价!$C$7:$C$7&amp;全球运价!$S$7:$S$7&amp;全球运价!$L$7:$L$7&amp;全球运价!$P$7:$P$7),全球运价!E$7:E$7)</f>
        <v>#DIV/0!</v>
      </c>
      <c r="M518" s="462" t="s">
        <v>962</v>
      </c>
      <c r="N518" s="462" t="s">
        <v>959</v>
      </c>
      <c r="O518" s="462" t="s">
        <v>61</v>
      </c>
      <c r="P518" s="462" t="s">
        <v>62</v>
      </c>
      <c r="Q518" s="462" t="s">
        <v>80</v>
      </c>
    </row>
    <row r="519" spans="1:18" ht="19.5" customHeight="1">
      <c r="A519" s="668" t="s">
        <v>967</v>
      </c>
      <c r="B519" s="544" t="s">
        <v>3108</v>
      </c>
      <c r="C519" s="876" t="s">
        <v>891</v>
      </c>
      <c r="D519" s="877"/>
      <c r="E519" s="545" t="s">
        <v>29</v>
      </c>
      <c r="F519" s="561" t="s">
        <v>968</v>
      </c>
      <c r="G519" s="791" t="s">
        <v>27</v>
      </c>
      <c r="H519" s="1164">
        <v>25</v>
      </c>
      <c r="I519" s="556" t="e">
        <f>IF(J519="","",IF(J519="SYSTEM PRICE","",IF(B523=J519,"-","check")))</f>
        <v>#DIV/0!</v>
      </c>
      <c r="J519" s="519" t="e">
        <f t="shared" si="72"/>
        <v>#DIV/0!</v>
      </c>
      <c r="K519" s="519" t="e">
        <f>LOOKUP(1,0/($M519&amp;$N519&amp;$O519&amp;$P519&amp;$Q519=全球运价!$B$7:$B$7&amp;全球运价!$C$7:$C$7&amp;全球运价!$S$7:$S$7&amp;全球运价!$L$7:$L$7&amp;全球运价!$P$7:$P$7),全球运价!D$7:D$7)</f>
        <v>#DIV/0!</v>
      </c>
      <c r="L519" s="519" t="e">
        <f>LOOKUP(1,0/($M519&amp;$N519&amp;$O519&amp;$P519&amp;$Q519=全球运价!$B$7:$B$7&amp;全球运价!$C$7:$C$7&amp;全球运价!$S$7:$S$7&amp;全球运价!$L$7:$L$7&amp;全球运价!$P$7:$P$7),全球运价!E$7:E$7)</f>
        <v>#DIV/0!</v>
      </c>
      <c r="M519" s="462" t="s">
        <v>969</v>
      </c>
      <c r="N519" s="462" t="s">
        <v>959</v>
      </c>
      <c r="O519" s="462" t="s">
        <v>61</v>
      </c>
      <c r="P519" s="462" t="s">
        <v>62</v>
      </c>
      <c r="Q519" s="462" t="s">
        <v>80</v>
      </c>
    </row>
    <row r="520" spans="1:18" ht="19.5" customHeight="1">
      <c r="A520" s="703" t="s">
        <v>970</v>
      </c>
      <c r="B520" s="544" t="s">
        <v>3109</v>
      </c>
      <c r="C520" s="876" t="s">
        <v>891</v>
      </c>
      <c r="D520" s="877"/>
      <c r="E520" s="545" t="s">
        <v>29</v>
      </c>
      <c r="F520" s="561" t="s">
        <v>968</v>
      </c>
      <c r="G520" s="561" t="s">
        <v>971</v>
      </c>
      <c r="H520" s="1164">
        <v>60</v>
      </c>
      <c r="I520" s="556"/>
      <c r="J520" s="519"/>
      <c r="K520" s="519"/>
      <c r="L520" s="519"/>
      <c r="M520" s="462"/>
      <c r="P520" s="462"/>
    </row>
    <row r="521" spans="1:18" ht="19.5" customHeight="1">
      <c r="A521" s="704" t="s">
        <v>972</v>
      </c>
      <c r="B521" s="544" t="s">
        <v>3110</v>
      </c>
      <c r="C521" s="876" t="s">
        <v>891</v>
      </c>
      <c r="D521" s="877"/>
      <c r="E521" s="545" t="s">
        <v>29</v>
      </c>
      <c r="F521" s="561" t="s">
        <v>968</v>
      </c>
      <c r="G521" s="561" t="s">
        <v>971</v>
      </c>
      <c r="H521" s="1164">
        <v>45</v>
      </c>
      <c r="I521" s="556" t="e">
        <f t="shared" si="70"/>
        <v>#DIV/0!</v>
      </c>
      <c r="J521" s="519" t="e">
        <f t="shared" si="72"/>
        <v>#DIV/0!</v>
      </c>
      <c r="K521" s="519" t="e">
        <f>LOOKUP(1,0/($M521&amp;$N521&amp;$O521&amp;$P521&amp;$Q521=全球运价!$B$7:$B$7&amp;全球运价!$C$7:$C$7&amp;全球运价!$S$7:$S$7&amp;全球运价!$L$7:$L$7&amp;全球运价!$P$7:$P$7),全球运价!D$7:D$7)</f>
        <v>#DIV/0!</v>
      </c>
      <c r="L521" s="519" t="e">
        <f>LOOKUP(1,0/($M521&amp;$N521&amp;$O521&amp;$P521&amp;$Q521=全球运价!$B$7:$B$7&amp;全球运价!$C$7:$C$7&amp;全球运价!$S$7:$S$7&amp;全球运价!$L$7:$L$7&amp;全球运价!$P$7:$P$7),全球运价!E$7:E$7)</f>
        <v>#DIV/0!</v>
      </c>
      <c r="M521" s="462" t="s">
        <v>973</v>
      </c>
      <c r="N521" s="462" t="s">
        <v>959</v>
      </c>
      <c r="O521" s="462" t="s">
        <v>61</v>
      </c>
      <c r="P521" s="462" t="s">
        <v>62</v>
      </c>
      <c r="Q521" s="462" t="s">
        <v>80</v>
      </c>
    </row>
    <row r="522" spans="1:18" ht="19.5" customHeight="1">
      <c r="A522" s="704" t="s">
        <v>974</v>
      </c>
      <c r="B522" s="544" t="s">
        <v>3111</v>
      </c>
      <c r="C522" s="876" t="s">
        <v>891</v>
      </c>
      <c r="D522" s="877"/>
      <c r="E522" s="545" t="s">
        <v>29</v>
      </c>
      <c r="F522" s="561" t="s">
        <v>968</v>
      </c>
      <c r="G522" s="561" t="s">
        <v>971</v>
      </c>
      <c r="H522" s="1164">
        <v>50</v>
      </c>
      <c r="I522" s="556" t="e">
        <f t="shared" si="70"/>
        <v>#DIV/0!</v>
      </c>
      <c r="J522" s="519" t="e">
        <f t="shared" si="72"/>
        <v>#DIV/0!</v>
      </c>
      <c r="K522" s="519" t="e">
        <f>LOOKUP(1,0/($M522&amp;$N522&amp;$O522&amp;$P522&amp;$Q522=全球运价!$B$7:$B$7&amp;全球运价!$C$7:$C$7&amp;全球运价!$S$7:$S$7&amp;全球运价!$L$7:$L$7&amp;全球运价!$P$7:$P$7),全球运价!D$7:D$7)</f>
        <v>#DIV/0!</v>
      </c>
      <c r="L522" s="519" t="e">
        <f>LOOKUP(1,0/($M522&amp;$N522&amp;$O522&amp;$P522&amp;$Q522=全球运价!$B$7:$B$7&amp;全球运价!$C$7:$C$7&amp;全球运价!$S$7:$S$7&amp;全球运价!$L$7:$L$7&amp;全球运价!$P$7:$P$7),全球运价!E$7:E$7)</f>
        <v>#DIV/0!</v>
      </c>
      <c r="M522" s="462" t="s">
        <v>975</v>
      </c>
      <c r="N522" s="462" t="s">
        <v>959</v>
      </c>
      <c r="O522" s="462" t="s">
        <v>61</v>
      </c>
      <c r="P522" s="462" t="s">
        <v>62</v>
      </c>
      <c r="Q522" s="462" t="s">
        <v>80</v>
      </c>
    </row>
    <row r="523" spans="1:18" ht="19.5" customHeight="1">
      <c r="A523" s="704" t="s">
        <v>976</v>
      </c>
      <c r="B523" s="544" t="s">
        <v>3112</v>
      </c>
      <c r="C523" s="876" t="s">
        <v>891</v>
      </c>
      <c r="D523" s="877"/>
      <c r="E523" s="545" t="s">
        <v>29</v>
      </c>
      <c r="F523" s="561" t="s">
        <v>968</v>
      </c>
      <c r="G523" s="561" t="s">
        <v>971</v>
      </c>
      <c r="H523" s="1164">
        <v>60</v>
      </c>
      <c r="I523" s="556" t="e">
        <f t="shared" si="70"/>
        <v>#DIV/0!</v>
      </c>
      <c r="J523" s="519" t="e">
        <f t="shared" si="72"/>
        <v>#DIV/0!</v>
      </c>
      <c r="K523" s="519" t="e">
        <f>LOOKUP(1,0/($M523&amp;$N523&amp;$O523&amp;$P523&amp;$Q523=全球运价!$B$7:$B$7&amp;全球运价!$C$7:$C$7&amp;全球运价!$S$7:$S$7&amp;全球运价!$L$7:$L$7&amp;全球运价!$P$7:$P$7),全球运价!D$7:D$7)</f>
        <v>#DIV/0!</v>
      </c>
      <c r="L523" s="519" t="e">
        <f>LOOKUP(1,0/($M523&amp;$N523&amp;$O523&amp;$P523&amp;$Q523=全球运价!$B$7:$B$7&amp;全球运价!$C$7:$C$7&amp;全球运价!$S$7:$S$7&amp;全球运价!$L$7:$L$7&amp;全球运价!$P$7:$P$7),全球运价!E$7:E$7)</f>
        <v>#DIV/0!</v>
      </c>
      <c r="M523" s="462" t="s">
        <v>977</v>
      </c>
      <c r="N523" s="462" t="s">
        <v>959</v>
      </c>
      <c r="O523" s="462" t="s">
        <v>61</v>
      </c>
      <c r="P523" s="462" t="s">
        <v>62</v>
      </c>
      <c r="Q523" s="462" t="s">
        <v>80</v>
      </c>
    </row>
    <row r="524" spans="1:18" ht="19.5" customHeight="1">
      <c r="A524" s="704" t="s">
        <v>978</v>
      </c>
      <c r="B524" s="544" t="s">
        <v>3113</v>
      </c>
      <c r="C524" s="876" t="s">
        <v>891</v>
      </c>
      <c r="D524" s="877"/>
      <c r="E524" s="545" t="s">
        <v>29</v>
      </c>
      <c r="F524" s="561" t="s">
        <v>968</v>
      </c>
      <c r="G524" s="561" t="s">
        <v>971</v>
      </c>
      <c r="H524" s="1164">
        <v>60</v>
      </c>
      <c r="I524" s="556" t="e">
        <f t="shared" si="70"/>
        <v>#DIV/0!</v>
      </c>
      <c r="J524" s="519" t="e">
        <f t="shared" si="72"/>
        <v>#DIV/0!</v>
      </c>
      <c r="K524" s="519" t="e">
        <f>LOOKUP(1,0/($M524&amp;$N524&amp;$O524&amp;$P524&amp;$Q524=全球运价!$B$7:$B$7&amp;全球运价!$C$7:$C$7&amp;全球运价!$S$7:$S$7&amp;全球运价!$L$7:$L$7&amp;全球运价!$P$7:$P$7),全球运价!D$7:D$7)</f>
        <v>#DIV/0!</v>
      </c>
      <c r="L524" s="519" t="e">
        <f>LOOKUP(1,0/($M524&amp;$N524&amp;$O524&amp;$P524&amp;$Q524=全球运价!$B$7:$B$7&amp;全球运价!$C$7:$C$7&amp;全球运价!$S$7:$S$7&amp;全球运价!$L$7:$L$7&amp;全球运价!$P$7:$P$7),全球运价!E$7:E$7)</f>
        <v>#DIV/0!</v>
      </c>
      <c r="M524" s="462" t="s">
        <v>979</v>
      </c>
      <c r="N524" s="462" t="s">
        <v>959</v>
      </c>
      <c r="O524" s="462" t="s">
        <v>61</v>
      </c>
      <c r="P524" s="462" t="s">
        <v>62</v>
      </c>
      <c r="Q524" s="462" t="s">
        <v>80</v>
      </c>
    </row>
    <row r="525" spans="1:18" ht="19.5" customHeight="1">
      <c r="A525" s="668" t="s">
        <v>980</v>
      </c>
      <c r="B525" s="544" t="s">
        <v>3114</v>
      </c>
      <c r="C525" s="876"/>
      <c r="D525" s="877"/>
      <c r="E525" s="545" t="s">
        <v>29</v>
      </c>
      <c r="F525" s="561" t="s">
        <v>968</v>
      </c>
      <c r="G525" s="561" t="s">
        <v>971</v>
      </c>
      <c r="H525" s="1164">
        <v>60</v>
      </c>
      <c r="I525" s="556" t="e">
        <f t="shared" si="70"/>
        <v>#DIV/0!</v>
      </c>
      <c r="J525" s="519" t="e">
        <f t="shared" si="72"/>
        <v>#DIV/0!</v>
      </c>
      <c r="K525" s="519" t="e">
        <f>LOOKUP(1,0/($M525&amp;$N525&amp;$O525&amp;$P525&amp;$Q525=全球运价!$B$7:$B$7&amp;全球运价!$C$7:$C$7&amp;全球运价!$S$7:$S$7&amp;全球运价!$L$7:$L$7&amp;全球运价!$P$7:$P$7),全球运价!D$7:D$7)</f>
        <v>#DIV/0!</v>
      </c>
      <c r="L525" s="519" t="e">
        <f>LOOKUP(1,0/($M525&amp;$N525&amp;$O525&amp;$P525&amp;$Q525=全球运价!$B$7:$B$7&amp;全球运价!$C$7:$C$7&amp;全球运价!$S$7:$S$7&amp;全球运价!$L$7:$L$7&amp;全球运价!$P$7:$P$7),全球运价!E$7:E$7)</f>
        <v>#DIV/0!</v>
      </c>
      <c r="M525" s="462" t="s">
        <v>981</v>
      </c>
      <c r="N525" s="462" t="s">
        <v>959</v>
      </c>
      <c r="O525" s="462" t="s">
        <v>61</v>
      </c>
      <c r="P525" s="462" t="s">
        <v>62</v>
      </c>
      <c r="Q525" s="462" t="s">
        <v>80</v>
      </c>
    </row>
    <row r="526" spans="1:18" ht="19.5" customHeight="1">
      <c r="A526" s="704" t="s">
        <v>982</v>
      </c>
      <c r="B526" s="544" t="s">
        <v>3115</v>
      </c>
      <c r="C526" s="876" t="s">
        <v>891</v>
      </c>
      <c r="D526" s="877"/>
      <c r="E526" s="545" t="s">
        <v>29</v>
      </c>
      <c r="F526" s="561" t="s">
        <v>968</v>
      </c>
      <c r="G526" s="561" t="s">
        <v>971</v>
      </c>
      <c r="H526" s="1164">
        <v>45</v>
      </c>
      <c r="I526" s="556" t="e">
        <f t="shared" si="70"/>
        <v>#DIV/0!</v>
      </c>
      <c r="J526" s="519" t="e">
        <f t="shared" si="72"/>
        <v>#DIV/0!</v>
      </c>
      <c r="K526" s="519" t="e">
        <f>LOOKUP(1,0/($M526&amp;$N526&amp;$O526&amp;$P526&amp;$Q526=全球运价!$B$7:$B$7&amp;全球运价!$C$7:$C$7&amp;全球运价!$S$7:$S$7&amp;全球运价!$L$7:$L$7&amp;全球运价!$P$7:$P$7),全球运价!D$7:D$7)</f>
        <v>#DIV/0!</v>
      </c>
      <c r="L526" s="519" t="e">
        <f>LOOKUP(1,0/($M526&amp;$N526&amp;$O526&amp;$P526&amp;$Q526=全球运价!$B$7:$B$7&amp;全球运价!$C$7:$C$7&amp;全球运价!$S$7:$S$7&amp;全球运价!$L$7:$L$7&amp;全球运价!$P$7:$P$7),全球运价!E$7:E$7)</f>
        <v>#DIV/0!</v>
      </c>
      <c r="M526" s="462" t="s">
        <v>983</v>
      </c>
      <c r="N526" s="462" t="s">
        <v>959</v>
      </c>
      <c r="O526" s="462" t="s">
        <v>61</v>
      </c>
      <c r="P526" s="462" t="s">
        <v>62</v>
      </c>
      <c r="Q526" s="462" t="s">
        <v>80</v>
      </c>
    </row>
    <row r="527" spans="1:18" ht="19.5" customHeight="1">
      <c r="A527" s="703" t="s">
        <v>984</v>
      </c>
      <c r="B527" s="544" t="s">
        <v>3116</v>
      </c>
      <c r="C527" s="876"/>
      <c r="D527" s="877"/>
      <c r="E527" s="545" t="s">
        <v>29</v>
      </c>
      <c r="F527" s="561" t="s">
        <v>968</v>
      </c>
      <c r="G527" s="561" t="s">
        <v>971</v>
      </c>
      <c r="H527" s="1164">
        <v>60</v>
      </c>
      <c r="I527" s="556" t="e">
        <f t="shared" si="70"/>
        <v>#DIV/0!</v>
      </c>
      <c r="J527" s="519" t="e">
        <f t="shared" si="72"/>
        <v>#DIV/0!</v>
      </c>
      <c r="K527" s="519" t="e">
        <f>LOOKUP(1,0/($M527&amp;$N527&amp;$O527&amp;$P527&amp;$Q527=全球运价!$B$7:$B$7&amp;全球运价!$C$7:$C$7&amp;全球运价!$S$7:$S$7&amp;全球运价!$L$7:$L$7&amp;全球运价!$P$7:$P$7),全球运价!D$7:D$7)</f>
        <v>#DIV/0!</v>
      </c>
      <c r="L527" s="519" t="e">
        <f>LOOKUP(1,0/($M527&amp;$N527&amp;$O527&amp;$P527&amp;$Q527=全球运价!$B$7:$B$7&amp;全球运价!$C$7:$C$7&amp;全球运价!$S$7:$S$7&amp;全球运价!$L$7:$L$7&amp;全球运价!$P$7:$P$7),全球运价!E$7:E$7)</f>
        <v>#DIV/0!</v>
      </c>
      <c r="M527" s="462" t="s">
        <v>985</v>
      </c>
      <c r="N527" s="462" t="s">
        <v>959</v>
      </c>
      <c r="O527" s="462" t="s">
        <v>61</v>
      </c>
      <c r="P527" s="462" t="s">
        <v>62</v>
      </c>
      <c r="Q527" s="462" t="s">
        <v>80</v>
      </c>
    </row>
    <row r="528" spans="1:18" ht="19.5" customHeight="1">
      <c r="A528" s="703" t="s">
        <v>986</v>
      </c>
      <c r="B528" s="544" t="s">
        <v>3117</v>
      </c>
      <c r="C528" s="876" t="s">
        <v>891</v>
      </c>
      <c r="D528" s="877"/>
      <c r="E528" s="545" t="s">
        <v>29</v>
      </c>
      <c r="F528" s="561" t="s">
        <v>968</v>
      </c>
      <c r="G528" s="561" t="s">
        <v>971</v>
      </c>
      <c r="H528" s="1164">
        <v>60</v>
      </c>
      <c r="I528" s="556" t="e">
        <f t="shared" si="70"/>
        <v>#DIV/0!</v>
      </c>
      <c r="J528" s="519" t="e">
        <f t="shared" si="72"/>
        <v>#DIV/0!</v>
      </c>
      <c r="K528" s="519" t="e">
        <f>LOOKUP(1,0/($M528&amp;$N528&amp;$O528&amp;$P528&amp;$Q528=全球运价!$B$7:$B$7&amp;全球运价!$C$7:$C$7&amp;全球运价!$S$7:$S$7&amp;全球运价!$L$7:$L$7&amp;全球运价!$P$7:$P$7),全球运价!D$7:D$7)</f>
        <v>#DIV/0!</v>
      </c>
      <c r="L528" s="519" t="e">
        <f>LOOKUP(1,0/($M528&amp;$N528&amp;$O528&amp;$P528&amp;$Q528=全球运价!$B$7:$B$7&amp;全球运价!$C$7:$C$7&amp;全球运价!$S$7:$S$7&amp;全球运价!$L$7:$L$7&amp;全球运价!$P$7:$P$7),全球运价!E$7:E$7)</f>
        <v>#DIV/0!</v>
      </c>
      <c r="M528" s="462" t="s">
        <v>987</v>
      </c>
      <c r="N528" s="462" t="s">
        <v>959</v>
      </c>
      <c r="O528" s="462" t="s">
        <v>61</v>
      </c>
      <c r="P528" s="462" t="s">
        <v>62</v>
      </c>
      <c r="Q528" s="462" t="s">
        <v>80</v>
      </c>
    </row>
    <row r="529" spans="1:17" ht="19.5" customHeight="1">
      <c r="A529" s="704" t="s">
        <v>988</v>
      </c>
      <c r="B529" s="544" t="s">
        <v>3118</v>
      </c>
      <c r="C529" s="876">
        <v>0</v>
      </c>
      <c r="D529" s="877"/>
      <c r="E529" s="545" t="s">
        <v>29</v>
      </c>
      <c r="F529" s="561" t="s">
        <v>968</v>
      </c>
      <c r="G529" s="561" t="s">
        <v>971</v>
      </c>
      <c r="H529" s="1164">
        <v>60</v>
      </c>
      <c r="I529" s="556" t="e">
        <f t="shared" si="70"/>
        <v>#DIV/0!</v>
      </c>
      <c r="J529" s="519" t="e">
        <f t="shared" si="72"/>
        <v>#DIV/0!</v>
      </c>
      <c r="K529" s="519" t="e">
        <f>LOOKUP(1,0/($M529&amp;$N529&amp;$O529&amp;$P529&amp;$Q529=全球运价!$B$7:$B$7&amp;全球运价!$C$7:$C$7&amp;全球运价!$S$7:$S$7&amp;全球运价!$L$7:$L$7&amp;全球运价!$P$7:$P$7),全球运价!D$7:D$7)</f>
        <v>#DIV/0!</v>
      </c>
      <c r="L529" s="519" t="e">
        <f>LOOKUP(1,0/($M529&amp;$N529&amp;$O529&amp;$P529&amp;$Q529=全球运价!$B$7:$B$7&amp;全球运价!$C$7:$C$7&amp;全球运价!$S$7:$S$7&amp;全球运价!$L$7:$L$7&amp;全球运价!$P$7:$P$7),全球运价!E$7:E$7)</f>
        <v>#DIV/0!</v>
      </c>
      <c r="M529" s="462" t="s">
        <v>989</v>
      </c>
      <c r="N529" s="462" t="s">
        <v>959</v>
      </c>
      <c r="O529" s="462" t="s">
        <v>61</v>
      </c>
      <c r="P529" s="462" t="s">
        <v>62</v>
      </c>
      <c r="Q529" s="462" t="s">
        <v>80</v>
      </c>
    </row>
    <row r="530" spans="1:17" ht="19.5" customHeight="1">
      <c r="A530" s="703" t="s">
        <v>990</v>
      </c>
      <c r="B530" s="544" t="s">
        <v>3119</v>
      </c>
      <c r="C530" s="876"/>
      <c r="D530" s="877"/>
      <c r="E530" s="545" t="s">
        <v>29</v>
      </c>
      <c r="F530" s="561" t="s">
        <v>968</v>
      </c>
      <c r="G530" s="561" t="s">
        <v>971</v>
      </c>
      <c r="H530" s="1164">
        <v>50</v>
      </c>
      <c r="I530" s="556" t="e">
        <f t="shared" si="70"/>
        <v>#DIV/0!</v>
      </c>
      <c r="J530" s="519" t="e">
        <f t="shared" si="72"/>
        <v>#DIV/0!</v>
      </c>
      <c r="K530" s="519" t="e">
        <f>LOOKUP(1,0/($M530&amp;$N530&amp;$O530&amp;$P530&amp;$Q530=全球运价!$B$7:$B$7&amp;全球运价!$C$7:$C$7&amp;全球运价!$S$7:$S$7&amp;全球运价!$L$7:$L$7&amp;全球运价!$P$7:$P$7),全球运价!D$7:D$7)</f>
        <v>#DIV/0!</v>
      </c>
      <c r="L530" s="519" t="e">
        <f>LOOKUP(1,0/($M530&amp;$N530&amp;$O530&amp;$P530&amp;$Q530=全球运价!$B$7:$B$7&amp;全球运价!$C$7:$C$7&amp;全球运价!$S$7:$S$7&amp;全球运价!$L$7:$L$7&amp;全球运价!$P$7:$P$7),全球运价!E$7:E$7)</f>
        <v>#DIV/0!</v>
      </c>
      <c r="M530" s="462" t="s">
        <v>991</v>
      </c>
      <c r="N530" s="462" t="s">
        <v>959</v>
      </c>
      <c r="O530" s="462" t="s">
        <v>61</v>
      </c>
      <c r="P530" s="462" t="s">
        <v>62</v>
      </c>
      <c r="Q530" s="462" t="s">
        <v>80</v>
      </c>
    </row>
    <row r="531" spans="1:17" ht="19.5" customHeight="1">
      <c r="A531" s="704" t="s">
        <v>992</v>
      </c>
      <c r="B531" s="544" t="s">
        <v>3120</v>
      </c>
      <c r="C531" s="876" t="s">
        <v>891</v>
      </c>
      <c r="D531" s="877"/>
      <c r="E531" s="545" t="s">
        <v>29</v>
      </c>
      <c r="F531" s="561" t="s">
        <v>968</v>
      </c>
      <c r="G531" s="561" t="s">
        <v>971</v>
      </c>
      <c r="H531" s="1164">
        <v>60</v>
      </c>
      <c r="I531" s="556" t="e">
        <f t="shared" si="70"/>
        <v>#DIV/0!</v>
      </c>
      <c r="J531" s="519" t="e">
        <f t="shared" si="72"/>
        <v>#DIV/0!</v>
      </c>
      <c r="K531" s="519" t="e">
        <f>LOOKUP(1,0/($M531&amp;$N531&amp;$O531&amp;$P531&amp;$Q531=全球运价!$B$7:$B$7&amp;全球运价!$C$7:$C$7&amp;全球运价!$S$7:$S$7&amp;全球运价!$L$7:$L$7&amp;全球运价!$P$7:$P$7),全球运价!D$7:D$7)</f>
        <v>#DIV/0!</v>
      </c>
      <c r="L531" s="519" t="e">
        <f>LOOKUP(1,0/($M531&amp;$N531&amp;$O531&amp;$P531&amp;$Q531=全球运价!$B$7:$B$7&amp;全球运价!$C$7:$C$7&amp;全球运价!$S$7:$S$7&amp;全球运价!$L$7:$L$7&amp;全球运价!$P$7:$P$7),全球运价!E$7:E$7)</f>
        <v>#DIV/0!</v>
      </c>
      <c r="M531" s="462" t="s">
        <v>993</v>
      </c>
      <c r="N531" s="462" t="s">
        <v>959</v>
      </c>
      <c r="O531" s="462" t="s">
        <v>61</v>
      </c>
      <c r="P531" s="462" t="s">
        <v>62</v>
      </c>
      <c r="Q531" s="462" t="s">
        <v>80</v>
      </c>
    </row>
    <row r="532" spans="1:17" ht="19.5" customHeight="1">
      <c r="A532" s="668" t="s">
        <v>994</v>
      </c>
      <c r="B532" s="544" t="s">
        <v>3121</v>
      </c>
      <c r="C532" s="876"/>
      <c r="D532" s="877"/>
      <c r="E532" s="545" t="s">
        <v>29</v>
      </c>
      <c r="F532" s="561" t="s">
        <v>968</v>
      </c>
      <c r="G532" s="561" t="s">
        <v>971</v>
      </c>
      <c r="H532" s="1164">
        <v>90</v>
      </c>
      <c r="I532" s="556" t="e">
        <f t="shared" si="70"/>
        <v>#DIV/0!</v>
      </c>
      <c r="J532" s="519" t="e">
        <f t="shared" si="72"/>
        <v>#DIV/0!</v>
      </c>
      <c r="K532" s="519" t="e">
        <f>LOOKUP(1,0/($M532&amp;$N532&amp;$O532&amp;$P532&amp;$Q532=全球运价!$B$7:$B$7&amp;全球运价!$C$7:$C$7&amp;全球运价!$S$7:$S$7&amp;全球运价!$L$7:$L$7&amp;全球运价!$P$7:$P$7),全球运价!D$7:D$7)</f>
        <v>#DIV/0!</v>
      </c>
      <c r="L532" s="519" t="e">
        <f>LOOKUP(1,0/($M532&amp;$N532&amp;$O532&amp;$P532&amp;$Q532=全球运价!$B$7:$B$7&amp;全球运价!$C$7:$C$7&amp;全球运价!$S$7:$S$7&amp;全球运价!$L$7:$L$7&amp;全球运价!$P$7:$P$7),全球运价!E$7:E$7)</f>
        <v>#DIV/0!</v>
      </c>
      <c r="M532" s="462" t="s">
        <v>995</v>
      </c>
      <c r="N532" s="462" t="s">
        <v>959</v>
      </c>
      <c r="O532" s="462" t="s">
        <v>61</v>
      </c>
      <c r="P532" s="462" t="s">
        <v>62</v>
      </c>
      <c r="Q532" s="462" t="s">
        <v>80</v>
      </c>
    </row>
    <row r="533" spans="1:17" s="1" customFormat="1" ht="19.5" customHeight="1">
      <c r="A533" s="704" t="s">
        <v>996</v>
      </c>
      <c r="B533" s="544" t="s">
        <v>3122</v>
      </c>
      <c r="C533" s="876" t="s">
        <v>891</v>
      </c>
      <c r="D533" s="877"/>
      <c r="E533" s="545" t="s">
        <v>29</v>
      </c>
      <c r="F533" s="561" t="s">
        <v>968</v>
      </c>
      <c r="G533" s="561" t="s">
        <v>971</v>
      </c>
      <c r="H533" s="1164">
        <v>40</v>
      </c>
      <c r="I533" s="556" t="e">
        <f t="shared" si="70"/>
        <v>#DIV/0!</v>
      </c>
      <c r="J533" s="519" t="e">
        <f t="shared" si="72"/>
        <v>#DIV/0!</v>
      </c>
      <c r="K533" s="519" t="e">
        <f>LOOKUP(1,0/($M533&amp;$N533&amp;$O533&amp;$P533&amp;$Q533=全球运价!$B$7:$B$7&amp;全球运价!$C$7:$C$7&amp;全球运价!$S$7:$S$7&amp;全球运价!$L$7:$L$7&amp;全球运价!$P$7:$P$7),全球运价!D$7:D$7)</f>
        <v>#DIV/0!</v>
      </c>
      <c r="L533" s="519" t="e">
        <f>LOOKUP(1,0/($M533&amp;$N533&amp;$O533&amp;$P533&amp;$Q533=全球运价!$B$7:$B$7&amp;全球运价!$C$7:$C$7&amp;全球运价!$S$7:$S$7&amp;全球运价!$L$7:$L$7&amp;全球运价!$P$7:$P$7),全球运价!E$7:E$7)</f>
        <v>#DIV/0!</v>
      </c>
      <c r="M533" s="462" t="s">
        <v>997</v>
      </c>
      <c r="N533" s="462" t="s">
        <v>959</v>
      </c>
      <c r="O533" s="462" t="s">
        <v>61</v>
      </c>
      <c r="P533" s="462" t="s">
        <v>62</v>
      </c>
      <c r="Q533" s="462" t="s">
        <v>80</v>
      </c>
    </row>
    <row r="534" spans="1:17" s="1" customFormat="1" ht="19.5" customHeight="1">
      <c r="A534" s="704" t="s">
        <v>998</v>
      </c>
      <c r="B534" s="544" t="s">
        <v>3123</v>
      </c>
      <c r="C534" s="876" t="s">
        <v>891</v>
      </c>
      <c r="D534" s="877"/>
      <c r="E534" s="545" t="s">
        <v>29</v>
      </c>
      <c r="F534" s="561" t="s">
        <v>968</v>
      </c>
      <c r="G534" s="561" t="s">
        <v>971</v>
      </c>
      <c r="H534" s="1164">
        <v>45</v>
      </c>
      <c r="I534" s="556" t="e">
        <f t="shared" ref="I534:I552" si="74">IF(J534="","",IF(J534="SYSTEM PRICE","",IF(B537=J534,"-","check")))</f>
        <v>#DIV/0!</v>
      </c>
      <c r="J534" s="519" t="e">
        <f t="shared" si="72"/>
        <v>#DIV/0!</v>
      </c>
      <c r="K534" s="519" t="e">
        <f>LOOKUP(1,0/($M534&amp;$N534&amp;$O534&amp;$P534&amp;$Q534=全球运价!$B$7:$B$7&amp;全球运价!$C$7:$C$7&amp;全球运价!$S$7:$S$7&amp;全球运价!$L$7:$L$7&amp;全球运价!$P$7:$P$7),全球运价!D$7:D$7)</f>
        <v>#DIV/0!</v>
      </c>
      <c r="L534" s="519" t="e">
        <f>LOOKUP(1,0/($M534&amp;$N534&amp;$O534&amp;$P534&amp;$Q534=全球运价!$B$7:$B$7&amp;全球运价!$C$7:$C$7&amp;全球运价!$S$7:$S$7&amp;全球运价!$L$7:$L$7&amp;全球运价!$P$7:$P$7),全球运价!E$7:E$7)</f>
        <v>#DIV/0!</v>
      </c>
      <c r="M534" s="462" t="s">
        <v>999</v>
      </c>
      <c r="N534" s="462" t="s">
        <v>959</v>
      </c>
      <c r="O534" s="462" t="s">
        <v>61</v>
      </c>
      <c r="P534" s="462" t="s">
        <v>62</v>
      </c>
      <c r="Q534" s="462" t="s">
        <v>80</v>
      </c>
    </row>
    <row r="535" spans="1:17" s="1" customFormat="1" ht="19.5" customHeight="1">
      <c r="A535" s="703" t="s">
        <v>1000</v>
      </c>
      <c r="B535" s="544" t="s">
        <v>3124</v>
      </c>
      <c r="C535" s="876" t="s">
        <v>891</v>
      </c>
      <c r="D535" s="877"/>
      <c r="E535" s="545" t="s">
        <v>29</v>
      </c>
      <c r="F535" s="561" t="s">
        <v>968</v>
      </c>
      <c r="G535" s="561" t="s">
        <v>971</v>
      </c>
      <c r="H535" s="1164">
        <v>90</v>
      </c>
      <c r="I535" s="556" t="e">
        <f t="shared" si="74"/>
        <v>#DIV/0!</v>
      </c>
      <c r="J535" s="519" t="e">
        <f t="shared" si="72"/>
        <v>#DIV/0!</v>
      </c>
      <c r="K535" s="519" t="e">
        <f>LOOKUP(1,0/($M535&amp;$N535&amp;$O535&amp;$P535&amp;$Q535=全球运价!$B$7:$B$7&amp;全球运价!$C$7:$C$7&amp;全球运价!$S$7:$S$7&amp;全球运价!$L$7:$L$7&amp;全球运价!$P$7:$P$7),全球运价!D$7:D$7)</f>
        <v>#DIV/0!</v>
      </c>
      <c r="L535" s="519" t="e">
        <f>LOOKUP(1,0/($M535&amp;$N535&amp;$O535&amp;$P535&amp;$Q535=全球运价!$B$7:$B$7&amp;全球运价!$C$7:$C$7&amp;全球运价!$S$7:$S$7&amp;全球运价!$L$7:$L$7&amp;全球运价!$P$7:$P$7),全球运价!E$7:E$7)</f>
        <v>#DIV/0!</v>
      </c>
      <c r="M535" s="462" t="s">
        <v>1001</v>
      </c>
      <c r="N535" s="462" t="s">
        <v>959</v>
      </c>
      <c r="O535" s="462" t="s">
        <v>61</v>
      </c>
      <c r="P535" s="462" t="s">
        <v>62</v>
      </c>
      <c r="Q535" s="462" t="s">
        <v>80</v>
      </c>
    </row>
    <row r="536" spans="1:17" s="1" customFormat="1" ht="19.5" customHeight="1">
      <c r="A536" s="704" t="s">
        <v>1002</v>
      </c>
      <c r="B536" s="544" t="s">
        <v>3125</v>
      </c>
      <c r="C536" s="876" t="s">
        <v>891</v>
      </c>
      <c r="D536" s="877"/>
      <c r="E536" s="545" t="s">
        <v>29</v>
      </c>
      <c r="F536" s="561" t="s">
        <v>968</v>
      </c>
      <c r="G536" s="561" t="s">
        <v>971</v>
      </c>
      <c r="H536" s="1164">
        <v>45</v>
      </c>
      <c r="I536" s="556" t="e">
        <f t="shared" si="74"/>
        <v>#DIV/0!</v>
      </c>
      <c r="J536" s="519" t="e">
        <f t="shared" si="72"/>
        <v>#DIV/0!</v>
      </c>
      <c r="K536" s="519" t="e">
        <f>LOOKUP(1,0/($M536&amp;$N536&amp;$O536&amp;$P536&amp;$Q536=全球运价!$B$7:$B$7&amp;全球运价!$C$7:$C$7&amp;全球运价!$S$7:$S$7&amp;全球运价!$L$7:$L$7&amp;全球运价!$P$7:$P$7),全球运价!D$7:D$7)</f>
        <v>#DIV/0!</v>
      </c>
      <c r="L536" s="519" t="e">
        <f>LOOKUP(1,0/($M536&amp;$N536&amp;$O536&amp;$P536&amp;$Q536=全球运价!$B$7:$B$7&amp;全球运价!$C$7:$C$7&amp;全球运价!$S$7:$S$7&amp;全球运价!$L$7:$L$7&amp;全球运价!$P$7:$P$7),全球运价!E$7:E$7)</f>
        <v>#DIV/0!</v>
      </c>
      <c r="M536" s="462" t="s">
        <v>1003</v>
      </c>
      <c r="N536" s="462" t="s">
        <v>959</v>
      </c>
      <c r="O536" s="462" t="s">
        <v>61</v>
      </c>
      <c r="P536" s="462" t="s">
        <v>62</v>
      </c>
      <c r="Q536" s="462" t="s">
        <v>80</v>
      </c>
    </row>
    <row r="537" spans="1:17" s="1" customFormat="1" ht="19.5" customHeight="1">
      <c r="A537" s="704" t="s">
        <v>1004</v>
      </c>
      <c r="B537" s="544" t="s">
        <v>3126</v>
      </c>
      <c r="C537" s="876" t="s">
        <v>891</v>
      </c>
      <c r="D537" s="877"/>
      <c r="E537" s="545" t="s">
        <v>29</v>
      </c>
      <c r="F537" s="561" t="s">
        <v>968</v>
      </c>
      <c r="G537" s="561" t="s">
        <v>971</v>
      </c>
      <c r="H537" s="1164">
        <v>60</v>
      </c>
      <c r="I537" s="556" t="e">
        <f t="shared" si="74"/>
        <v>#DIV/0!</v>
      </c>
      <c r="J537" s="519" t="e">
        <f t="shared" si="72"/>
        <v>#DIV/0!</v>
      </c>
      <c r="K537" s="519" t="e">
        <f>LOOKUP(1,0/($M537&amp;$N537&amp;$O537&amp;$P537&amp;$Q537=全球运价!$B$7:$B$7&amp;全球运价!$C$7:$C$7&amp;全球运价!$S$7:$S$7&amp;全球运价!$L$7:$L$7&amp;全球运价!$P$7:$P$7),全球运价!D$7:D$7)</f>
        <v>#DIV/0!</v>
      </c>
      <c r="L537" s="519" t="e">
        <f>LOOKUP(1,0/($M537&amp;$N537&amp;$O537&amp;$P537&amp;$Q537=全球运价!$B$7:$B$7&amp;全球运价!$C$7:$C$7&amp;全球运价!$S$7:$S$7&amp;全球运价!$L$7:$L$7&amp;全球运价!$P$7:$P$7),全球运价!E$7:E$7)</f>
        <v>#DIV/0!</v>
      </c>
      <c r="M537" s="462" t="s">
        <v>1005</v>
      </c>
      <c r="N537" s="462" t="s">
        <v>959</v>
      </c>
      <c r="O537" s="462" t="s">
        <v>61</v>
      </c>
      <c r="P537" s="462" t="s">
        <v>62</v>
      </c>
      <c r="Q537" s="462" t="s">
        <v>80</v>
      </c>
    </row>
    <row r="538" spans="1:17" s="1" customFormat="1" ht="19.5" customHeight="1">
      <c r="A538" s="704" t="s">
        <v>1006</v>
      </c>
      <c r="B538" s="544" t="s">
        <v>3127</v>
      </c>
      <c r="C538" s="876"/>
      <c r="D538" s="877"/>
      <c r="E538" s="545" t="s">
        <v>29</v>
      </c>
      <c r="F538" s="561" t="s">
        <v>968</v>
      </c>
      <c r="G538" s="561" t="s">
        <v>971</v>
      </c>
      <c r="H538" s="1164">
        <v>60</v>
      </c>
      <c r="I538" s="556" t="e">
        <f t="shared" si="74"/>
        <v>#DIV/0!</v>
      </c>
      <c r="J538" s="519" t="e">
        <f t="shared" si="72"/>
        <v>#DIV/0!</v>
      </c>
      <c r="K538" s="519" t="e">
        <f>LOOKUP(1,0/($M538&amp;$N538&amp;$O538&amp;$P538&amp;$Q538=全球运价!$B$7:$B$7&amp;全球运价!$C$7:$C$7&amp;全球运价!$S$7:$S$7&amp;全球运价!$L$7:$L$7&amp;全球运价!$P$7:$P$7),全球运价!D$7:D$7)</f>
        <v>#DIV/0!</v>
      </c>
      <c r="L538" s="519" t="e">
        <f>LOOKUP(1,0/($M538&amp;$N538&amp;$O538&amp;$P538&amp;$Q538=全球运价!$B$7:$B$7&amp;全球运价!$C$7:$C$7&amp;全球运价!$S$7:$S$7&amp;全球运价!$L$7:$L$7&amp;全球运价!$P$7:$P$7),全球运价!E$7:E$7)</f>
        <v>#DIV/0!</v>
      </c>
      <c r="M538" s="462" t="s">
        <v>1007</v>
      </c>
      <c r="N538" s="462" t="s">
        <v>959</v>
      </c>
      <c r="O538" s="462" t="s">
        <v>61</v>
      </c>
      <c r="P538" s="462" t="s">
        <v>62</v>
      </c>
      <c r="Q538" s="462" t="s">
        <v>80</v>
      </c>
    </row>
    <row r="539" spans="1:17" s="1" customFormat="1" ht="19.5" customHeight="1">
      <c r="A539" s="704" t="s">
        <v>1008</v>
      </c>
      <c r="B539" s="544" t="s">
        <v>3128</v>
      </c>
      <c r="C539" s="876" t="s">
        <v>891</v>
      </c>
      <c r="D539" s="877"/>
      <c r="E539" s="545" t="s">
        <v>29</v>
      </c>
      <c r="F539" s="561" t="s">
        <v>968</v>
      </c>
      <c r="G539" s="561" t="s">
        <v>971</v>
      </c>
      <c r="H539" s="1164">
        <v>60</v>
      </c>
      <c r="I539" s="556" t="e">
        <f t="shared" si="74"/>
        <v>#DIV/0!</v>
      </c>
      <c r="J539" s="519" t="e">
        <f t="shared" si="72"/>
        <v>#DIV/0!</v>
      </c>
      <c r="K539" s="519" t="e">
        <f>LOOKUP(1,0/($M539&amp;$N539&amp;$O539&amp;$P539&amp;$Q539=全球运价!$B$7:$B$7&amp;全球运价!$C$7:$C$7&amp;全球运价!$S$7:$S$7&amp;全球运价!$L$7:$L$7&amp;全球运价!$P$7:$P$7),全球运价!D$7:D$7)</f>
        <v>#DIV/0!</v>
      </c>
      <c r="L539" s="519" t="e">
        <f>LOOKUP(1,0/($M539&amp;$N539&amp;$O539&amp;$P539&amp;$Q539=全球运价!$B$7:$B$7&amp;全球运价!$C$7:$C$7&amp;全球运价!$S$7:$S$7&amp;全球运价!$L$7:$L$7&amp;全球运价!$P$7:$P$7),全球运价!E$7:E$7)</f>
        <v>#DIV/0!</v>
      </c>
      <c r="M539" s="462" t="s">
        <v>1009</v>
      </c>
      <c r="N539" s="462" t="s">
        <v>959</v>
      </c>
      <c r="O539" s="462" t="s">
        <v>61</v>
      </c>
      <c r="P539" s="462" t="s">
        <v>62</v>
      </c>
      <c r="Q539" s="462" t="s">
        <v>80</v>
      </c>
    </row>
    <row r="540" spans="1:17" s="1" customFormat="1" ht="19.5" customHeight="1">
      <c r="A540" s="703" t="s">
        <v>1010</v>
      </c>
      <c r="B540" s="805" t="s">
        <v>3129</v>
      </c>
      <c r="C540" s="876"/>
      <c r="D540" s="877"/>
      <c r="E540" s="545" t="s">
        <v>29</v>
      </c>
      <c r="F540" s="561" t="s">
        <v>968</v>
      </c>
      <c r="G540" s="561" t="s">
        <v>971</v>
      </c>
      <c r="H540" s="1164">
        <v>60</v>
      </c>
      <c r="I540" s="556" t="e">
        <f t="shared" si="74"/>
        <v>#DIV/0!</v>
      </c>
      <c r="J540" s="519" t="e">
        <f t="shared" si="72"/>
        <v>#DIV/0!</v>
      </c>
      <c r="K540" s="519" t="e">
        <f>LOOKUP(1,0/($M540&amp;$N540&amp;$O540&amp;$P540&amp;$Q540=全球运价!$B$7:$B$7&amp;全球运价!$C$7:$C$7&amp;全球运价!$S$7:$S$7&amp;全球运价!$L$7:$L$7&amp;全球运价!$P$7:$P$7),全球运价!D$7:D$7)</f>
        <v>#DIV/0!</v>
      </c>
      <c r="L540" s="519" t="e">
        <f>LOOKUP(1,0/($M540&amp;$N540&amp;$O540&amp;$P540&amp;$Q540=全球运价!$B$7:$B$7&amp;全球运价!$C$7:$C$7&amp;全球运价!$S$7:$S$7&amp;全球运价!$L$7:$L$7&amp;全球运价!$P$7:$P$7),全球运价!E$7:E$7)</f>
        <v>#DIV/0!</v>
      </c>
      <c r="M540" s="462" t="s">
        <v>1011</v>
      </c>
      <c r="N540" s="462" t="s">
        <v>959</v>
      </c>
      <c r="O540" s="462" t="s">
        <v>61</v>
      </c>
      <c r="P540" s="462" t="s">
        <v>62</v>
      </c>
      <c r="Q540" s="462" t="s">
        <v>80</v>
      </c>
    </row>
    <row r="541" spans="1:17" s="1" customFormat="1" ht="19.5" customHeight="1">
      <c r="A541" s="703" t="s">
        <v>1012</v>
      </c>
      <c r="B541" s="544" t="s">
        <v>3130</v>
      </c>
      <c r="C541" s="876" t="s">
        <v>891</v>
      </c>
      <c r="D541" s="877"/>
      <c r="E541" s="545" t="s">
        <v>29</v>
      </c>
      <c r="F541" s="561" t="s">
        <v>968</v>
      </c>
      <c r="G541" s="561" t="s">
        <v>971</v>
      </c>
      <c r="H541" s="1164">
        <v>60</v>
      </c>
      <c r="I541" s="556" t="e">
        <f t="shared" si="74"/>
        <v>#DIV/0!</v>
      </c>
      <c r="J541" s="519" t="e">
        <f t="shared" si="72"/>
        <v>#DIV/0!</v>
      </c>
      <c r="K541" s="519" t="e">
        <f>LOOKUP(1,0/($M541&amp;$N541&amp;$O541&amp;$P541&amp;$Q541=全球运价!$B$7:$B$7&amp;全球运价!$C$7:$C$7&amp;全球运价!$S$7:$S$7&amp;全球运价!$L$7:$L$7&amp;全球运价!$P$7:$P$7),全球运价!D$7:D$7)</f>
        <v>#DIV/0!</v>
      </c>
      <c r="L541" s="519" t="e">
        <f>LOOKUP(1,0/($M541&amp;$N541&amp;$O541&amp;$P541&amp;$Q541=全球运价!$B$7:$B$7&amp;全球运价!$C$7:$C$7&amp;全球运价!$S$7:$S$7&amp;全球运价!$L$7:$L$7&amp;全球运价!$P$7:$P$7),全球运价!E$7:E$7)</f>
        <v>#DIV/0!</v>
      </c>
      <c r="M541" s="462" t="s">
        <v>1013</v>
      </c>
      <c r="N541" s="462" t="s">
        <v>959</v>
      </c>
      <c r="O541" s="462" t="s">
        <v>61</v>
      </c>
      <c r="P541" s="462" t="s">
        <v>62</v>
      </c>
      <c r="Q541" s="462" t="s">
        <v>80</v>
      </c>
    </row>
    <row r="542" spans="1:17" ht="19.5" customHeight="1">
      <c r="A542" s="704" t="s">
        <v>1014</v>
      </c>
      <c r="B542" s="544" t="s">
        <v>3131</v>
      </c>
      <c r="C542" s="876" t="s">
        <v>891</v>
      </c>
      <c r="D542" s="877"/>
      <c r="E542" s="545" t="s">
        <v>29</v>
      </c>
      <c r="F542" s="561" t="s">
        <v>968</v>
      </c>
      <c r="G542" s="561" t="s">
        <v>971</v>
      </c>
      <c r="H542" s="1164">
        <v>50</v>
      </c>
      <c r="I542" s="556" t="e">
        <f t="shared" si="74"/>
        <v>#DIV/0!</v>
      </c>
      <c r="J542" s="519" t="e">
        <f t="shared" si="72"/>
        <v>#DIV/0!</v>
      </c>
      <c r="K542" s="519" t="e">
        <f>LOOKUP(1,0/($M542&amp;$N542&amp;$O542&amp;$P542&amp;$Q542=全球运价!$B$7:$B$7&amp;全球运价!$C$7:$C$7&amp;全球运价!$S$7:$S$7&amp;全球运价!$L$7:$L$7&amp;全球运价!$P$7:$P$7),全球运价!D$7:D$7)</f>
        <v>#DIV/0!</v>
      </c>
      <c r="L542" s="519" t="e">
        <f>LOOKUP(1,0/($M542&amp;$N542&amp;$O542&amp;$P542&amp;$Q542=全球运价!$B$7:$B$7&amp;全球运价!$C$7:$C$7&amp;全球运价!$S$7:$S$7&amp;全球运价!$L$7:$L$7&amp;全球运价!$P$7:$P$7),全球运价!E$7:E$7)</f>
        <v>#DIV/0!</v>
      </c>
      <c r="M542" s="462" t="s">
        <v>1015</v>
      </c>
      <c r="N542" s="462" t="s">
        <v>959</v>
      </c>
      <c r="O542" s="462" t="s">
        <v>61</v>
      </c>
      <c r="P542" s="462" t="s">
        <v>62</v>
      </c>
      <c r="Q542" s="462" t="s">
        <v>80</v>
      </c>
    </row>
    <row r="543" spans="1:17" ht="19.5" customHeight="1">
      <c r="A543" s="703" t="s">
        <v>1016</v>
      </c>
      <c r="B543" s="544" t="s">
        <v>3132</v>
      </c>
      <c r="C543" s="876" t="s">
        <v>891</v>
      </c>
      <c r="D543" s="877"/>
      <c r="E543" s="545" t="s">
        <v>29</v>
      </c>
      <c r="F543" s="561" t="s">
        <v>968</v>
      </c>
      <c r="G543" s="561" t="s">
        <v>971</v>
      </c>
      <c r="H543" s="1164">
        <v>60</v>
      </c>
      <c r="I543" s="556" t="e">
        <f t="shared" si="74"/>
        <v>#DIV/0!</v>
      </c>
      <c r="J543" s="519" t="e">
        <f t="shared" si="72"/>
        <v>#DIV/0!</v>
      </c>
      <c r="K543" s="519" t="e">
        <f>LOOKUP(1,0/($M543&amp;$N543&amp;$O543&amp;$P543&amp;$Q543=全球运价!$B$7:$B$7&amp;全球运价!$C$7:$C$7&amp;全球运价!$S$7:$S$7&amp;全球运价!$L$7:$L$7&amp;全球运价!$P$7:$P$7),全球运价!D$7:D$7)</f>
        <v>#DIV/0!</v>
      </c>
      <c r="L543" s="519" t="e">
        <f>LOOKUP(1,0/($M543&amp;$N543&amp;$O543&amp;$P543&amp;$Q543=全球运价!$B$7:$B$7&amp;全球运价!$C$7:$C$7&amp;全球运价!$S$7:$S$7&amp;全球运价!$L$7:$L$7&amp;全球运价!$P$7:$P$7),全球运价!E$7:E$7)</f>
        <v>#DIV/0!</v>
      </c>
      <c r="M543" s="462" t="s">
        <v>1017</v>
      </c>
      <c r="N543" s="462" t="s">
        <v>959</v>
      </c>
      <c r="O543" s="462" t="s">
        <v>61</v>
      </c>
      <c r="P543" s="462" t="s">
        <v>62</v>
      </c>
      <c r="Q543" s="462" t="s">
        <v>80</v>
      </c>
    </row>
    <row r="544" spans="1:17" ht="19.5" customHeight="1">
      <c r="A544" s="703" t="s">
        <v>1018</v>
      </c>
      <c r="B544" s="544" t="s">
        <v>3133</v>
      </c>
      <c r="C544" s="876" t="s">
        <v>891</v>
      </c>
      <c r="D544" s="877"/>
      <c r="E544" s="545" t="s">
        <v>29</v>
      </c>
      <c r="F544" s="561" t="s">
        <v>968</v>
      </c>
      <c r="G544" s="561" t="s">
        <v>971</v>
      </c>
      <c r="H544" s="1164">
        <v>60</v>
      </c>
      <c r="I544" s="556" t="e">
        <f t="shared" si="74"/>
        <v>#DIV/0!</v>
      </c>
      <c r="J544" s="519" t="e">
        <f t="shared" si="72"/>
        <v>#DIV/0!</v>
      </c>
      <c r="K544" s="519" t="e">
        <f>LOOKUP(1,0/($M544&amp;$N544&amp;$O544&amp;$P544&amp;$Q544=全球运价!$B$7:$B$7&amp;全球运价!$C$7:$C$7&amp;全球运价!$S$7:$S$7&amp;全球运价!$L$7:$L$7&amp;全球运价!$P$7:$P$7),全球运价!D$7:D$7)</f>
        <v>#DIV/0!</v>
      </c>
      <c r="L544" s="519" t="e">
        <f>LOOKUP(1,0/($M544&amp;$N544&amp;$O544&amp;$P544&amp;$Q544=全球运价!$B$7:$B$7&amp;全球运价!$C$7:$C$7&amp;全球运价!$S$7:$S$7&amp;全球运价!$L$7:$L$7&amp;全球运价!$P$7:$P$7),全球运价!E$7:E$7)</f>
        <v>#DIV/0!</v>
      </c>
      <c r="M544" s="462" t="s">
        <v>1019</v>
      </c>
      <c r="N544" s="462" t="s">
        <v>959</v>
      </c>
      <c r="O544" s="462" t="s">
        <v>61</v>
      </c>
      <c r="P544" s="462" t="s">
        <v>62</v>
      </c>
      <c r="Q544" s="462" t="s">
        <v>80</v>
      </c>
    </row>
    <row r="545" spans="1:17" ht="19.5" customHeight="1">
      <c r="A545" s="704" t="s">
        <v>1020</v>
      </c>
      <c r="B545" s="544" t="s">
        <v>3134</v>
      </c>
      <c r="C545" s="876" t="s">
        <v>891</v>
      </c>
      <c r="D545" s="877"/>
      <c r="E545" s="545" t="s">
        <v>29</v>
      </c>
      <c r="F545" s="561" t="s">
        <v>968</v>
      </c>
      <c r="G545" s="561" t="s">
        <v>971</v>
      </c>
      <c r="H545" s="1164">
        <v>60</v>
      </c>
      <c r="I545" s="556" t="e">
        <f t="shared" si="74"/>
        <v>#DIV/0!</v>
      </c>
      <c r="J545" s="519" t="e">
        <f t="shared" si="72"/>
        <v>#DIV/0!</v>
      </c>
      <c r="K545" s="519" t="e">
        <f>LOOKUP(1,0/($M545&amp;$N545&amp;$O545&amp;$P545&amp;$Q545=全球运价!$B$7:$B$7&amp;全球运价!$C$7:$C$7&amp;全球运价!$S$7:$S$7&amp;全球运价!$L$7:$L$7&amp;全球运价!$P$7:$P$7),全球运价!D$7:D$7)</f>
        <v>#DIV/0!</v>
      </c>
      <c r="L545" s="519" t="e">
        <f>LOOKUP(1,0/($M545&amp;$N545&amp;$O545&amp;$P545&amp;$Q545=全球运价!$B$7:$B$7&amp;全球运价!$C$7:$C$7&amp;全球运价!$S$7:$S$7&amp;全球运价!$L$7:$L$7&amp;全球运价!$P$7:$P$7),全球运价!E$7:E$7)</f>
        <v>#DIV/0!</v>
      </c>
      <c r="M545" s="462" t="s">
        <v>1021</v>
      </c>
      <c r="N545" s="462" t="s">
        <v>959</v>
      </c>
      <c r="O545" s="462" t="s">
        <v>61</v>
      </c>
      <c r="P545" s="462" t="s">
        <v>62</v>
      </c>
      <c r="Q545" s="462" t="s">
        <v>80</v>
      </c>
    </row>
    <row r="546" spans="1:17" ht="19.5" customHeight="1">
      <c r="A546" s="704" t="s">
        <v>1022</v>
      </c>
      <c r="B546" s="544" t="s">
        <v>3135</v>
      </c>
      <c r="C546" s="876">
        <v>0</v>
      </c>
      <c r="D546" s="877"/>
      <c r="E546" s="545" t="s">
        <v>29</v>
      </c>
      <c r="F546" s="561" t="s">
        <v>968</v>
      </c>
      <c r="G546" s="561" t="s">
        <v>971</v>
      </c>
      <c r="H546" s="1164">
        <v>60</v>
      </c>
      <c r="I546" s="556" t="e">
        <f t="shared" si="74"/>
        <v>#DIV/0!</v>
      </c>
      <c r="J546" s="519" t="e">
        <f t="shared" si="72"/>
        <v>#DIV/0!</v>
      </c>
      <c r="K546" s="519" t="e">
        <f>LOOKUP(1,0/($M546&amp;$N546&amp;$O546&amp;$P546&amp;$Q546=全球运价!$B$7:$B$7&amp;全球运价!$C$7:$C$7&amp;全球运价!$S$7:$S$7&amp;全球运价!$L$7:$L$7&amp;全球运价!$P$7:$P$7),全球运价!D$7:D$7)</f>
        <v>#DIV/0!</v>
      </c>
      <c r="L546" s="519" t="e">
        <f>LOOKUP(1,0/($M546&amp;$N546&amp;$O546&amp;$P546&amp;$Q546=全球运价!$B$7:$B$7&amp;全球运价!$C$7:$C$7&amp;全球运价!$S$7:$S$7&amp;全球运价!$L$7:$L$7&amp;全球运价!$P$7:$P$7),全球运价!E$7:E$7)</f>
        <v>#DIV/0!</v>
      </c>
      <c r="M546" s="462" t="s">
        <v>1023</v>
      </c>
      <c r="N546" s="462" t="s">
        <v>959</v>
      </c>
      <c r="O546" s="462" t="s">
        <v>61</v>
      </c>
      <c r="P546" s="462" t="s">
        <v>62</v>
      </c>
      <c r="Q546" s="462" t="s">
        <v>80</v>
      </c>
    </row>
    <row r="547" spans="1:17" ht="19.5" customHeight="1">
      <c r="A547" s="704" t="s">
        <v>1024</v>
      </c>
      <c r="B547" s="544" t="s">
        <v>3136</v>
      </c>
      <c r="C547" s="876" t="s">
        <v>891</v>
      </c>
      <c r="D547" s="877"/>
      <c r="E547" s="545" t="s">
        <v>29</v>
      </c>
      <c r="F547" s="561" t="s">
        <v>968</v>
      </c>
      <c r="G547" s="561" t="s">
        <v>971</v>
      </c>
      <c r="H547" s="1164">
        <v>60</v>
      </c>
      <c r="I547" s="556" t="e">
        <f t="shared" si="74"/>
        <v>#DIV/0!</v>
      </c>
      <c r="J547" s="519" t="e">
        <f t="shared" si="72"/>
        <v>#DIV/0!</v>
      </c>
      <c r="K547" s="519" t="e">
        <f>LOOKUP(1,0/($M547&amp;$N547&amp;$O547&amp;$P547&amp;$Q547=全球运价!$B$7:$B$7&amp;全球运价!$C$7:$C$7&amp;全球运价!$S$7:$S$7&amp;全球运价!$L$7:$L$7&amp;全球运价!$P$7:$P$7),全球运价!D$7:D$7)</f>
        <v>#DIV/0!</v>
      </c>
      <c r="L547" s="519" t="e">
        <f>LOOKUP(1,0/($M547&amp;$N547&amp;$O547&amp;$P547&amp;$Q547=全球运价!$B$7:$B$7&amp;全球运价!$C$7:$C$7&amp;全球运价!$S$7:$S$7&amp;全球运价!$L$7:$L$7&amp;全球运价!$P$7:$P$7),全球运价!E$7:E$7)</f>
        <v>#DIV/0!</v>
      </c>
      <c r="M547" s="462" t="s">
        <v>1025</v>
      </c>
      <c r="N547" s="462" t="s">
        <v>959</v>
      </c>
      <c r="O547" s="462" t="s">
        <v>61</v>
      </c>
      <c r="P547" s="462" t="s">
        <v>62</v>
      </c>
      <c r="Q547" s="462" t="s">
        <v>80</v>
      </c>
    </row>
    <row r="548" spans="1:17" ht="19.5" customHeight="1">
      <c r="A548" s="703" t="s">
        <v>1026</v>
      </c>
      <c r="B548" s="544" t="s">
        <v>3137</v>
      </c>
      <c r="C548" s="876" t="s">
        <v>891</v>
      </c>
      <c r="D548" s="877"/>
      <c r="E548" s="545" t="s">
        <v>29</v>
      </c>
      <c r="F548" s="561" t="s">
        <v>968</v>
      </c>
      <c r="G548" s="561" t="s">
        <v>971</v>
      </c>
      <c r="H548" s="1164">
        <v>60</v>
      </c>
      <c r="I548" s="556" t="e">
        <f t="shared" si="74"/>
        <v>#DIV/0!</v>
      </c>
      <c r="J548" s="519" t="e">
        <f t="shared" si="72"/>
        <v>#DIV/0!</v>
      </c>
      <c r="K548" s="519" t="e">
        <f>LOOKUP(1,0/($M548&amp;$N548&amp;$O548&amp;$P548&amp;$Q548=全球运价!$B$7:$B$7&amp;全球运价!$C$7:$C$7&amp;全球运价!$S$7:$S$7&amp;全球运价!$L$7:$L$7&amp;全球运价!$P$7:$P$7),全球运价!D$7:D$7)</f>
        <v>#DIV/0!</v>
      </c>
      <c r="L548" s="519" t="e">
        <f>LOOKUP(1,0/($M548&amp;$N548&amp;$O548&amp;$P548&amp;$Q548=全球运价!$B$7:$B$7&amp;全球运价!$C$7:$C$7&amp;全球运价!$S$7:$S$7&amp;全球运价!$L$7:$L$7&amp;全球运价!$P$7:$P$7),全球运价!E$7:E$7)</f>
        <v>#DIV/0!</v>
      </c>
      <c r="M548" s="462" t="s">
        <v>1027</v>
      </c>
      <c r="N548" s="462" t="s">
        <v>959</v>
      </c>
      <c r="O548" s="462" t="s">
        <v>61</v>
      </c>
      <c r="P548" s="462" t="s">
        <v>62</v>
      </c>
      <c r="Q548" s="462" t="s">
        <v>80</v>
      </c>
    </row>
    <row r="549" spans="1:17" s="79" customFormat="1" ht="19.5" customHeight="1">
      <c r="A549" s="704" t="s">
        <v>1028</v>
      </c>
      <c r="B549" s="544" t="s">
        <v>3138</v>
      </c>
      <c r="C549" s="876" t="s">
        <v>891</v>
      </c>
      <c r="D549" s="877"/>
      <c r="E549" s="545" t="s">
        <v>29</v>
      </c>
      <c r="F549" s="561" t="s">
        <v>968</v>
      </c>
      <c r="G549" s="561" t="s">
        <v>971</v>
      </c>
      <c r="H549" s="1164">
        <v>60</v>
      </c>
      <c r="I549" s="556" t="e">
        <f t="shared" si="74"/>
        <v>#DIV/0!</v>
      </c>
      <c r="J549" s="519" t="e">
        <f t="shared" si="72"/>
        <v>#DIV/0!</v>
      </c>
      <c r="K549" s="519" t="e">
        <f>LOOKUP(1,0/($M549&amp;$N549&amp;$O549&amp;$P549&amp;$Q549=全球运价!$B$7:$B$7&amp;全球运价!$C$7:$C$7&amp;全球运价!$S$7:$S$7&amp;全球运价!$L$7:$L$7&amp;全球运价!$P$7:$P$7),全球运价!D$7:D$7)</f>
        <v>#DIV/0!</v>
      </c>
      <c r="L549" s="519" t="e">
        <f>LOOKUP(1,0/($M549&amp;$N549&amp;$O549&amp;$P549&amp;$Q549=全球运价!$B$7:$B$7&amp;全球运价!$C$7:$C$7&amp;全球运价!$S$7:$S$7&amp;全球运价!$L$7:$L$7&amp;全球运价!$P$7:$P$7),全球运价!E$7:E$7)</f>
        <v>#DIV/0!</v>
      </c>
      <c r="M549" s="462" t="s">
        <v>1029</v>
      </c>
      <c r="N549" s="462" t="s">
        <v>959</v>
      </c>
      <c r="O549" s="462" t="s">
        <v>61</v>
      </c>
      <c r="P549" s="462" t="s">
        <v>62</v>
      </c>
      <c r="Q549" s="462" t="s">
        <v>80</v>
      </c>
    </row>
    <row r="550" spans="1:17" s="462" customFormat="1" ht="19.5" customHeight="1">
      <c r="A550" s="704" t="s">
        <v>1030</v>
      </c>
      <c r="B550" s="544" t="s">
        <v>3139</v>
      </c>
      <c r="C550" s="876" t="s">
        <v>891</v>
      </c>
      <c r="D550" s="877"/>
      <c r="E550" s="545" t="s">
        <v>29</v>
      </c>
      <c r="F550" s="561" t="s">
        <v>968</v>
      </c>
      <c r="G550" s="561" t="s">
        <v>971</v>
      </c>
      <c r="H550" s="1164">
        <v>60</v>
      </c>
      <c r="I550" s="556" t="e">
        <f t="shared" si="74"/>
        <v>#DIV/0!</v>
      </c>
      <c r="J550" s="519" t="e">
        <f t="shared" si="72"/>
        <v>#DIV/0!</v>
      </c>
      <c r="K550" s="519" t="e">
        <f>LOOKUP(1,0/($M550&amp;$N550&amp;$O550&amp;$P550&amp;$Q550=全球运价!$B$7:$B$7&amp;全球运价!$C$7:$C$7&amp;全球运价!$S$7:$S$7&amp;全球运价!$L$7:$L$7&amp;全球运价!$P$7:$P$7),全球运价!D$7:D$7)</f>
        <v>#DIV/0!</v>
      </c>
      <c r="L550" s="519" t="e">
        <f>LOOKUP(1,0/($M550&amp;$N550&amp;$O550&amp;$P550&amp;$Q550=全球运价!$B$7:$B$7&amp;全球运价!$C$7:$C$7&amp;全球运价!$S$7:$S$7&amp;全球运价!$L$7:$L$7&amp;全球运价!$P$7:$P$7),全球运价!E$7:E$7)</f>
        <v>#DIV/0!</v>
      </c>
      <c r="M550" s="462" t="s">
        <v>1031</v>
      </c>
      <c r="N550" s="462" t="s">
        <v>959</v>
      </c>
      <c r="O550" s="462" t="s">
        <v>61</v>
      </c>
      <c r="P550" s="462" t="s">
        <v>62</v>
      </c>
      <c r="Q550" s="462" t="s">
        <v>80</v>
      </c>
    </row>
    <row r="551" spans="1:17" ht="19.5" customHeight="1">
      <c r="A551" s="704" t="s">
        <v>1032</v>
      </c>
      <c r="B551" s="544" t="s">
        <v>3117</v>
      </c>
      <c r="C551" s="876" t="s">
        <v>891</v>
      </c>
      <c r="D551" s="877"/>
      <c r="E551" s="545" t="s">
        <v>29</v>
      </c>
      <c r="F551" s="561" t="s">
        <v>968</v>
      </c>
      <c r="G551" s="561" t="s">
        <v>971</v>
      </c>
      <c r="H551" s="1164">
        <v>60</v>
      </c>
      <c r="I551" s="556" t="e">
        <f t="shared" si="74"/>
        <v>#DIV/0!</v>
      </c>
      <c r="J551" s="519" t="e">
        <f t="shared" si="72"/>
        <v>#DIV/0!</v>
      </c>
      <c r="K551" s="519" t="e">
        <f>LOOKUP(1,0/($M551&amp;$N551&amp;$O551&amp;$P551&amp;$Q551=全球运价!$B$7:$B$7&amp;全球运价!$C$7:$C$7&amp;全球运价!$S$7:$S$7&amp;全球运价!$L$7:$L$7&amp;全球运价!$P$7:$P$7),全球运价!D$7:D$7)</f>
        <v>#DIV/0!</v>
      </c>
      <c r="L551" s="519" t="e">
        <f>LOOKUP(1,0/($M551&amp;$N551&amp;$O551&amp;$P551&amp;$Q551=全球运价!$B$7:$B$7&amp;全球运价!$C$7:$C$7&amp;全球运价!$S$7:$S$7&amp;全球运价!$L$7:$L$7&amp;全球运价!$P$7:$P$7),全球运价!E$7:E$7)</f>
        <v>#DIV/0!</v>
      </c>
      <c r="M551" s="462" t="s">
        <v>1033</v>
      </c>
      <c r="N551" s="462" t="s">
        <v>959</v>
      </c>
      <c r="O551" s="462" t="s">
        <v>61</v>
      </c>
      <c r="P551" s="462" t="s">
        <v>62</v>
      </c>
      <c r="Q551" s="462" t="s">
        <v>80</v>
      </c>
    </row>
    <row r="552" spans="1:17" s="1" customFormat="1" ht="19.5" customHeight="1">
      <c r="A552" s="668" t="s">
        <v>1034</v>
      </c>
      <c r="B552" s="544" t="s">
        <v>3140</v>
      </c>
      <c r="C552" s="876"/>
      <c r="D552" s="877"/>
      <c r="E552" s="545" t="s">
        <v>29</v>
      </c>
      <c r="F552" s="561" t="s">
        <v>968</v>
      </c>
      <c r="G552" s="561" t="s">
        <v>971</v>
      </c>
      <c r="H552" s="1164">
        <v>60</v>
      </c>
      <c r="I552" s="556" t="e">
        <f t="shared" si="74"/>
        <v>#DIV/0!</v>
      </c>
      <c r="J552" s="519" t="e">
        <f t="shared" si="72"/>
        <v>#DIV/0!</v>
      </c>
      <c r="K552" s="519" t="e">
        <f>LOOKUP(1,0/($M552&amp;$N552&amp;$O552&amp;$P552&amp;$Q552=全球运价!$B$7:$B$7&amp;全球运价!$C$7:$C$7&amp;全球运价!$S$7:$S$7&amp;全球运价!$L$7:$L$7&amp;全球运价!$P$7:$P$7),全球运价!D$7:D$7)</f>
        <v>#DIV/0!</v>
      </c>
      <c r="L552" s="519" t="e">
        <f>LOOKUP(1,0/($M552&amp;$N552&amp;$O552&amp;$P552&amp;$Q552=全球运价!$B$7:$B$7&amp;全球运价!$C$7:$C$7&amp;全球运价!$S$7:$S$7&amp;全球运价!$L$7:$L$7&amp;全球运价!$P$7:$P$7),全球运价!E$7:E$7)</f>
        <v>#DIV/0!</v>
      </c>
      <c r="M552" s="462" t="s">
        <v>1035</v>
      </c>
      <c r="N552" s="462" t="s">
        <v>959</v>
      </c>
      <c r="O552" s="462" t="s">
        <v>61</v>
      </c>
      <c r="P552" s="462" t="s">
        <v>62</v>
      </c>
      <c r="Q552" s="462" t="s">
        <v>80</v>
      </c>
    </row>
    <row r="553" spans="1:17" s="462" customFormat="1" ht="19.5" customHeight="1">
      <c r="A553" s="704" t="s">
        <v>1036</v>
      </c>
      <c r="B553" s="544" t="s">
        <v>3141</v>
      </c>
      <c r="C553" s="876" t="s">
        <v>891</v>
      </c>
      <c r="D553" s="877"/>
      <c r="E553" s="545" t="s">
        <v>29</v>
      </c>
      <c r="F553" s="561" t="s">
        <v>968</v>
      </c>
      <c r="G553" s="561" t="s">
        <v>971</v>
      </c>
      <c r="H553" s="1164">
        <v>60</v>
      </c>
      <c r="I553" s="554" t="s">
        <v>1</v>
      </c>
      <c r="J553" s="519"/>
      <c r="K553" s="519"/>
      <c r="L553" s="519"/>
    </row>
    <row r="554" spans="1:17" s="462" customFormat="1" ht="19.5" customHeight="1">
      <c r="A554" s="703" t="s">
        <v>963</v>
      </c>
      <c r="B554" s="544" t="s">
        <v>3142</v>
      </c>
      <c r="C554" s="876" t="s">
        <v>891</v>
      </c>
      <c r="D554" s="877"/>
      <c r="E554" s="545" t="s">
        <v>29</v>
      </c>
      <c r="F554" s="561" t="s">
        <v>968</v>
      </c>
      <c r="G554" s="561" t="s">
        <v>971</v>
      </c>
      <c r="H554" s="1164">
        <v>60</v>
      </c>
      <c r="I554" s="556" t="str">
        <f>IF(J554="","",IF(J554="SYSTEM PRICE","",IF(B557=J554,"-","check")))</f>
        <v/>
      </c>
      <c r="J554" s="519"/>
      <c r="K554" s="519"/>
      <c r="L554" s="519"/>
    </row>
    <row r="555" spans="1:17" ht="19.5" customHeight="1">
      <c r="A555" s="703" t="s">
        <v>1037</v>
      </c>
      <c r="B555" s="544" t="s">
        <v>3143</v>
      </c>
      <c r="C555" s="876" t="s">
        <v>891</v>
      </c>
      <c r="D555" s="877"/>
      <c r="E555" s="545" t="s">
        <v>29</v>
      </c>
      <c r="F555" s="561" t="s">
        <v>968</v>
      </c>
      <c r="G555" s="561" t="s">
        <v>971</v>
      </c>
      <c r="H555" s="1164">
        <v>60</v>
      </c>
      <c r="I555" s="556" t="str">
        <f>IF(J555="","",IF(J555="SYSTEM PRICE","",IF(#REF!=J555,"-","check")))</f>
        <v/>
      </c>
      <c r="J555" s="519"/>
      <c r="K555" s="519"/>
      <c r="L555" s="519"/>
    </row>
    <row r="556" spans="1:17" ht="19.5" customHeight="1">
      <c r="A556" s="869" t="s">
        <v>1038</v>
      </c>
      <c r="B556" s="870"/>
      <c r="C556" s="870"/>
      <c r="D556" s="870"/>
      <c r="E556" s="870"/>
      <c r="F556" s="870"/>
      <c r="G556" s="870"/>
      <c r="H556" s="871"/>
      <c r="I556" s="556" t="str">
        <f>IF(J556="","",IF(J556="SYSTEM PRICE","",IF(B558=J556,"-","check")))</f>
        <v/>
      </c>
      <c r="J556" s="519"/>
      <c r="K556" s="519"/>
      <c r="L556" s="519"/>
    </row>
    <row r="557" spans="1:17" ht="19.5" customHeight="1">
      <c r="A557" s="530" t="s">
        <v>1039</v>
      </c>
      <c r="B557" s="706"/>
      <c r="C557" s="706"/>
      <c r="D557" s="706"/>
      <c r="E557" s="706"/>
      <c r="F557" s="706"/>
      <c r="G557" s="630"/>
      <c r="H557" s="707"/>
      <c r="I557" s="554" t="s">
        <v>1</v>
      </c>
      <c r="J557" s="519"/>
      <c r="K557" s="519"/>
      <c r="L557" s="519"/>
    </row>
    <row r="558" spans="1:17" ht="14.25" thickBot="1">
      <c r="A558" s="872" t="s">
        <v>906</v>
      </c>
      <c r="B558" s="873"/>
      <c r="C558" s="873"/>
      <c r="D558" s="873"/>
      <c r="E558" s="873"/>
      <c r="F558" s="873"/>
      <c r="G558" s="873"/>
      <c r="H558" s="874"/>
      <c r="I558" s="554" t="s">
        <v>1</v>
      </c>
      <c r="J558" s="519"/>
      <c r="K558" s="519"/>
      <c r="L558" s="519"/>
    </row>
    <row r="559" spans="1:17">
      <c r="A559" s="492"/>
      <c r="B559" s="493"/>
      <c r="C559" s="493"/>
      <c r="D559" s="493"/>
      <c r="E559" s="492"/>
      <c r="F559" s="492"/>
      <c r="G559" s="494"/>
      <c r="H559" s="492"/>
      <c r="I559" s="554" t="s">
        <v>1</v>
      </c>
      <c r="J559" s="519"/>
      <c r="K559" s="519"/>
      <c r="L559" s="519"/>
    </row>
    <row r="560" spans="1:17">
      <c r="A560" s="9" t="s">
        <v>1040</v>
      </c>
      <c r="B560" s="505"/>
      <c r="C560" s="505"/>
      <c r="D560" s="505"/>
      <c r="E560" s="709"/>
      <c r="I560" s="554" t="s">
        <v>1</v>
      </c>
      <c r="J560" s="519"/>
      <c r="K560" s="519"/>
      <c r="L560" s="519"/>
    </row>
    <row r="561" spans="1:17">
      <c r="A561" s="710" t="s">
        <v>1041</v>
      </c>
      <c r="B561" s="711"/>
      <c r="C561" s="711"/>
      <c r="D561" s="711"/>
      <c r="E561" s="712"/>
      <c r="F561" s="713"/>
      <c r="G561" s="714"/>
      <c r="H561" s="713"/>
      <c r="I561" s="554" t="s">
        <v>1</v>
      </c>
      <c r="J561" s="519"/>
      <c r="K561" s="519"/>
      <c r="L561" s="519"/>
    </row>
    <row r="562" spans="1:17">
      <c r="A562" s="710" t="s">
        <v>1042</v>
      </c>
      <c r="B562" s="711"/>
      <c r="C562" s="711"/>
      <c r="D562" s="711"/>
      <c r="E562" s="712"/>
      <c r="F562" s="713"/>
      <c r="G562" s="714"/>
      <c r="H562" s="713"/>
      <c r="I562" s="554" t="s">
        <v>1</v>
      </c>
      <c r="J562" s="519"/>
      <c r="K562" s="519"/>
      <c r="L562" s="519"/>
    </row>
    <row r="563" spans="1:17">
      <c r="A563" s="710" t="s">
        <v>1043</v>
      </c>
      <c r="B563" s="711"/>
      <c r="C563" s="711"/>
      <c r="D563" s="711"/>
      <c r="E563" s="712"/>
      <c r="F563" s="713"/>
      <c r="G563" s="714"/>
      <c r="H563" s="713"/>
      <c r="I563" s="554" t="s">
        <v>1</v>
      </c>
      <c r="J563" s="519"/>
      <c r="K563" s="519"/>
      <c r="L563" s="519"/>
    </row>
    <row r="564" spans="1:17">
      <c r="A564" s="715" t="s">
        <v>1044</v>
      </c>
      <c r="B564" s="711"/>
      <c r="C564" s="711"/>
      <c r="D564" s="711"/>
      <c r="E564" s="712"/>
      <c r="F564" s="713"/>
      <c r="G564" s="714"/>
      <c r="H564" s="713"/>
      <c r="I564" s="554" t="s">
        <v>1</v>
      </c>
      <c r="J564" s="519"/>
      <c r="K564" s="519"/>
      <c r="L564" s="519"/>
    </row>
    <row r="565" spans="1:17">
      <c r="A565" s="710" t="s">
        <v>1045</v>
      </c>
      <c r="B565" s="711"/>
      <c r="C565" s="711"/>
      <c r="D565" s="711"/>
      <c r="E565" s="712"/>
      <c r="F565" s="713"/>
      <c r="G565" s="714"/>
      <c r="H565" s="713"/>
      <c r="I565" s="554" t="s">
        <v>1</v>
      </c>
      <c r="J565" s="519"/>
      <c r="K565" s="519"/>
      <c r="L565" s="519"/>
      <c r="M565"/>
      <c r="N565"/>
      <c r="O565"/>
      <c r="P565"/>
      <c r="Q565"/>
    </row>
    <row r="566" spans="1:17">
      <c r="A566" s="715" t="s">
        <v>1046</v>
      </c>
      <c r="B566" s="711"/>
      <c r="C566" s="711"/>
      <c r="D566" s="711"/>
      <c r="E566" s="712"/>
      <c r="F566" s="713"/>
      <c r="G566" s="714"/>
      <c r="H566" s="713"/>
      <c r="I566" s="722" t="s">
        <v>1</v>
      </c>
      <c r="J566" s="723"/>
      <c r="K566" s="723"/>
      <c r="L566" s="723"/>
      <c r="M566"/>
      <c r="N566"/>
      <c r="O566"/>
      <c r="P566"/>
      <c r="Q566"/>
    </row>
    <row r="567" spans="1:17">
      <c r="A567" s="710" t="s">
        <v>1047</v>
      </c>
      <c r="B567" s="711"/>
      <c r="C567" s="711"/>
      <c r="D567" s="711"/>
      <c r="E567" s="712"/>
      <c r="F567" s="713"/>
      <c r="G567" s="714"/>
      <c r="H567" s="713"/>
      <c r="I567" s="722" t="s">
        <v>1</v>
      </c>
      <c r="M567"/>
      <c r="N567"/>
      <c r="O567"/>
      <c r="P567"/>
      <c r="Q567"/>
    </row>
    <row r="568" spans="1:17">
      <c r="A568" s="710" t="s">
        <v>1048</v>
      </c>
      <c r="B568" s="711"/>
      <c r="C568" s="711"/>
      <c r="D568" s="711"/>
      <c r="E568" s="712"/>
      <c r="F568" s="713"/>
      <c r="G568" s="714"/>
      <c r="H568" s="713"/>
    </row>
    <row r="569" spans="1:17">
      <c r="A569" s="716"/>
      <c r="B569" s="717"/>
      <c r="C569" s="717"/>
      <c r="D569" s="717"/>
      <c r="E569" s="718"/>
      <c r="F569" s="713"/>
      <c r="G569" s="714"/>
      <c r="H569" s="713"/>
    </row>
    <row r="570" spans="1:17">
      <c r="A570" s="719"/>
      <c r="B570" s="720"/>
      <c r="C570" s="720"/>
      <c r="D570" s="720"/>
      <c r="E570" s="720"/>
      <c r="F570" s="719"/>
      <c r="G570" s="721"/>
      <c r="H570" s="719"/>
    </row>
  </sheetData>
  <sheetProtection password="D9B2" sheet="1" objects="1" scenarios="1"/>
  <mergeCells count="462">
    <mergeCell ref="F5:H5"/>
    <mergeCell ref="F8:H8"/>
    <mergeCell ref="C11:E11"/>
    <mergeCell ref="C12:E12"/>
    <mergeCell ref="C13:E13"/>
    <mergeCell ref="C14:E14"/>
    <mergeCell ref="C15:E15"/>
    <mergeCell ref="C16:E16"/>
    <mergeCell ref="C17:E17"/>
    <mergeCell ref="C29:E29"/>
    <mergeCell ref="C30:E30"/>
    <mergeCell ref="C31:E31"/>
    <mergeCell ref="C32:E32"/>
    <mergeCell ref="A33:H33"/>
    <mergeCell ref="A34:H34"/>
    <mergeCell ref="A35:H35"/>
    <mergeCell ref="A36:F36"/>
    <mergeCell ref="C18:E18"/>
    <mergeCell ref="A19:H19"/>
    <mergeCell ref="C20:E20"/>
    <mergeCell ref="C21:E21"/>
    <mergeCell ref="A22:H22"/>
    <mergeCell ref="A23:H23"/>
    <mergeCell ref="A26:H26"/>
    <mergeCell ref="A27:F27"/>
    <mergeCell ref="C28:E28"/>
    <mergeCell ref="A37:F37"/>
    <mergeCell ref="C38:E38"/>
    <mergeCell ref="C39:E39"/>
    <mergeCell ref="C40:E40"/>
    <mergeCell ref="C41:E41"/>
    <mergeCell ref="A42:H42"/>
    <mergeCell ref="A43:H43"/>
    <mergeCell ref="A44:F44"/>
    <mergeCell ref="C45:E45"/>
    <mergeCell ref="C46:E46"/>
    <mergeCell ref="C47:E47"/>
    <mergeCell ref="C48:E48"/>
    <mergeCell ref="C49:E49"/>
    <mergeCell ref="C50:E50"/>
    <mergeCell ref="A51:H51"/>
    <mergeCell ref="C52:E52"/>
    <mergeCell ref="C53:E53"/>
    <mergeCell ref="C54:E54"/>
    <mergeCell ref="C55:E55"/>
    <mergeCell ref="C56:E56"/>
    <mergeCell ref="A57:H57"/>
    <mergeCell ref="C58:E58"/>
    <mergeCell ref="C59:E59"/>
    <mergeCell ref="C60:E60"/>
    <mergeCell ref="C61:E61"/>
    <mergeCell ref="A62:H62"/>
    <mergeCell ref="A63:H63"/>
    <mergeCell ref="C72:E72"/>
    <mergeCell ref="C73:E73"/>
    <mergeCell ref="C74:E74"/>
    <mergeCell ref="C75:E75"/>
    <mergeCell ref="C76:E76"/>
    <mergeCell ref="C77:E77"/>
    <mergeCell ref="C78:E78"/>
    <mergeCell ref="A79:H79"/>
    <mergeCell ref="A64:F64"/>
    <mergeCell ref="A65:H65"/>
    <mergeCell ref="C66:E66"/>
    <mergeCell ref="C67:E67"/>
    <mergeCell ref="C68:E68"/>
    <mergeCell ref="C69:E69"/>
    <mergeCell ref="C70:E70"/>
    <mergeCell ref="C71:E71"/>
    <mergeCell ref="C89:E89"/>
    <mergeCell ref="C90:E90"/>
    <mergeCell ref="A91:H91"/>
    <mergeCell ref="A92:H92"/>
    <mergeCell ref="A93:F93"/>
    <mergeCell ref="C94:D94"/>
    <mergeCell ref="C95:D95"/>
    <mergeCell ref="C96:D96"/>
    <mergeCell ref="A80:H80"/>
    <mergeCell ref="A81:H81"/>
    <mergeCell ref="A82:F82"/>
    <mergeCell ref="C83:E83"/>
    <mergeCell ref="C84:E84"/>
    <mergeCell ref="C85:E85"/>
    <mergeCell ref="C86:E86"/>
    <mergeCell ref="C87:E87"/>
    <mergeCell ref="C88:E88"/>
    <mergeCell ref="C106:D106"/>
    <mergeCell ref="C107:D107"/>
    <mergeCell ref="C108:D108"/>
    <mergeCell ref="C109:D109"/>
    <mergeCell ref="C110:D110"/>
    <mergeCell ref="C111:D111"/>
    <mergeCell ref="C112:D112"/>
    <mergeCell ref="C113:D113"/>
    <mergeCell ref="C97:D97"/>
    <mergeCell ref="C98:D98"/>
    <mergeCell ref="C99:D99"/>
    <mergeCell ref="C100:D100"/>
    <mergeCell ref="C101:D101"/>
    <mergeCell ref="C102:D102"/>
    <mergeCell ref="C103:D103"/>
    <mergeCell ref="C104:D104"/>
    <mergeCell ref="C105:D105"/>
    <mergeCell ref="A114:H114"/>
    <mergeCell ref="A116:F116"/>
    <mergeCell ref="C117:E117"/>
    <mergeCell ref="C118:E118"/>
    <mergeCell ref="C119:E119"/>
    <mergeCell ref="C120:E120"/>
    <mergeCell ref="A121:H121"/>
    <mergeCell ref="A122:H122"/>
    <mergeCell ref="A123:F123"/>
    <mergeCell ref="C124:E124"/>
    <mergeCell ref="C125:E125"/>
    <mergeCell ref="C126:E126"/>
    <mergeCell ref="A127:H127"/>
    <mergeCell ref="A129:H129"/>
    <mergeCell ref="A130:F130"/>
    <mergeCell ref="C131:E131"/>
    <mergeCell ref="C132:E132"/>
    <mergeCell ref="A133:H133"/>
    <mergeCell ref="A134:H134"/>
    <mergeCell ref="A135:H135"/>
    <mergeCell ref="A136:H136"/>
    <mergeCell ref="C137:E137"/>
    <mergeCell ref="C139:E139"/>
    <mergeCell ref="C140:E140"/>
    <mergeCell ref="C138:E138"/>
    <mergeCell ref="C141:E141"/>
    <mergeCell ref="C142:E142"/>
    <mergeCell ref="C143:E143"/>
    <mergeCell ref="A144:H144"/>
    <mergeCell ref="A146:H146"/>
    <mergeCell ref="A147:H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A168:H168"/>
    <mergeCell ref="A169:H169"/>
    <mergeCell ref="A170:H170"/>
    <mergeCell ref="A171:H171"/>
    <mergeCell ref="C172:E172"/>
    <mergeCell ref="C173: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A196:H196"/>
    <mergeCell ref="A197:H197"/>
    <mergeCell ref="A198:H198"/>
    <mergeCell ref="A200:H200"/>
    <mergeCell ref="C201:E201"/>
    <mergeCell ref="C202:E202"/>
    <mergeCell ref="C203:E203"/>
    <mergeCell ref="A204:H204"/>
    <mergeCell ref="A206:E206"/>
    <mergeCell ref="A207:H207"/>
    <mergeCell ref="C208:E208"/>
    <mergeCell ref="C209:E209"/>
    <mergeCell ref="C210:E210"/>
    <mergeCell ref="C211:E211"/>
    <mergeCell ref="C212:E212"/>
    <mergeCell ref="C213:E213"/>
    <mergeCell ref="C214:E214"/>
    <mergeCell ref="C215:E215"/>
    <mergeCell ref="A216:H216"/>
    <mergeCell ref="A219:H219"/>
    <mergeCell ref="C220:E220"/>
    <mergeCell ref="C221:E221"/>
    <mergeCell ref="C222:E222"/>
    <mergeCell ref="C223:E223"/>
    <mergeCell ref="A224:H224"/>
    <mergeCell ref="C227:E227"/>
    <mergeCell ref="C228:E228"/>
    <mergeCell ref="C229:E229"/>
    <mergeCell ref="C230:E230"/>
    <mergeCell ref="A231:H231"/>
    <mergeCell ref="C234:E234"/>
    <mergeCell ref="C235:E235"/>
    <mergeCell ref="C236:E236"/>
    <mergeCell ref="C237:E237"/>
    <mergeCell ref="A238:H238"/>
    <mergeCell ref="C241:E241"/>
    <mergeCell ref="C242:E242"/>
    <mergeCell ref="C243:E243"/>
    <mergeCell ref="C244:E244"/>
    <mergeCell ref="C245:E245"/>
    <mergeCell ref="C246:E246"/>
    <mergeCell ref="C247:E247"/>
    <mergeCell ref="C248:E248"/>
    <mergeCell ref="C249:E249"/>
    <mergeCell ref="C250:E250"/>
    <mergeCell ref="C251:E251"/>
    <mergeCell ref="C252:E252"/>
    <mergeCell ref="C253:E253"/>
    <mergeCell ref="C254:E254"/>
    <mergeCell ref="C255:E255"/>
    <mergeCell ref="C256:E256"/>
    <mergeCell ref="C257:E257"/>
    <mergeCell ref="C258:E258"/>
    <mergeCell ref="C259:E259"/>
    <mergeCell ref="C260:E260"/>
    <mergeCell ref="C261:E261"/>
    <mergeCell ref="C262:E262"/>
    <mergeCell ref="C263:E263"/>
    <mergeCell ref="A264:H264"/>
    <mergeCell ref="C266:E266"/>
    <mergeCell ref="C267:E267"/>
    <mergeCell ref="C268:E268"/>
    <mergeCell ref="C269:E269"/>
    <mergeCell ref="C270:E270"/>
    <mergeCell ref="C271:E271"/>
    <mergeCell ref="C272:E272"/>
    <mergeCell ref="C273:E273"/>
    <mergeCell ref="C274:E274"/>
    <mergeCell ref="C275:E275"/>
    <mergeCell ref="C276:E276"/>
    <mergeCell ref="C277:E277"/>
    <mergeCell ref="A278:H278"/>
    <mergeCell ref="A279:H279"/>
    <mergeCell ref="A280:F280"/>
    <mergeCell ref="C281:E281"/>
    <mergeCell ref="C282:E282"/>
    <mergeCell ref="C283:E283"/>
    <mergeCell ref="C284:E284"/>
    <mergeCell ref="C285:E285"/>
    <mergeCell ref="C286:E286"/>
    <mergeCell ref="C287:E287"/>
    <mergeCell ref="C288:E288"/>
    <mergeCell ref="C289:E289"/>
    <mergeCell ref="C290:E290"/>
    <mergeCell ref="A292:H292"/>
    <mergeCell ref="A293:F293"/>
    <mergeCell ref="C294:D294"/>
    <mergeCell ref="C295:D295"/>
    <mergeCell ref="C296:D296"/>
    <mergeCell ref="C297:D297"/>
    <mergeCell ref="A299:H299"/>
    <mergeCell ref="A300:F300"/>
    <mergeCell ref="C301:D301"/>
    <mergeCell ref="C302:D302"/>
    <mergeCell ref="C303:D303"/>
    <mergeCell ref="C304:D304"/>
    <mergeCell ref="C305:D305"/>
    <mergeCell ref="C306:D306"/>
    <mergeCell ref="C307:D307"/>
    <mergeCell ref="C308:D308"/>
    <mergeCell ref="C309:D309"/>
    <mergeCell ref="C310:D310"/>
    <mergeCell ref="A316:H316"/>
    <mergeCell ref="C317:D317"/>
    <mergeCell ref="C318:D318"/>
    <mergeCell ref="C319:D319"/>
    <mergeCell ref="C320:D320"/>
    <mergeCell ref="C321:D321"/>
    <mergeCell ref="C322:D322"/>
    <mergeCell ref="C323:D323"/>
    <mergeCell ref="C324:D324"/>
    <mergeCell ref="C325:D325"/>
    <mergeCell ref="A326:H326"/>
    <mergeCell ref="A330:H330"/>
    <mergeCell ref="C331:D331"/>
    <mergeCell ref="C332:D332"/>
    <mergeCell ref="C333:D333"/>
    <mergeCell ref="C334:D334"/>
    <mergeCell ref="C335:D335"/>
    <mergeCell ref="C336:D336"/>
    <mergeCell ref="A337:H337"/>
    <mergeCell ref="A338:H338"/>
    <mergeCell ref="A340:H340"/>
    <mergeCell ref="C341:D341"/>
    <mergeCell ref="C342:D342"/>
    <mergeCell ref="C343:D343"/>
    <mergeCell ref="C344:D344"/>
    <mergeCell ref="C345:D345"/>
    <mergeCell ref="C346:D346"/>
    <mergeCell ref="C347:D347"/>
    <mergeCell ref="C348:D348"/>
    <mergeCell ref="C349:D349"/>
    <mergeCell ref="C350:D350"/>
    <mergeCell ref="C351:D351"/>
    <mergeCell ref="C361:D361"/>
    <mergeCell ref="C362:D362"/>
    <mergeCell ref="C363:D363"/>
    <mergeCell ref="A365:H365"/>
    <mergeCell ref="C377:D377"/>
    <mergeCell ref="C378:D378"/>
    <mergeCell ref="C379:D379"/>
    <mergeCell ref="C380:D380"/>
    <mergeCell ref="C352:D352"/>
    <mergeCell ref="C353:D353"/>
    <mergeCell ref="C354:D354"/>
    <mergeCell ref="C355:D355"/>
    <mergeCell ref="C356:D356"/>
    <mergeCell ref="C357:D357"/>
    <mergeCell ref="C358:D358"/>
    <mergeCell ref="C359:D359"/>
    <mergeCell ref="C360:D360"/>
    <mergeCell ref="C381:D381"/>
    <mergeCell ref="A382:H382"/>
    <mergeCell ref="A386:H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403:D403"/>
    <mergeCell ref="C404:D404"/>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A421:H421"/>
    <mergeCell ref="A426:H426"/>
    <mergeCell ref="C427:D427"/>
    <mergeCell ref="C428:D428"/>
    <mergeCell ref="C429:D429"/>
    <mergeCell ref="C430:D430"/>
    <mergeCell ref="C431:D431"/>
    <mergeCell ref="C432:D432"/>
    <mergeCell ref="C433:D433"/>
    <mergeCell ref="C434:D434"/>
    <mergeCell ref="C435:D435"/>
    <mergeCell ref="C436:D436"/>
    <mergeCell ref="A437:H437"/>
    <mergeCell ref="A438:H438"/>
    <mergeCell ref="A442:H442"/>
    <mergeCell ref="C443:D443"/>
    <mergeCell ref="C444:D444"/>
    <mergeCell ref="C445:D445"/>
    <mergeCell ref="A446:H446"/>
    <mergeCell ref="A448:H448"/>
    <mergeCell ref="C450:D450"/>
    <mergeCell ref="C451:D451"/>
    <mergeCell ref="C452:D452"/>
    <mergeCell ref="C453:D453"/>
    <mergeCell ref="C454:D454"/>
    <mergeCell ref="C455:D455"/>
    <mergeCell ref="C456:D456"/>
    <mergeCell ref="C457:D457"/>
    <mergeCell ref="C458:D458"/>
    <mergeCell ref="C459:D459"/>
    <mergeCell ref="C460:D460"/>
    <mergeCell ref="A462:H462"/>
    <mergeCell ref="C465:D465"/>
    <mergeCell ref="C466:D466"/>
    <mergeCell ref="C467:D467"/>
    <mergeCell ref="C468:D468"/>
    <mergeCell ref="C469:D469"/>
    <mergeCell ref="C470:D470"/>
    <mergeCell ref="C471:D471"/>
    <mergeCell ref="C472:D472"/>
    <mergeCell ref="C473:D473"/>
    <mergeCell ref="C474:D474"/>
    <mergeCell ref="C475:D475"/>
    <mergeCell ref="C476:D476"/>
    <mergeCell ref="C477:D477"/>
    <mergeCell ref="A478:H478"/>
    <mergeCell ref="A479:H479"/>
    <mergeCell ref="A480:H480"/>
    <mergeCell ref="A505:H505"/>
    <mergeCell ref="A514:H514"/>
    <mergeCell ref="C516:D516"/>
    <mergeCell ref="C517:D517"/>
    <mergeCell ref="C518:D518"/>
    <mergeCell ref="C519:D519"/>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A556:H556"/>
    <mergeCell ref="A558:H558"/>
    <mergeCell ref="F2:H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s>
  <phoneticPr fontId="165" type="noConversion"/>
  <conditionalFormatting sqref="F18 H139:H143 J362:L373 E364:H364 I362:I387 A349:B363 I22:L27 J33:L37 J42:L44 A44:H44 I233:L241 J227:L227 J196:L200 I196:I232 F189:F190 M179:M192 I178:L194 A178:B192 G178:G188 F178:F179 I30:I78 J46:L65 A491:A504 A506:B509 I418:I517 A513:H513 I557:L565 A139:B143 I134:I174 J139:L147 E362:G363">
    <cfRule type="cellIs" dxfId="1948" priority="14164" stopIfTrue="1" operator="equal">
      <formula>"(空白)"</formula>
    </cfRule>
    <cfRule type="cellIs" dxfId="1947" priority="14165" stopIfTrue="1" operator="equal">
      <formula>"/"</formula>
    </cfRule>
    <cfRule type="cellIs" dxfId="1946" priority="14166" stopIfTrue="1" operator="equal">
      <formula>0</formula>
    </cfRule>
  </conditionalFormatting>
  <conditionalFormatting sqref="A21">
    <cfRule type="cellIs" dxfId="1945" priority="5764" stopIfTrue="1" operator="equal">
      <formula>"(空白)"</formula>
    </cfRule>
    <cfRule type="cellIs" dxfId="1944" priority="5765" stopIfTrue="1" operator="equal">
      <formula>"/"</formula>
    </cfRule>
    <cfRule type="cellIs" dxfId="1943" priority="5766" stopIfTrue="1" operator="equal">
      <formula>0</formula>
    </cfRule>
  </conditionalFormatting>
  <conditionalFormatting sqref="B21">
    <cfRule type="cellIs" dxfId="1942" priority="5752" stopIfTrue="1" operator="equal">
      <formula>"(空白)"</formula>
    </cfRule>
    <cfRule type="cellIs" dxfId="1941" priority="5753" stopIfTrue="1" operator="equal">
      <formula>"/"</formula>
    </cfRule>
    <cfRule type="cellIs" dxfId="1940" priority="5754" stopIfTrue="1" operator="equal">
      <formula>0</formula>
    </cfRule>
  </conditionalFormatting>
  <conditionalFormatting sqref="F21">
    <cfRule type="cellIs" dxfId="1939" priority="5758" stopIfTrue="1" operator="equal">
      <formula>"(空白)"</formula>
    </cfRule>
    <cfRule type="cellIs" dxfId="1938" priority="5759" stopIfTrue="1" operator="equal">
      <formula>"/"</formula>
    </cfRule>
    <cfRule type="cellIs" dxfId="1937" priority="5760" stopIfTrue="1" operator="equal">
      <formula>0</formula>
    </cfRule>
  </conditionalFormatting>
  <conditionalFormatting sqref="G21">
    <cfRule type="cellIs" dxfId="1936" priority="5749" stopIfTrue="1" operator="equal">
      <formula>"(空白)"</formula>
    </cfRule>
    <cfRule type="cellIs" dxfId="1935" priority="5750" stopIfTrue="1" operator="equal">
      <formula>"/"</formula>
    </cfRule>
    <cfRule type="cellIs" dxfId="1934" priority="5751" stopIfTrue="1" operator="equal">
      <formula>0</formula>
    </cfRule>
  </conditionalFormatting>
  <conditionalFormatting sqref="H21">
    <cfRule type="cellIs" dxfId="1933" priority="5746" stopIfTrue="1" operator="equal">
      <formula>"(空白)"</formula>
    </cfRule>
    <cfRule type="cellIs" dxfId="1932" priority="5747" stopIfTrue="1" operator="equal">
      <formula>"/"</formula>
    </cfRule>
    <cfRule type="cellIs" dxfId="1931" priority="5748" stopIfTrue="1" operator="equal">
      <formula>0</formula>
    </cfRule>
  </conditionalFormatting>
  <conditionalFormatting sqref="I21:L21">
    <cfRule type="cellIs" dxfId="1930" priority="5761" stopIfTrue="1" operator="equal">
      <formula>"(空白)"</formula>
    </cfRule>
    <cfRule type="cellIs" dxfId="1929" priority="5762" stopIfTrue="1" operator="equal">
      <formula>"/"</formula>
    </cfRule>
    <cfRule type="cellIs" dxfId="1928" priority="5763" stopIfTrue="1" operator="equal">
      <formula>0</formula>
    </cfRule>
  </conditionalFormatting>
  <conditionalFormatting sqref="M21:N21">
    <cfRule type="cellIs" dxfId="1927" priority="5755" stopIfTrue="1" operator="equal">
      <formula>"(空白)"</formula>
    </cfRule>
    <cfRule type="cellIs" dxfId="1926" priority="5756" stopIfTrue="1" operator="equal">
      <formula>"/"</formula>
    </cfRule>
    <cfRule type="cellIs" dxfId="1925" priority="5757" stopIfTrue="1" operator="equal">
      <formula>0</formula>
    </cfRule>
  </conditionalFormatting>
  <conditionalFormatting sqref="K28:L28">
    <cfRule type="cellIs" dxfId="1924" priority="7012" stopIfTrue="1" operator="equal">
      <formula>"(空白)"</formula>
    </cfRule>
    <cfRule type="cellIs" dxfId="1923" priority="7013" stopIfTrue="1" operator="equal">
      <formula>"/"</formula>
    </cfRule>
    <cfRule type="cellIs" dxfId="1922" priority="7014" stopIfTrue="1" operator="equal">
      <formula>0</formula>
    </cfRule>
  </conditionalFormatting>
  <conditionalFormatting sqref="F30">
    <cfRule type="cellIs" dxfId="1921" priority="14746" stopIfTrue="1" operator="equal">
      <formula>"(空白)"</formula>
    </cfRule>
    <cfRule type="cellIs" dxfId="1920" priority="14747" stopIfTrue="1" operator="equal">
      <formula>"/"</formula>
    </cfRule>
    <cfRule type="cellIs" dxfId="1919" priority="14748" stopIfTrue="1" operator="equal">
      <formula>0</formula>
    </cfRule>
  </conditionalFormatting>
  <conditionalFormatting sqref="B32">
    <cfRule type="cellIs" dxfId="1918" priority="4948" stopIfTrue="1" operator="equal">
      <formula>"(空白)"</formula>
    </cfRule>
    <cfRule type="cellIs" dxfId="1917" priority="4949" stopIfTrue="1" operator="equal">
      <formula>"/"</formula>
    </cfRule>
    <cfRule type="cellIs" dxfId="1916" priority="4950" stopIfTrue="1" operator="equal">
      <formula>0</formula>
    </cfRule>
  </conditionalFormatting>
  <conditionalFormatting sqref="F32">
    <cfRule type="cellIs" dxfId="1915" priority="14161" stopIfTrue="1" operator="equal">
      <formula>"(空白)"</formula>
    </cfRule>
    <cfRule type="cellIs" dxfId="1914" priority="14162" stopIfTrue="1" operator="equal">
      <formula>"/"</formula>
    </cfRule>
    <cfRule type="cellIs" dxfId="1913" priority="14163" stopIfTrue="1" operator="equal">
      <formula>0</formula>
    </cfRule>
  </conditionalFormatting>
  <conditionalFormatting sqref="A33">
    <cfRule type="cellIs" dxfId="1912" priority="11509" stopIfTrue="1" operator="equal">
      <formula>"(空白)"</formula>
    </cfRule>
    <cfRule type="cellIs" dxfId="1911" priority="11510" stopIfTrue="1" operator="equal">
      <formula>"/"</formula>
    </cfRule>
    <cfRule type="cellIs" dxfId="1910" priority="11511" stopIfTrue="1" operator="equal">
      <formula>0</formula>
    </cfRule>
  </conditionalFormatting>
  <conditionalFormatting sqref="A34:H34">
    <cfRule type="cellIs" dxfId="1909" priority="16609" stopIfTrue="1" operator="equal">
      <formula>"(空白)"</formula>
    </cfRule>
    <cfRule type="cellIs" dxfId="1908" priority="16610" stopIfTrue="1" operator="equal">
      <formula>"/"</formula>
    </cfRule>
    <cfRule type="cellIs" dxfId="1907" priority="16611" stopIfTrue="1" operator="equal">
      <formula>0</formula>
    </cfRule>
  </conditionalFormatting>
  <conditionalFormatting sqref="A35">
    <cfRule type="cellIs" dxfId="1906" priority="21277" stopIfTrue="1" operator="equal">
      <formula>"(空白)"</formula>
    </cfRule>
    <cfRule type="cellIs" dxfId="1905" priority="21278" stopIfTrue="1" operator="equal">
      <formula>"/"</formula>
    </cfRule>
    <cfRule type="cellIs" dxfId="1904" priority="21279" stopIfTrue="1" operator="equal">
      <formula>0</formula>
    </cfRule>
  </conditionalFormatting>
  <conditionalFormatting sqref="K38:L38">
    <cfRule type="cellIs" dxfId="1903" priority="7009" stopIfTrue="1" operator="equal">
      <formula>"(空白)"</formula>
    </cfRule>
    <cfRule type="cellIs" dxfId="1902" priority="7010" stopIfTrue="1" operator="equal">
      <formula>"/"</formula>
    </cfRule>
    <cfRule type="cellIs" dxfId="1901" priority="7011" stopIfTrue="1" operator="equal">
      <formula>0</formula>
    </cfRule>
  </conditionalFormatting>
  <conditionalFormatting sqref="N39">
    <cfRule type="cellIs" dxfId="1900" priority="7087" stopIfTrue="1" operator="equal">
      <formula>"(空白)"</formula>
    </cfRule>
    <cfRule type="cellIs" dxfId="1899" priority="7088" stopIfTrue="1" operator="equal">
      <formula>"/"</formula>
    </cfRule>
    <cfRule type="cellIs" dxfId="1898" priority="7089" stopIfTrue="1" operator="equal">
      <formula>0</formula>
    </cfRule>
  </conditionalFormatting>
  <conditionalFormatting sqref="N41">
    <cfRule type="cellIs" dxfId="1897" priority="7084" stopIfTrue="1" operator="equal">
      <formula>"(空白)"</formula>
    </cfRule>
    <cfRule type="cellIs" dxfId="1896" priority="7085" stopIfTrue="1" operator="equal">
      <formula>"/"</formula>
    </cfRule>
    <cfRule type="cellIs" dxfId="1895" priority="7086" stopIfTrue="1" operator="equal">
      <formula>0</formula>
    </cfRule>
  </conditionalFormatting>
  <conditionalFormatting sqref="A42">
    <cfRule type="cellIs" dxfId="1894" priority="11506" stopIfTrue="1" operator="equal">
      <formula>"(空白)"</formula>
    </cfRule>
    <cfRule type="cellIs" dxfId="1893" priority="11507" stopIfTrue="1" operator="equal">
      <formula>"/"</formula>
    </cfRule>
    <cfRule type="cellIs" dxfId="1892" priority="11508" stopIfTrue="1" operator="equal">
      <formula>0</formula>
    </cfRule>
  </conditionalFormatting>
  <conditionalFormatting sqref="K45:L45">
    <cfRule type="cellIs" dxfId="1891" priority="7006" stopIfTrue="1" operator="equal">
      <formula>"(空白)"</formula>
    </cfRule>
    <cfRule type="cellIs" dxfId="1890" priority="7007" stopIfTrue="1" operator="equal">
      <formula>"/"</formula>
    </cfRule>
    <cfRule type="cellIs" dxfId="1889" priority="7008" stopIfTrue="1" operator="equal">
      <formula>0</formula>
    </cfRule>
  </conditionalFormatting>
  <conditionalFormatting sqref="A56">
    <cfRule type="cellIs" dxfId="1888" priority="18130" stopIfTrue="1" operator="equal">
      <formula>"(空白)"</formula>
    </cfRule>
    <cfRule type="cellIs" dxfId="1887" priority="18131" stopIfTrue="1" operator="equal">
      <formula>"/"</formula>
    </cfRule>
    <cfRule type="cellIs" dxfId="1886" priority="18132" stopIfTrue="1" operator="equal">
      <formula>0</formula>
    </cfRule>
  </conditionalFormatting>
  <conditionalFormatting sqref="G58">
    <cfRule type="cellIs" dxfId="1885" priority="11098" stopIfTrue="1" operator="equal">
      <formula>"(空白)"</formula>
    </cfRule>
    <cfRule type="cellIs" dxfId="1884" priority="11099" stopIfTrue="1" operator="equal">
      <formula>"/"</formula>
    </cfRule>
    <cfRule type="cellIs" dxfId="1883" priority="11100" stopIfTrue="1" operator="equal">
      <formula>0</formula>
    </cfRule>
  </conditionalFormatting>
  <conditionalFormatting sqref="N58">
    <cfRule type="cellIs" dxfId="1882" priority="7081" stopIfTrue="1" operator="equal">
      <formula>"(空白)"</formula>
    </cfRule>
    <cfRule type="cellIs" dxfId="1881" priority="7082" stopIfTrue="1" operator="equal">
      <formula>"/"</formula>
    </cfRule>
    <cfRule type="cellIs" dxfId="1880" priority="7083" stopIfTrue="1" operator="equal">
      <formula>0</formula>
    </cfRule>
  </conditionalFormatting>
  <conditionalFormatting sqref="A62">
    <cfRule type="cellIs" dxfId="1879" priority="11503" stopIfTrue="1" operator="equal">
      <formula>"(空白)"</formula>
    </cfRule>
    <cfRule type="cellIs" dxfId="1878" priority="11504" stopIfTrue="1" operator="equal">
      <formula>"/"</formula>
    </cfRule>
    <cfRule type="cellIs" dxfId="1877" priority="11505" stopIfTrue="1" operator="equal">
      <formula>0</formula>
    </cfRule>
  </conditionalFormatting>
  <conditionalFormatting sqref="K66:L66">
    <cfRule type="cellIs" dxfId="1876" priority="7003" stopIfTrue="1" operator="equal">
      <formula>"(空白)"</formula>
    </cfRule>
    <cfRule type="cellIs" dxfId="1875" priority="7004" stopIfTrue="1" operator="equal">
      <formula>"/"</formula>
    </cfRule>
    <cfRule type="cellIs" dxfId="1874" priority="7005" stopIfTrue="1" operator="equal">
      <formula>0</formula>
    </cfRule>
  </conditionalFormatting>
  <conditionalFormatting sqref="B73">
    <cfRule type="cellIs" dxfId="1873" priority="5281" stopIfTrue="1" operator="equal">
      <formula>"(空白)"</formula>
    </cfRule>
    <cfRule type="cellIs" dxfId="1872" priority="5282" stopIfTrue="1" operator="equal">
      <formula>"/"</formula>
    </cfRule>
    <cfRule type="cellIs" dxfId="1871" priority="5283" stopIfTrue="1" operator="equal">
      <formula>0</formula>
    </cfRule>
  </conditionalFormatting>
  <conditionalFormatting sqref="F74">
    <cfRule type="cellIs" dxfId="1870" priority="21580" stopIfTrue="1" operator="equal">
      <formula>"(空白)"</formula>
    </cfRule>
    <cfRule type="cellIs" dxfId="1869" priority="21581" stopIfTrue="1" operator="equal">
      <formula>"/"</formula>
    </cfRule>
    <cfRule type="cellIs" dxfId="1868" priority="21582" stopIfTrue="1" operator="equal">
      <formula>0</formula>
    </cfRule>
  </conditionalFormatting>
  <conditionalFormatting sqref="B84">
    <cfRule type="cellIs" dxfId="1867" priority="5269" stopIfTrue="1" operator="equal">
      <formula>"(空白)"</formula>
    </cfRule>
    <cfRule type="cellIs" dxfId="1866" priority="5270" stopIfTrue="1" operator="equal">
      <formula>"/"</formula>
    </cfRule>
    <cfRule type="cellIs" dxfId="1865" priority="5271" stopIfTrue="1" operator="equal">
      <formula>0</formula>
    </cfRule>
  </conditionalFormatting>
  <conditionalFormatting sqref="A80">
    <cfRule type="cellIs" dxfId="1864" priority="11359" stopIfTrue="1" operator="equal">
      <formula>"(空白)"</formula>
    </cfRule>
    <cfRule type="cellIs" dxfId="1863" priority="11360" stopIfTrue="1" operator="equal">
      <formula>"/"</formula>
    </cfRule>
    <cfRule type="cellIs" dxfId="1862" priority="11361" stopIfTrue="1" operator="equal">
      <formula>0</formula>
    </cfRule>
  </conditionalFormatting>
  <conditionalFormatting sqref="K83:L83">
    <cfRule type="cellIs" dxfId="1861" priority="7000" stopIfTrue="1" operator="equal">
      <formula>"(空白)"</formula>
    </cfRule>
    <cfRule type="cellIs" dxfId="1860" priority="7001" stopIfTrue="1" operator="equal">
      <formula>"/"</formula>
    </cfRule>
    <cfRule type="cellIs" dxfId="1859" priority="7002" stopIfTrue="1" operator="equal">
      <formula>0</formula>
    </cfRule>
  </conditionalFormatting>
  <conditionalFormatting sqref="B85">
    <cfRule type="cellIs" dxfId="1858" priority="4096" stopIfTrue="1" operator="equal">
      <formula>"(空白)"</formula>
    </cfRule>
    <cfRule type="cellIs" dxfId="1857" priority="4097" stopIfTrue="1" operator="equal">
      <formula>"/"</formula>
    </cfRule>
    <cfRule type="cellIs" dxfId="1856" priority="4098" stopIfTrue="1" operator="equal">
      <formula>0</formula>
    </cfRule>
  </conditionalFormatting>
  <conditionalFormatting sqref="F85">
    <cfRule type="cellIs" dxfId="1855" priority="4099" stopIfTrue="1" operator="equal">
      <formula>"(空白)"</formula>
    </cfRule>
    <cfRule type="cellIs" dxfId="1854" priority="4100" stopIfTrue="1" operator="equal">
      <formula>"/"</formula>
    </cfRule>
    <cfRule type="cellIs" dxfId="1853" priority="4101" stopIfTrue="1" operator="equal">
      <formula>0</formula>
    </cfRule>
  </conditionalFormatting>
  <conditionalFormatting sqref="G85">
    <cfRule type="cellIs" dxfId="1852" priority="4102" stopIfTrue="1" operator="equal">
      <formula>"(空白)"</formula>
    </cfRule>
    <cfRule type="cellIs" dxfId="1851" priority="4103" stopIfTrue="1" operator="equal">
      <formula>"/"</formula>
    </cfRule>
    <cfRule type="cellIs" dxfId="1850" priority="4104" stopIfTrue="1" operator="equal">
      <formula>0</formula>
    </cfRule>
  </conditionalFormatting>
  <conditionalFormatting sqref="B86">
    <cfRule type="cellIs" dxfId="1849" priority="5563" stopIfTrue="1" operator="equal">
      <formula>"(空白)"</formula>
    </cfRule>
    <cfRule type="cellIs" dxfId="1848" priority="5564" stopIfTrue="1" operator="equal">
      <formula>"/"</formula>
    </cfRule>
    <cfRule type="cellIs" dxfId="1847" priority="5565" stopIfTrue="1" operator="equal">
      <formula>0</formula>
    </cfRule>
  </conditionalFormatting>
  <conditionalFormatting sqref="A89">
    <cfRule type="cellIs" dxfId="1846" priority="21283" stopIfTrue="1" operator="equal">
      <formula>"(空白)"</formula>
    </cfRule>
    <cfRule type="cellIs" dxfId="1845" priority="21284" stopIfTrue="1" operator="equal">
      <formula>"/"</formula>
    </cfRule>
    <cfRule type="cellIs" dxfId="1844" priority="21285" stopIfTrue="1" operator="equal">
      <formula>0</formula>
    </cfRule>
  </conditionalFormatting>
  <conditionalFormatting sqref="M89">
    <cfRule type="cellIs" dxfId="1843" priority="7180" stopIfTrue="1" operator="equal">
      <formula>"(空白)"</formula>
    </cfRule>
    <cfRule type="cellIs" dxfId="1842" priority="7181" stopIfTrue="1" operator="equal">
      <formula>"/"</formula>
    </cfRule>
    <cfRule type="cellIs" dxfId="1841" priority="7182" stopIfTrue="1" operator="equal">
      <formula>0</formula>
    </cfRule>
  </conditionalFormatting>
  <conditionalFormatting sqref="C94">
    <cfRule type="cellIs" dxfId="1840" priority="21424" stopIfTrue="1" operator="equal">
      <formula>"(空白)"</formula>
    </cfRule>
    <cfRule type="cellIs" dxfId="1839" priority="21425" stopIfTrue="1" operator="equal">
      <formula>"/"</formula>
    </cfRule>
    <cfRule type="cellIs" dxfId="1838" priority="21426" stopIfTrue="1" operator="equal">
      <formula>0</formula>
    </cfRule>
  </conditionalFormatting>
  <conditionalFormatting sqref="K94:L94">
    <cfRule type="cellIs" dxfId="1837" priority="6997" stopIfTrue="1" operator="equal">
      <formula>"(空白)"</formula>
    </cfRule>
    <cfRule type="cellIs" dxfId="1836" priority="6998" stopIfTrue="1" operator="equal">
      <formula>"/"</formula>
    </cfRule>
    <cfRule type="cellIs" dxfId="1835" priority="6999" stopIfTrue="1" operator="equal">
      <formula>0</formula>
    </cfRule>
  </conditionalFormatting>
  <conditionalFormatting sqref="B95">
    <cfRule type="cellIs" dxfId="1834" priority="4663" stopIfTrue="1" operator="equal">
      <formula>"(空白)"</formula>
    </cfRule>
    <cfRule type="cellIs" dxfId="1833" priority="4664" stopIfTrue="1" operator="equal">
      <formula>"/"</formula>
    </cfRule>
    <cfRule type="cellIs" dxfId="1832" priority="4665" stopIfTrue="1" operator="equal">
      <formula>0</formula>
    </cfRule>
  </conditionalFormatting>
  <conditionalFormatting sqref="C95">
    <cfRule type="cellIs" dxfId="1831" priority="21406" stopIfTrue="1" operator="equal">
      <formula>"(空白)"</formula>
    </cfRule>
    <cfRule type="cellIs" dxfId="1830" priority="21407" stopIfTrue="1" operator="equal">
      <formula>"/"</formula>
    </cfRule>
    <cfRule type="cellIs" dxfId="1829" priority="21408" stopIfTrue="1" operator="equal">
      <formula>0</formula>
    </cfRule>
  </conditionalFormatting>
  <conditionalFormatting sqref="F95">
    <cfRule type="cellIs" dxfId="1828" priority="3661" stopIfTrue="1" operator="equal">
      <formula>"(空白)"</formula>
    </cfRule>
    <cfRule type="cellIs" dxfId="1827" priority="3662" stopIfTrue="1" operator="equal">
      <formula>"/"</formula>
    </cfRule>
    <cfRule type="cellIs" dxfId="1826" priority="3663" stopIfTrue="1" operator="equal">
      <formula>0</formula>
    </cfRule>
  </conditionalFormatting>
  <conditionalFormatting sqref="N95">
    <cfRule type="cellIs" dxfId="1825" priority="7075" stopIfTrue="1" operator="equal">
      <formula>"(空白)"</formula>
    </cfRule>
    <cfRule type="cellIs" dxfId="1824" priority="7076" stopIfTrue="1" operator="equal">
      <formula>"/"</formula>
    </cfRule>
    <cfRule type="cellIs" dxfId="1823" priority="7077" stopIfTrue="1" operator="equal">
      <formula>0</formula>
    </cfRule>
  </conditionalFormatting>
  <conditionalFormatting sqref="B96">
    <cfRule type="cellIs" dxfId="1822" priority="4087" stopIfTrue="1" operator="equal">
      <formula>"(空白)"</formula>
    </cfRule>
    <cfRule type="cellIs" dxfId="1821" priority="4088" stopIfTrue="1" operator="equal">
      <formula>"/"</formula>
    </cfRule>
    <cfRule type="cellIs" dxfId="1820" priority="4089" stopIfTrue="1" operator="equal">
      <formula>0</formula>
    </cfRule>
  </conditionalFormatting>
  <conditionalFormatting sqref="C96">
    <cfRule type="cellIs" dxfId="1819" priority="21409" stopIfTrue="1" operator="equal">
      <formula>"(空白)"</formula>
    </cfRule>
    <cfRule type="cellIs" dxfId="1818" priority="21410" stopIfTrue="1" operator="equal">
      <formula>"/"</formula>
    </cfRule>
    <cfRule type="cellIs" dxfId="1817" priority="21411" stopIfTrue="1" operator="equal">
      <formula>0</formula>
    </cfRule>
  </conditionalFormatting>
  <conditionalFormatting sqref="C97">
    <cfRule type="cellIs" dxfId="1816" priority="21421" stopIfTrue="1" operator="equal">
      <formula>"(空白)"</formula>
    </cfRule>
    <cfRule type="cellIs" dxfId="1815" priority="21422" stopIfTrue="1" operator="equal">
      <formula>"/"</formula>
    </cfRule>
    <cfRule type="cellIs" dxfId="1814" priority="21423" stopIfTrue="1" operator="equal">
      <formula>0</formula>
    </cfRule>
  </conditionalFormatting>
  <conditionalFormatting sqref="C98">
    <cfRule type="cellIs" dxfId="1813" priority="21403" stopIfTrue="1" operator="equal">
      <formula>"(空白)"</formula>
    </cfRule>
    <cfRule type="cellIs" dxfId="1812" priority="21404" stopIfTrue="1" operator="equal">
      <formula>"/"</formula>
    </cfRule>
    <cfRule type="cellIs" dxfId="1811" priority="21405" stopIfTrue="1" operator="equal">
      <formula>0</formula>
    </cfRule>
  </conditionalFormatting>
  <conditionalFormatting sqref="C99">
    <cfRule type="cellIs" dxfId="1810" priority="21418" stopIfTrue="1" operator="equal">
      <formula>"(空白)"</formula>
    </cfRule>
    <cfRule type="cellIs" dxfId="1809" priority="21419" stopIfTrue="1" operator="equal">
      <formula>"/"</formula>
    </cfRule>
    <cfRule type="cellIs" dxfId="1808" priority="21420" stopIfTrue="1" operator="equal">
      <formula>0</formula>
    </cfRule>
  </conditionalFormatting>
  <conditionalFormatting sqref="C100">
    <cfRule type="cellIs" dxfId="1807" priority="21400" stopIfTrue="1" operator="equal">
      <formula>"(空白)"</formula>
    </cfRule>
    <cfRule type="cellIs" dxfId="1806" priority="21401" stopIfTrue="1" operator="equal">
      <formula>"/"</formula>
    </cfRule>
    <cfRule type="cellIs" dxfId="1805" priority="21402" stopIfTrue="1" operator="equal">
      <formula>0</formula>
    </cfRule>
  </conditionalFormatting>
  <conditionalFormatting sqref="C101">
    <cfRule type="cellIs" dxfId="1804" priority="21415" stopIfTrue="1" operator="equal">
      <formula>"(空白)"</formula>
    </cfRule>
    <cfRule type="cellIs" dxfId="1803" priority="21416" stopIfTrue="1" operator="equal">
      <formula>"/"</formula>
    </cfRule>
    <cfRule type="cellIs" dxfId="1802" priority="21417" stopIfTrue="1" operator="equal">
      <formula>0</formula>
    </cfRule>
  </conditionalFormatting>
  <conditionalFormatting sqref="M107">
    <cfRule type="cellIs" dxfId="1801" priority="7171" stopIfTrue="1" operator="equal">
      <formula>"(空白)"</formula>
    </cfRule>
    <cfRule type="cellIs" dxfId="1800" priority="7172" stopIfTrue="1" operator="equal">
      <formula>"/"</formula>
    </cfRule>
    <cfRule type="cellIs" dxfId="1799" priority="7173" stopIfTrue="1" operator="equal">
      <formula>0</formula>
    </cfRule>
  </conditionalFormatting>
  <conditionalFormatting sqref="A109:B109">
    <cfRule type="cellIs" dxfId="1798" priority="10495" stopIfTrue="1" operator="equal">
      <formula>"(空白)"</formula>
    </cfRule>
    <cfRule type="cellIs" dxfId="1797" priority="10496" stopIfTrue="1" operator="equal">
      <formula>"/"</formula>
    </cfRule>
    <cfRule type="cellIs" dxfId="1796" priority="10497" stopIfTrue="1" operator="equal">
      <formula>0</formula>
    </cfRule>
  </conditionalFormatting>
  <conditionalFormatting sqref="F109">
    <cfRule type="cellIs" dxfId="1795" priority="10489" stopIfTrue="1" operator="equal">
      <formula>"(空白)"</formula>
    </cfRule>
    <cfRule type="cellIs" dxfId="1794" priority="10490" stopIfTrue="1" operator="equal">
      <formula>"/"</formula>
    </cfRule>
    <cfRule type="cellIs" dxfId="1793" priority="10491" stopIfTrue="1" operator="equal">
      <formula>0</formula>
    </cfRule>
  </conditionalFormatting>
  <conditionalFormatting sqref="G109">
    <cfRule type="cellIs" dxfId="1792" priority="10486" stopIfTrue="1" operator="equal">
      <formula>"(空白)"</formula>
    </cfRule>
    <cfRule type="cellIs" dxfId="1791" priority="10487" stopIfTrue="1" operator="equal">
      <formula>"/"</formula>
    </cfRule>
    <cfRule type="cellIs" dxfId="1790" priority="10488" stopIfTrue="1" operator="equal">
      <formula>0</formula>
    </cfRule>
  </conditionalFormatting>
  <conditionalFormatting sqref="M109">
    <cfRule type="cellIs" dxfId="1789" priority="7168" stopIfTrue="1" operator="equal">
      <formula>"(空白)"</formula>
    </cfRule>
    <cfRule type="cellIs" dxfId="1788" priority="7169" stopIfTrue="1" operator="equal">
      <formula>"/"</formula>
    </cfRule>
    <cfRule type="cellIs" dxfId="1787" priority="7170" stopIfTrue="1" operator="equal">
      <formula>0</formula>
    </cfRule>
  </conditionalFormatting>
  <conditionalFormatting sqref="C110">
    <cfRule type="cellIs" dxfId="1786" priority="10480" stopIfTrue="1" operator="equal">
      <formula>"(空白)"</formula>
    </cfRule>
    <cfRule type="cellIs" dxfId="1785" priority="10481" stopIfTrue="1" operator="equal">
      <formula>"/"</formula>
    </cfRule>
    <cfRule type="cellIs" dxfId="1784" priority="10482" stopIfTrue="1" operator="equal">
      <formula>0</formula>
    </cfRule>
  </conditionalFormatting>
  <conditionalFormatting sqref="F110">
    <cfRule type="cellIs" dxfId="1783" priority="10477" stopIfTrue="1" operator="equal">
      <formula>"(空白)"</formula>
    </cfRule>
    <cfRule type="cellIs" dxfId="1782" priority="10478" stopIfTrue="1" operator="equal">
      <formula>"/"</formula>
    </cfRule>
    <cfRule type="cellIs" dxfId="1781" priority="10479" stopIfTrue="1" operator="equal">
      <formula>0</formula>
    </cfRule>
  </conditionalFormatting>
  <conditionalFormatting sqref="M110">
    <cfRule type="cellIs" dxfId="1780" priority="7165" stopIfTrue="1" operator="equal">
      <formula>"(空白)"</formula>
    </cfRule>
    <cfRule type="cellIs" dxfId="1779" priority="7166" stopIfTrue="1" operator="equal">
      <formula>"/"</formula>
    </cfRule>
    <cfRule type="cellIs" dxfId="1778" priority="7167" stopIfTrue="1" operator="equal">
      <formula>0</formula>
    </cfRule>
  </conditionalFormatting>
  <conditionalFormatting sqref="F111">
    <cfRule type="cellIs" dxfId="1777" priority="10468" stopIfTrue="1" operator="equal">
      <formula>"(空白)"</formula>
    </cfRule>
    <cfRule type="cellIs" dxfId="1776" priority="10469" stopIfTrue="1" operator="equal">
      <formula>"/"</formula>
    </cfRule>
    <cfRule type="cellIs" dxfId="1775" priority="10470" stopIfTrue="1" operator="equal">
      <formula>0</formula>
    </cfRule>
  </conditionalFormatting>
  <conditionalFormatting sqref="G111">
    <cfRule type="cellIs" dxfId="1774" priority="10465" stopIfTrue="1" operator="equal">
      <formula>"(空白)"</formula>
    </cfRule>
    <cfRule type="cellIs" dxfId="1773" priority="10466" stopIfTrue="1" operator="equal">
      <formula>"/"</formula>
    </cfRule>
    <cfRule type="cellIs" dxfId="1772" priority="10467" stopIfTrue="1" operator="equal">
      <formula>0</formula>
    </cfRule>
  </conditionalFormatting>
  <conditionalFormatting sqref="B112">
    <cfRule type="cellIs" dxfId="1771" priority="3985" stopIfTrue="1" operator="equal">
      <formula>"(空白)"</formula>
    </cfRule>
    <cfRule type="cellIs" dxfId="1770" priority="3986" stopIfTrue="1" operator="equal">
      <formula>"/"</formula>
    </cfRule>
    <cfRule type="cellIs" dxfId="1769" priority="3987" stopIfTrue="1" operator="equal">
      <formula>0</formula>
    </cfRule>
  </conditionalFormatting>
  <conditionalFormatting sqref="F112">
    <cfRule type="cellIs" dxfId="1768" priority="10456" stopIfTrue="1" operator="equal">
      <formula>"(空白)"</formula>
    </cfRule>
    <cfRule type="cellIs" dxfId="1767" priority="10457" stopIfTrue="1" operator="equal">
      <formula>"/"</formula>
    </cfRule>
    <cfRule type="cellIs" dxfId="1766" priority="10458" stopIfTrue="1" operator="equal">
      <formula>0</formula>
    </cfRule>
  </conditionalFormatting>
  <conditionalFormatting sqref="G112">
    <cfRule type="cellIs" dxfId="1765" priority="10453" stopIfTrue="1" operator="equal">
      <formula>"(空白)"</formula>
    </cfRule>
    <cfRule type="cellIs" dxfId="1764" priority="10454" stopIfTrue="1" operator="equal">
      <formula>"/"</formula>
    </cfRule>
    <cfRule type="cellIs" dxfId="1763" priority="10455" stopIfTrue="1" operator="equal">
      <formula>0</formula>
    </cfRule>
  </conditionalFormatting>
  <conditionalFormatting sqref="B113">
    <cfRule type="cellIs" dxfId="1762" priority="5245" stopIfTrue="1" operator="equal">
      <formula>"(空白)"</formula>
    </cfRule>
    <cfRule type="cellIs" dxfId="1761" priority="5246" stopIfTrue="1" operator="equal">
      <formula>"/"</formula>
    </cfRule>
    <cfRule type="cellIs" dxfId="1760" priority="5247" stopIfTrue="1" operator="equal">
      <formula>0</formula>
    </cfRule>
  </conditionalFormatting>
  <conditionalFormatting sqref="F113">
    <cfRule type="cellIs" dxfId="1759" priority="5848" stopIfTrue="1" operator="equal">
      <formula>"(空白)"</formula>
    </cfRule>
    <cfRule type="cellIs" dxfId="1758" priority="5849" stopIfTrue="1" operator="equal">
      <formula>"/"</formula>
    </cfRule>
    <cfRule type="cellIs" dxfId="1757" priority="5850" stopIfTrue="1" operator="equal">
      <formula>0</formula>
    </cfRule>
  </conditionalFormatting>
  <conditionalFormatting sqref="G113">
    <cfRule type="cellIs" dxfId="1756" priority="5845" stopIfTrue="1" operator="equal">
      <formula>"(空白)"</formula>
    </cfRule>
    <cfRule type="cellIs" dxfId="1755" priority="5846" stopIfTrue="1" operator="equal">
      <formula>"/"</formula>
    </cfRule>
    <cfRule type="cellIs" dxfId="1754" priority="5847" stopIfTrue="1" operator="equal">
      <formula>0</formula>
    </cfRule>
  </conditionalFormatting>
  <conditionalFormatting sqref="I113:L113">
    <cfRule type="cellIs" dxfId="1753" priority="5854" stopIfTrue="1" operator="equal">
      <formula>"(空白)"</formula>
    </cfRule>
    <cfRule type="cellIs" dxfId="1752" priority="5855" stopIfTrue="1" operator="equal">
      <formula>"/"</formula>
    </cfRule>
    <cfRule type="cellIs" dxfId="1751" priority="5856" stopIfTrue="1" operator="equal">
      <formula>0</formula>
    </cfRule>
  </conditionalFormatting>
  <conditionalFormatting sqref="M113">
    <cfRule type="cellIs" dxfId="1750" priority="5842" stopIfTrue="1" operator="equal">
      <formula>"(空白)"</formula>
    </cfRule>
    <cfRule type="cellIs" dxfId="1749" priority="5843" stopIfTrue="1" operator="equal">
      <formula>"/"</formula>
    </cfRule>
    <cfRule type="cellIs" dxfId="1748" priority="5844" stopIfTrue="1" operator="equal">
      <formula>0</formula>
    </cfRule>
  </conditionalFormatting>
  <conditionalFormatting sqref="K117:L117">
    <cfRule type="cellIs" dxfId="1747" priority="6994" stopIfTrue="1" operator="equal">
      <formula>"(空白)"</formula>
    </cfRule>
    <cfRule type="cellIs" dxfId="1746" priority="6995" stopIfTrue="1" operator="equal">
      <formula>"/"</formula>
    </cfRule>
    <cfRule type="cellIs" dxfId="1745" priority="6996" stopIfTrue="1" operator="equal">
      <formula>0</formula>
    </cfRule>
  </conditionalFormatting>
  <conditionalFormatting sqref="N119">
    <cfRule type="cellIs" dxfId="1744" priority="7069" stopIfTrue="1" operator="equal">
      <formula>"(空白)"</formula>
    </cfRule>
    <cfRule type="cellIs" dxfId="1743" priority="7070" stopIfTrue="1" operator="equal">
      <formula>"/"</formula>
    </cfRule>
    <cfRule type="cellIs" dxfId="1742" priority="7071" stopIfTrue="1" operator="equal">
      <formula>0</formula>
    </cfRule>
  </conditionalFormatting>
  <conditionalFormatting sqref="N120">
    <cfRule type="cellIs" dxfId="1741" priority="7066" stopIfTrue="1" operator="equal">
      <formula>"(空白)"</formula>
    </cfRule>
    <cfRule type="cellIs" dxfId="1740" priority="7067" stopIfTrue="1" operator="equal">
      <formula>"/"</formula>
    </cfRule>
    <cfRule type="cellIs" dxfId="1739" priority="7068" stopIfTrue="1" operator="equal">
      <formula>0</formula>
    </cfRule>
  </conditionalFormatting>
  <conditionalFormatting sqref="A121:H121">
    <cfRule type="cellIs" dxfId="1738" priority="16252" stopIfTrue="1" operator="equal">
      <formula>"(空白)"</formula>
    </cfRule>
    <cfRule type="cellIs" dxfId="1737" priority="16253" stopIfTrue="1" operator="equal">
      <formula>"/"</formula>
    </cfRule>
    <cfRule type="cellIs" dxfId="1736" priority="16254" stopIfTrue="1" operator="equal">
      <formula>0</formula>
    </cfRule>
  </conditionalFormatting>
  <conditionalFormatting sqref="K124:L124">
    <cfRule type="cellIs" dxfId="1735" priority="6991" stopIfTrue="1" operator="equal">
      <formula>"(空白)"</formula>
    </cfRule>
    <cfRule type="cellIs" dxfId="1734" priority="6992" stopIfTrue="1" operator="equal">
      <formula>"/"</formula>
    </cfRule>
    <cfRule type="cellIs" dxfId="1733" priority="6993" stopIfTrue="1" operator="equal">
      <formula>0</formula>
    </cfRule>
  </conditionalFormatting>
  <conditionalFormatting sqref="A125">
    <cfRule type="cellIs" dxfId="1732" priority="21256" stopIfTrue="1" operator="equal">
      <formula>"(空白)"</formula>
    </cfRule>
    <cfRule type="cellIs" dxfId="1731" priority="21257" stopIfTrue="1" operator="equal">
      <formula>"/"</formula>
    </cfRule>
    <cfRule type="cellIs" dxfId="1730" priority="21258" stopIfTrue="1" operator="equal">
      <formula>0</formula>
    </cfRule>
  </conditionalFormatting>
  <conditionalFormatting sqref="B125">
    <cfRule type="cellIs" dxfId="1729" priority="2002" stopIfTrue="1" operator="equal">
      <formula>"(空白)"</formula>
    </cfRule>
    <cfRule type="cellIs" dxfId="1728" priority="2003" stopIfTrue="1" operator="equal">
      <formula>"/"</formula>
    </cfRule>
    <cfRule type="cellIs" dxfId="1727" priority="2004" stopIfTrue="1" operator="equal">
      <formula>0</formula>
    </cfRule>
  </conditionalFormatting>
  <conditionalFormatting sqref="M125">
    <cfRule type="cellIs" dxfId="1726" priority="7153" stopIfTrue="1" operator="equal">
      <formula>"(空白)"</formula>
    </cfRule>
    <cfRule type="cellIs" dxfId="1725" priority="7154" stopIfTrue="1" operator="equal">
      <formula>"/"</formula>
    </cfRule>
    <cfRule type="cellIs" dxfId="1724" priority="7155" stopIfTrue="1" operator="equal">
      <formula>0</formula>
    </cfRule>
  </conditionalFormatting>
  <conditionalFormatting sqref="N125">
    <cfRule type="cellIs" dxfId="1723" priority="7060" stopIfTrue="1" operator="equal">
      <formula>"(空白)"</formula>
    </cfRule>
    <cfRule type="cellIs" dxfId="1722" priority="7061" stopIfTrue="1" operator="equal">
      <formula>"/"</formula>
    </cfRule>
    <cfRule type="cellIs" dxfId="1721" priority="7062" stopIfTrue="1" operator="equal">
      <formula>0</formula>
    </cfRule>
  </conditionalFormatting>
  <conditionalFormatting sqref="B126">
    <cfRule type="cellIs" dxfId="1720" priority="1999" stopIfTrue="1" operator="equal">
      <formula>"(空白)"</formula>
    </cfRule>
    <cfRule type="cellIs" dxfId="1719" priority="2000" stopIfTrue="1" operator="equal">
      <formula>"/"</formula>
    </cfRule>
    <cfRule type="cellIs" dxfId="1718" priority="2001" stopIfTrue="1" operator="equal">
      <formula>0</formula>
    </cfRule>
  </conditionalFormatting>
  <conditionalFormatting sqref="A129">
    <cfRule type="cellIs" dxfId="1717" priority="19891" stopIfTrue="1" operator="equal">
      <formula>"(空白)"</formula>
    </cfRule>
    <cfRule type="cellIs" dxfId="1716" priority="19892" stopIfTrue="1" operator="equal">
      <formula>"/"</formula>
    </cfRule>
    <cfRule type="cellIs" dxfId="1715" priority="19893" stopIfTrue="1" operator="equal">
      <formula>0</formula>
    </cfRule>
  </conditionalFormatting>
  <conditionalFormatting sqref="J130:L130">
    <cfRule type="cellIs" dxfId="1714" priority="6811" stopIfTrue="1" operator="equal">
      <formula>"(空白)"</formula>
    </cfRule>
    <cfRule type="cellIs" dxfId="1713" priority="6812" stopIfTrue="1" operator="equal">
      <formula>"/"</formula>
    </cfRule>
    <cfRule type="cellIs" dxfId="1712" priority="6813" stopIfTrue="1" operator="equal">
      <formula>0</formula>
    </cfRule>
  </conditionalFormatting>
  <conditionalFormatting sqref="K131:L131">
    <cfRule type="cellIs" dxfId="1711" priority="6988" stopIfTrue="1" operator="equal">
      <formula>"(空白)"</formula>
    </cfRule>
    <cfRule type="cellIs" dxfId="1710" priority="6989" stopIfTrue="1" operator="equal">
      <formula>"/"</formula>
    </cfRule>
    <cfRule type="cellIs" dxfId="1709" priority="6990" stopIfTrue="1" operator="equal">
      <formula>0</formula>
    </cfRule>
  </conditionalFormatting>
  <conditionalFormatting sqref="A132">
    <cfRule type="cellIs" dxfId="1708" priority="21268" stopIfTrue="1" operator="equal">
      <formula>"(空白)"</formula>
    </cfRule>
    <cfRule type="cellIs" dxfId="1707" priority="21269" stopIfTrue="1" operator="equal">
      <formula>"/"</formula>
    </cfRule>
    <cfRule type="cellIs" dxfId="1706" priority="21270" stopIfTrue="1" operator="equal">
      <formula>0</formula>
    </cfRule>
  </conditionalFormatting>
  <conditionalFormatting sqref="B132">
    <cfRule type="cellIs" dxfId="1705" priority="16018" stopIfTrue="1" operator="equal">
      <formula>"(空白)"</formula>
    </cfRule>
    <cfRule type="cellIs" dxfId="1704" priority="16019" stopIfTrue="1" operator="equal">
      <formula>"/"</formula>
    </cfRule>
    <cfRule type="cellIs" dxfId="1703" priority="16020" stopIfTrue="1" operator="equal">
      <formula>0</formula>
    </cfRule>
  </conditionalFormatting>
  <conditionalFormatting sqref="M132">
    <cfRule type="cellIs" dxfId="1702" priority="7054" stopIfTrue="1" operator="equal">
      <formula>"(空白)"</formula>
    </cfRule>
    <cfRule type="cellIs" dxfId="1701" priority="7055" stopIfTrue="1" operator="equal">
      <formula>"/"</formula>
    </cfRule>
    <cfRule type="cellIs" dxfId="1700" priority="7056" stopIfTrue="1" operator="equal">
      <formula>0</formula>
    </cfRule>
  </conditionalFormatting>
  <conditionalFormatting sqref="N132">
    <cfRule type="cellIs" dxfId="1699" priority="7051" stopIfTrue="1" operator="equal">
      <formula>"(空白)"</formula>
    </cfRule>
    <cfRule type="cellIs" dxfId="1698" priority="7052" stopIfTrue="1" operator="equal">
      <formula>"/"</formula>
    </cfRule>
    <cfRule type="cellIs" dxfId="1697" priority="7053" stopIfTrue="1" operator="equal">
      <formula>0</formula>
    </cfRule>
  </conditionalFormatting>
  <conditionalFormatting sqref="A133:H133">
    <cfRule type="cellIs" dxfId="1696" priority="5929" stopIfTrue="1" operator="equal">
      <formula>"(空白)"</formula>
    </cfRule>
    <cfRule type="cellIs" dxfId="1695" priority="5930" stopIfTrue="1" operator="equal">
      <formula>"/"</formula>
    </cfRule>
    <cfRule type="cellIs" dxfId="1694" priority="5931" stopIfTrue="1" operator="equal">
      <formula>0</formula>
    </cfRule>
  </conditionalFormatting>
  <conditionalFormatting sqref="I133:L133">
    <cfRule type="cellIs" dxfId="1693" priority="6529" stopIfTrue="1" operator="equal">
      <formula>"(空白)"</formula>
    </cfRule>
    <cfRule type="cellIs" dxfId="1692" priority="6530" stopIfTrue="1" operator="equal">
      <formula>"/"</formula>
    </cfRule>
    <cfRule type="cellIs" dxfId="1691" priority="6531" stopIfTrue="1" operator="equal">
      <formula>0</formula>
    </cfRule>
  </conditionalFormatting>
  <conditionalFormatting sqref="A134">
    <cfRule type="cellIs" dxfId="1690" priority="2839" stopIfTrue="1" operator="equal">
      <formula>"(空白)"</formula>
    </cfRule>
    <cfRule type="cellIs" dxfId="1689" priority="2840" stopIfTrue="1" operator="equal">
      <formula>"/"</formula>
    </cfRule>
    <cfRule type="cellIs" dxfId="1688" priority="2841" stopIfTrue="1" operator="equal">
      <formula>0</formula>
    </cfRule>
  </conditionalFormatting>
  <conditionalFormatting sqref="K137:L138">
    <cfRule type="cellIs" dxfId="1687" priority="6985" stopIfTrue="1" operator="equal">
      <formula>"(空白)"</formula>
    </cfRule>
    <cfRule type="cellIs" dxfId="1686" priority="6986" stopIfTrue="1" operator="equal">
      <formula>"/"</formula>
    </cfRule>
    <cfRule type="cellIs" dxfId="1685" priority="6987" stopIfTrue="1" operator="equal">
      <formula>0</formula>
    </cfRule>
  </conditionalFormatting>
  <conditionalFormatting sqref="A144:H144">
    <cfRule type="cellIs" dxfId="1684" priority="16552" stopIfTrue="1" operator="equal">
      <formula>"(空白)"</formula>
    </cfRule>
    <cfRule type="cellIs" dxfId="1683" priority="16553" stopIfTrue="1" operator="equal">
      <formula>"/"</formula>
    </cfRule>
    <cfRule type="cellIs" dxfId="1682" priority="16554" stopIfTrue="1" operator="equal">
      <formula>0</formula>
    </cfRule>
  </conditionalFormatting>
  <conditionalFormatting sqref="K148:L148">
    <cfRule type="cellIs" dxfId="1681" priority="6982" stopIfTrue="1" operator="equal">
      <formula>"(空白)"</formula>
    </cfRule>
    <cfRule type="cellIs" dxfId="1680" priority="6983" stopIfTrue="1" operator="equal">
      <formula>"/"</formula>
    </cfRule>
    <cfRule type="cellIs" dxfId="1679" priority="6984" stopIfTrue="1" operator="equal">
      <formula>0</formula>
    </cfRule>
  </conditionalFormatting>
  <conditionalFormatting sqref="B149">
    <cfRule type="cellIs" dxfId="1678" priority="2044" stopIfTrue="1" operator="equal">
      <formula>"(空白)"</formula>
    </cfRule>
    <cfRule type="cellIs" dxfId="1677" priority="2045" stopIfTrue="1" operator="equal">
      <formula>"/"</formula>
    </cfRule>
    <cfRule type="cellIs" dxfId="1676" priority="2046" stopIfTrue="1" operator="equal">
      <formula>0</formula>
    </cfRule>
  </conditionalFormatting>
  <conditionalFormatting sqref="A150">
    <cfRule type="cellIs" dxfId="1675" priority="14182" stopIfTrue="1" operator="equal">
      <formula>"(空白)"</formula>
    </cfRule>
    <cfRule type="cellIs" dxfId="1674" priority="14183" stopIfTrue="1" operator="equal">
      <formula>"/"</formula>
    </cfRule>
    <cfRule type="cellIs" dxfId="1673" priority="14184" stopIfTrue="1" operator="equal">
      <formula>0</formula>
    </cfRule>
  </conditionalFormatting>
  <conditionalFormatting sqref="B150">
    <cfRule type="cellIs" dxfId="1672" priority="2023" stopIfTrue="1" operator="equal">
      <formula>"(空白)"</formula>
    </cfRule>
    <cfRule type="cellIs" dxfId="1671" priority="2024" stopIfTrue="1" operator="equal">
      <formula>"/"</formula>
    </cfRule>
    <cfRule type="cellIs" dxfId="1670" priority="2025" stopIfTrue="1" operator="equal">
      <formula>0</formula>
    </cfRule>
  </conditionalFormatting>
  <conditionalFormatting sqref="B151">
    <cfRule type="cellIs" dxfId="1669" priority="2026" stopIfTrue="1" operator="equal">
      <formula>"(空白)"</formula>
    </cfRule>
    <cfRule type="cellIs" dxfId="1668" priority="2027" stopIfTrue="1" operator="equal">
      <formula>"/"</formula>
    </cfRule>
    <cfRule type="cellIs" dxfId="1667" priority="2028" stopIfTrue="1" operator="equal">
      <formula>0</formula>
    </cfRule>
  </conditionalFormatting>
  <conditionalFormatting sqref="A153">
    <cfRule type="cellIs" dxfId="1666" priority="14179" stopIfTrue="1" operator="equal">
      <formula>"(空白)"</formula>
    </cfRule>
    <cfRule type="cellIs" dxfId="1665" priority="14180" stopIfTrue="1" operator="equal">
      <formula>"/"</formula>
    </cfRule>
    <cfRule type="cellIs" dxfId="1664" priority="14181" stopIfTrue="1" operator="equal">
      <formula>0</formula>
    </cfRule>
  </conditionalFormatting>
  <conditionalFormatting sqref="B154">
    <cfRule type="cellIs" dxfId="1663" priority="2041" stopIfTrue="1" operator="equal">
      <formula>"(空白)"</formula>
    </cfRule>
    <cfRule type="cellIs" dxfId="1662" priority="2042" stopIfTrue="1" operator="equal">
      <formula>"/"</formula>
    </cfRule>
    <cfRule type="cellIs" dxfId="1661" priority="2043" stopIfTrue="1" operator="equal">
      <formula>0</formula>
    </cfRule>
  </conditionalFormatting>
  <conditionalFormatting sqref="M154">
    <cfRule type="cellIs" dxfId="1660" priority="7042" stopIfTrue="1" operator="equal">
      <formula>"(空白)"</formula>
    </cfRule>
    <cfRule type="cellIs" dxfId="1659" priority="7043" stopIfTrue="1" operator="equal">
      <formula>"/"</formula>
    </cfRule>
    <cfRule type="cellIs" dxfId="1658" priority="7044" stopIfTrue="1" operator="equal">
      <formula>0</formula>
    </cfRule>
  </conditionalFormatting>
  <conditionalFormatting sqref="A155">
    <cfRule type="cellIs" dxfId="1657" priority="14167" stopIfTrue="1" operator="equal">
      <formula>"(空白)"</formula>
    </cfRule>
    <cfRule type="cellIs" dxfId="1656" priority="14168" stopIfTrue="1" operator="equal">
      <formula>"/"</formula>
    </cfRule>
    <cfRule type="cellIs" dxfId="1655" priority="14169" stopIfTrue="1" operator="equal">
      <formula>0</formula>
    </cfRule>
  </conditionalFormatting>
  <conditionalFormatting sqref="M155">
    <cfRule type="cellIs" dxfId="1654" priority="7126" stopIfTrue="1" operator="equal">
      <formula>"(空白)"</formula>
    </cfRule>
    <cfRule type="cellIs" dxfId="1653" priority="7127" stopIfTrue="1" operator="equal">
      <formula>"/"</formula>
    </cfRule>
    <cfRule type="cellIs" dxfId="1652" priority="7128" stopIfTrue="1" operator="equal">
      <formula>0</formula>
    </cfRule>
  </conditionalFormatting>
  <conditionalFormatting sqref="A157">
    <cfRule type="cellIs" dxfId="1651" priority="14176" stopIfTrue="1" operator="equal">
      <formula>"(空白)"</formula>
    </cfRule>
    <cfRule type="cellIs" dxfId="1650" priority="14177" stopIfTrue="1" operator="equal">
      <formula>"/"</formula>
    </cfRule>
    <cfRule type="cellIs" dxfId="1649" priority="14178" stopIfTrue="1" operator="equal">
      <formula>0</formula>
    </cfRule>
  </conditionalFormatting>
  <conditionalFormatting sqref="M157">
    <cfRule type="cellIs" dxfId="1648" priority="7135" stopIfTrue="1" operator="equal">
      <formula>"(空白)"</formula>
    </cfRule>
    <cfRule type="cellIs" dxfId="1647" priority="7136" stopIfTrue="1" operator="equal">
      <formula>"/"</formula>
    </cfRule>
    <cfRule type="cellIs" dxfId="1646" priority="7137" stopIfTrue="1" operator="equal">
      <formula>0</formula>
    </cfRule>
  </conditionalFormatting>
  <conditionalFormatting sqref="A159">
    <cfRule type="cellIs" dxfId="1645" priority="14173" stopIfTrue="1" operator="equal">
      <formula>"(空白)"</formula>
    </cfRule>
    <cfRule type="cellIs" dxfId="1644" priority="14174" stopIfTrue="1" operator="equal">
      <formula>"/"</formula>
    </cfRule>
    <cfRule type="cellIs" dxfId="1643" priority="14175" stopIfTrue="1" operator="equal">
      <formula>0</formula>
    </cfRule>
  </conditionalFormatting>
  <conditionalFormatting sqref="M159">
    <cfRule type="cellIs" dxfId="1642" priority="7132" stopIfTrue="1" operator="equal">
      <formula>"(空白)"</formula>
    </cfRule>
    <cfRule type="cellIs" dxfId="1641" priority="7133" stopIfTrue="1" operator="equal">
      <formula>"/"</formula>
    </cfRule>
    <cfRule type="cellIs" dxfId="1640" priority="7134" stopIfTrue="1" operator="equal">
      <formula>0</formula>
    </cfRule>
  </conditionalFormatting>
  <conditionalFormatting sqref="A161">
    <cfRule type="cellIs" dxfId="1639" priority="14170" stopIfTrue="1" operator="equal">
      <formula>"(空白)"</formula>
    </cfRule>
    <cfRule type="cellIs" dxfId="1638" priority="14171" stopIfTrue="1" operator="equal">
      <formula>"/"</formula>
    </cfRule>
    <cfRule type="cellIs" dxfId="1637" priority="14172" stopIfTrue="1" operator="equal">
      <formula>0</formula>
    </cfRule>
  </conditionalFormatting>
  <conditionalFormatting sqref="M161">
    <cfRule type="cellIs" dxfId="1636" priority="7036" stopIfTrue="1" operator="equal">
      <formula>"(空白)"</formula>
    </cfRule>
    <cfRule type="cellIs" dxfId="1635" priority="7037" stopIfTrue="1" operator="equal">
      <formula>"/"</formula>
    </cfRule>
    <cfRule type="cellIs" dxfId="1634" priority="7038" stopIfTrue="1" operator="equal">
      <formula>0</formula>
    </cfRule>
  </conditionalFormatting>
  <conditionalFormatting sqref="B162">
    <cfRule type="cellIs" dxfId="1633" priority="2035" stopIfTrue="1" operator="equal">
      <formula>"(空白)"</formula>
    </cfRule>
    <cfRule type="cellIs" dxfId="1632" priority="2036" stopIfTrue="1" operator="equal">
      <formula>"/"</formula>
    </cfRule>
    <cfRule type="cellIs" dxfId="1631" priority="2037" stopIfTrue="1" operator="equal">
      <formula>0</formula>
    </cfRule>
  </conditionalFormatting>
  <conditionalFormatting sqref="B163">
    <cfRule type="cellIs" dxfId="1630" priority="11602" stopIfTrue="1" operator="equal">
      <formula>"(空白)"</formula>
    </cfRule>
    <cfRule type="cellIs" dxfId="1629" priority="11603" stopIfTrue="1" operator="equal">
      <formula>"/"</formula>
    </cfRule>
    <cfRule type="cellIs" dxfId="1628" priority="11604" stopIfTrue="1" operator="equal">
      <formula>0</formula>
    </cfRule>
  </conditionalFormatting>
  <conditionalFormatting sqref="B164">
    <cfRule type="cellIs" dxfId="1627" priority="11599" stopIfTrue="1" operator="equal">
      <formula>"(空白)"</formula>
    </cfRule>
    <cfRule type="cellIs" dxfId="1626" priority="11600" stopIfTrue="1" operator="equal">
      <formula>"/"</formula>
    </cfRule>
    <cfRule type="cellIs" dxfId="1625" priority="11601" stopIfTrue="1" operator="equal">
      <formula>0</formula>
    </cfRule>
  </conditionalFormatting>
  <conditionalFormatting sqref="B165">
    <cfRule type="cellIs" dxfId="1624" priority="2461" stopIfTrue="1" operator="equal">
      <formula>"(空白)"</formula>
    </cfRule>
    <cfRule type="cellIs" dxfId="1623" priority="2462" stopIfTrue="1" operator="equal">
      <formula>"/"</formula>
    </cfRule>
    <cfRule type="cellIs" dxfId="1622" priority="2463" stopIfTrue="1" operator="equal">
      <formula>0</formula>
    </cfRule>
  </conditionalFormatting>
  <conditionalFormatting sqref="B166">
    <cfRule type="cellIs" dxfId="1621" priority="11593" stopIfTrue="1" operator="equal">
      <formula>"(空白)"</formula>
    </cfRule>
    <cfRule type="cellIs" dxfId="1620" priority="11594" stopIfTrue="1" operator="equal">
      <formula>"/"</formula>
    </cfRule>
    <cfRule type="cellIs" dxfId="1619" priority="11595" stopIfTrue="1" operator="equal">
      <formula>0</formula>
    </cfRule>
  </conditionalFormatting>
  <conditionalFormatting sqref="B167">
    <cfRule type="cellIs" dxfId="1618" priority="11590" stopIfTrue="1" operator="equal">
      <formula>"(空白)"</formula>
    </cfRule>
    <cfRule type="cellIs" dxfId="1617" priority="11591" stopIfTrue="1" operator="equal">
      <formula>"/"</formula>
    </cfRule>
    <cfRule type="cellIs" dxfId="1616" priority="11592" stopIfTrue="1" operator="equal">
      <formula>0</formula>
    </cfRule>
  </conditionalFormatting>
  <conditionalFormatting sqref="A168:H168">
    <cfRule type="cellIs" dxfId="1615" priority="16549" stopIfTrue="1" operator="equal">
      <formula>"(空白)"</formula>
    </cfRule>
    <cfRule type="cellIs" dxfId="1614" priority="16550" stopIfTrue="1" operator="equal">
      <formula>"/"</formula>
    </cfRule>
    <cfRule type="cellIs" dxfId="1613" priority="16551" stopIfTrue="1" operator="equal">
      <formula>0</formula>
    </cfRule>
  </conditionalFormatting>
  <conditionalFormatting sqref="A169:H169">
    <cfRule type="cellIs" dxfId="1612" priority="20953" stopIfTrue="1" operator="equal">
      <formula>"(空白)"</formula>
    </cfRule>
    <cfRule type="cellIs" dxfId="1611" priority="20954" stopIfTrue="1" operator="equal">
      <formula>"/"</formula>
    </cfRule>
    <cfRule type="cellIs" dxfId="1610" priority="20955" stopIfTrue="1" operator="equal">
      <formula>0</formula>
    </cfRule>
  </conditionalFormatting>
  <conditionalFormatting sqref="K172:L172">
    <cfRule type="cellIs" dxfId="1609" priority="6979" stopIfTrue="1" operator="equal">
      <formula>"(空白)"</formula>
    </cfRule>
    <cfRule type="cellIs" dxfId="1608" priority="6980" stopIfTrue="1" operator="equal">
      <formula>"/"</formula>
    </cfRule>
    <cfRule type="cellIs" dxfId="1607" priority="6981" stopIfTrue="1" operator="equal">
      <formula>0</formula>
    </cfRule>
  </conditionalFormatting>
  <conditionalFormatting sqref="G174">
    <cfRule type="cellIs" dxfId="1606" priority="18598" stopIfTrue="1" operator="equal">
      <formula>"(空白)"</formula>
    </cfRule>
    <cfRule type="cellIs" dxfId="1605" priority="18599" stopIfTrue="1" operator="equal">
      <formula>"/"</formula>
    </cfRule>
    <cfRule type="cellIs" dxfId="1604" priority="18600" stopIfTrue="1" operator="equal">
      <formula>0</formula>
    </cfRule>
  </conditionalFormatting>
  <conditionalFormatting sqref="F175">
    <cfRule type="cellIs" dxfId="1603" priority="5722" stopIfTrue="1" operator="equal">
      <formula>"(空白)"</formula>
    </cfRule>
    <cfRule type="cellIs" dxfId="1602" priority="5723" stopIfTrue="1" operator="equal">
      <formula>"/"</formula>
    </cfRule>
    <cfRule type="cellIs" dxfId="1601" priority="5724" stopIfTrue="1" operator="equal">
      <formula>0</formula>
    </cfRule>
  </conditionalFormatting>
  <conditionalFormatting sqref="G175">
    <cfRule type="cellIs" dxfId="1600" priority="5725" stopIfTrue="1" operator="equal">
      <formula>"(空白)"</formula>
    </cfRule>
    <cfRule type="cellIs" dxfId="1599" priority="5726" stopIfTrue="1" operator="equal">
      <formula>"/"</formula>
    </cfRule>
    <cfRule type="cellIs" dxfId="1598" priority="5727" stopIfTrue="1" operator="equal">
      <formula>0</formula>
    </cfRule>
  </conditionalFormatting>
  <conditionalFormatting sqref="F176">
    <cfRule type="cellIs" dxfId="1597" priority="5713" stopIfTrue="1" operator="equal">
      <formula>"(空白)"</formula>
    </cfRule>
    <cfRule type="cellIs" dxfId="1596" priority="5714" stopIfTrue="1" operator="equal">
      <formula>"/"</formula>
    </cfRule>
    <cfRule type="cellIs" dxfId="1595" priority="5715" stopIfTrue="1" operator="equal">
      <formula>0</formula>
    </cfRule>
  </conditionalFormatting>
  <conditionalFormatting sqref="G176">
    <cfRule type="cellIs" dxfId="1594" priority="5716" stopIfTrue="1" operator="equal">
      <formula>"(空白)"</formula>
    </cfRule>
    <cfRule type="cellIs" dxfId="1593" priority="5717" stopIfTrue="1" operator="equal">
      <formula>"/"</formula>
    </cfRule>
    <cfRule type="cellIs" dxfId="1592" priority="5718" stopIfTrue="1" operator="equal">
      <formula>0</formula>
    </cfRule>
  </conditionalFormatting>
  <conditionalFormatting sqref="F177">
    <cfRule type="cellIs" dxfId="1591" priority="5704" stopIfTrue="1" operator="equal">
      <formula>"(空白)"</formula>
    </cfRule>
    <cfRule type="cellIs" dxfId="1590" priority="5705" stopIfTrue="1" operator="equal">
      <formula>"/"</formula>
    </cfRule>
    <cfRule type="cellIs" dxfId="1589" priority="5706" stopIfTrue="1" operator="equal">
      <formula>0</formula>
    </cfRule>
  </conditionalFormatting>
  <conditionalFormatting sqref="G177">
    <cfRule type="cellIs" dxfId="1588" priority="5707" stopIfTrue="1" operator="equal">
      <formula>"(空白)"</formula>
    </cfRule>
    <cfRule type="cellIs" dxfId="1587" priority="5708" stopIfTrue="1" operator="equal">
      <formula>"/"</formula>
    </cfRule>
    <cfRule type="cellIs" dxfId="1586" priority="5709" stopIfTrue="1" operator="equal">
      <formula>0</formula>
    </cfRule>
  </conditionalFormatting>
  <conditionalFormatting sqref="M178">
    <cfRule type="cellIs" dxfId="1585" priority="5692" stopIfTrue="1" operator="equal">
      <formula>"(空白)"</formula>
    </cfRule>
    <cfRule type="cellIs" dxfId="1584" priority="5693" stopIfTrue="1" operator="equal">
      <formula>"/"</formula>
    </cfRule>
    <cfRule type="cellIs" dxfId="1583" priority="5694" stopIfTrue="1" operator="equal">
      <formula>0</formula>
    </cfRule>
  </conditionalFormatting>
  <conditionalFormatting sqref="F192">
    <cfRule type="cellIs" dxfId="1582" priority="21583" stopIfTrue="1" operator="equal">
      <formula>"(空白)"</formula>
    </cfRule>
    <cfRule type="cellIs" dxfId="1581" priority="21584" stopIfTrue="1" operator="equal">
      <formula>"/"</formula>
    </cfRule>
    <cfRule type="cellIs" dxfId="1580" priority="21585" stopIfTrue="1" operator="equal">
      <formula>0</formula>
    </cfRule>
  </conditionalFormatting>
  <conditionalFormatting sqref="M193">
    <cfRule type="cellIs" dxfId="1579" priority="7117" stopIfTrue="1" operator="equal">
      <formula>"(空白)"</formula>
    </cfRule>
    <cfRule type="cellIs" dxfId="1578" priority="7118" stopIfTrue="1" operator="equal">
      <formula>"/"</formula>
    </cfRule>
    <cfRule type="cellIs" dxfId="1577" priority="7119" stopIfTrue="1" operator="equal">
      <formula>0</formula>
    </cfRule>
  </conditionalFormatting>
  <conditionalFormatting sqref="M194">
    <cfRule type="cellIs" dxfId="1576" priority="7114" stopIfTrue="1" operator="equal">
      <formula>"(空白)"</formula>
    </cfRule>
    <cfRule type="cellIs" dxfId="1575" priority="7115" stopIfTrue="1" operator="equal">
      <formula>"/"</formula>
    </cfRule>
    <cfRule type="cellIs" dxfId="1574" priority="7116" stopIfTrue="1" operator="equal">
      <formula>0</formula>
    </cfRule>
  </conditionalFormatting>
  <conditionalFormatting sqref="M195">
    <cfRule type="cellIs" dxfId="1573" priority="7030" stopIfTrue="1" operator="equal">
      <formula>"(空白)"</formula>
    </cfRule>
    <cfRule type="cellIs" dxfId="1572" priority="7031" stopIfTrue="1" operator="equal">
      <formula>"/"</formula>
    </cfRule>
    <cfRule type="cellIs" dxfId="1571" priority="7032" stopIfTrue="1" operator="equal">
      <formula>0</formula>
    </cfRule>
  </conditionalFormatting>
  <conditionalFormatting sqref="A196">
    <cfRule type="cellIs" dxfId="1570" priority="11500" stopIfTrue="1" operator="equal">
      <formula>"(空白)"</formula>
    </cfRule>
    <cfRule type="cellIs" dxfId="1569" priority="11501" stopIfTrue="1" operator="equal">
      <formula>"/"</formula>
    </cfRule>
    <cfRule type="cellIs" dxfId="1568" priority="11502" stopIfTrue="1" operator="equal">
      <formula>0</formula>
    </cfRule>
  </conditionalFormatting>
  <conditionalFormatting sqref="A198">
    <cfRule type="cellIs" dxfId="1567" priority="3457" stopIfTrue="1" operator="equal">
      <formula>"(空白)"</formula>
    </cfRule>
    <cfRule type="cellIs" dxfId="1566" priority="3458" stopIfTrue="1" operator="equal">
      <formula>"/"</formula>
    </cfRule>
    <cfRule type="cellIs" dxfId="1565" priority="3459" stopIfTrue="1" operator="equal">
      <formula>0</formula>
    </cfRule>
  </conditionalFormatting>
  <conditionalFormatting sqref="K201:L201">
    <cfRule type="cellIs" dxfId="1564" priority="6976" stopIfTrue="1" operator="equal">
      <formula>"(空白)"</formula>
    </cfRule>
    <cfRule type="cellIs" dxfId="1563" priority="6977" stopIfTrue="1" operator="equal">
      <formula>"/"</formula>
    </cfRule>
    <cfRule type="cellIs" dxfId="1562" priority="6978" stopIfTrue="1" operator="equal">
      <formula>0</formula>
    </cfRule>
  </conditionalFormatting>
  <conditionalFormatting sqref="N202">
    <cfRule type="cellIs" dxfId="1561" priority="7027" stopIfTrue="1" operator="equal">
      <formula>"(空白)"</formula>
    </cfRule>
    <cfRule type="cellIs" dxfId="1560" priority="7028" stopIfTrue="1" operator="equal">
      <formula>"/"</formula>
    </cfRule>
    <cfRule type="cellIs" dxfId="1559" priority="7029" stopIfTrue="1" operator="equal">
      <formula>0</formula>
    </cfRule>
  </conditionalFormatting>
  <conditionalFormatting sqref="B203">
    <cfRule type="cellIs" dxfId="1558" priority="2668" stopIfTrue="1" operator="equal">
      <formula>"(空白)"</formula>
    </cfRule>
    <cfRule type="cellIs" dxfId="1557" priority="2669" stopIfTrue="1" operator="equal">
      <formula>"/"</formula>
    </cfRule>
    <cfRule type="cellIs" dxfId="1556" priority="2670" stopIfTrue="1" operator="equal">
      <formula>0</formula>
    </cfRule>
  </conditionalFormatting>
  <conditionalFormatting sqref="N203">
    <cfRule type="cellIs" dxfId="1555" priority="7018" stopIfTrue="1" operator="equal">
      <formula>"(空白)"</formula>
    </cfRule>
    <cfRule type="cellIs" dxfId="1554" priority="7019" stopIfTrue="1" operator="equal">
      <formula>"/"</formula>
    </cfRule>
    <cfRule type="cellIs" dxfId="1553" priority="7020" stopIfTrue="1" operator="equal">
      <formula>0</formula>
    </cfRule>
  </conditionalFormatting>
  <conditionalFormatting sqref="A204">
    <cfRule type="cellIs" dxfId="1552" priority="11497" stopIfTrue="1" operator="equal">
      <formula>"(空白)"</formula>
    </cfRule>
    <cfRule type="cellIs" dxfId="1551" priority="11498" stopIfTrue="1" operator="equal">
      <formula>"/"</formula>
    </cfRule>
    <cfRule type="cellIs" dxfId="1550" priority="11499" stopIfTrue="1" operator="equal">
      <formula>0</formula>
    </cfRule>
  </conditionalFormatting>
  <conditionalFormatting sqref="A205:H205">
    <cfRule type="cellIs" dxfId="1549" priority="16579" stopIfTrue="1" operator="equal">
      <formula>"(空白)"</formula>
    </cfRule>
    <cfRule type="cellIs" dxfId="1548" priority="16580" stopIfTrue="1" operator="equal">
      <formula>"/"</formula>
    </cfRule>
    <cfRule type="cellIs" dxfId="1547" priority="16581" stopIfTrue="1" operator="equal">
      <formula>0</formula>
    </cfRule>
  </conditionalFormatting>
  <conditionalFormatting sqref="K208:L208">
    <cfRule type="cellIs" dxfId="1546" priority="6973" stopIfTrue="1" operator="equal">
      <formula>"(空白)"</formula>
    </cfRule>
    <cfRule type="cellIs" dxfId="1545" priority="6974" stopIfTrue="1" operator="equal">
      <formula>"/"</formula>
    </cfRule>
    <cfRule type="cellIs" dxfId="1544" priority="6975" stopIfTrue="1" operator="equal">
      <formula>0</formula>
    </cfRule>
  </conditionalFormatting>
  <conditionalFormatting sqref="A209:G209">
    <cfRule type="cellIs" dxfId="1543" priority="2149" stopIfTrue="1" operator="equal">
      <formula>"(空白)"</formula>
    </cfRule>
    <cfRule type="cellIs" dxfId="1542" priority="2150" stopIfTrue="1" operator="equal">
      <formula>"/"</formula>
    </cfRule>
    <cfRule type="cellIs" dxfId="1541" priority="2151" stopIfTrue="1" operator="equal">
      <formula>0</formula>
    </cfRule>
  </conditionalFormatting>
  <conditionalFormatting sqref="F211">
    <cfRule type="cellIs" dxfId="1540" priority="2143" stopIfTrue="1" operator="equal">
      <formula>"(空白)"</formula>
    </cfRule>
    <cfRule type="cellIs" dxfId="1539" priority="2144" stopIfTrue="1" operator="equal">
      <formula>"/"</formula>
    </cfRule>
    <cfRule type="cellIs" dxfId="1538" priority="2145" stopIfTrue="1" operator="equal">
      <formula>0</formula>
    </cfRule>
  </conditionalFormatting>
  <conditionalFormatting sqref="F212">
    <cfRule type="cellIs" dxfId="1537" priority="5191" stopIfTrue="1" operator="equal">
      <formula>"(空白)"</formula>
    </cfRule>
    <cfRule type="cellIs" dxfId="1536" priority="5192" stopIfTrue="1" operator="equal">
      <formula>"/"</formula>
    </cfRule>
    <cfRule type="cellIs" dxfId="1535" priority="5193" stopIfTrue="1" operator="equal">
      <formula>0</formula>
    </cfRule>
  </conditionalFormatting>
  <conditionalFormatting sqref="A213:G213">
    <cfRule type="cellIs" dxfId="1534" priority="2140" stopIfTrue="1" operator="equal">
      <formula>"(空白)"</formula>
    </cfRule>
    <cfRule type="cellIs" dxfId="1533" priority="2141" stopIfTrue="1" operator="equal">
      <formula>"/"</formula>
    </cfRule>
    <cfRule type="cellIs" dxfId="1532" priority="2142" stopIfTrue="1" operator="equal">
      <formula>0</formula>
    </cfRule>
  </conditionalFormatting>
  <conditionalFormatting sqref="A216">
    <cfRule type="cellIs" dxfId="1531" priority="11494" stopIfTrue="1" operator="equal">
      <formula>"(空白)"</formula>
    </cfRule>
    <cfRule type="cellIs" dxfId="1530" priority="11495" stopIfTrue="1" operator="equal">
      <formula>"/"</formula>
    </cfRule>
    <cfRule type="cellIs" dxfId="1529" priority="11496" stopIfTrue="1" operator="equal">
      <formula>0</formula>
    </cfRule>
  </conditionalFormatting>
  <conditionalFormatting sqref="A217:H217">
    <cfRule type="cellIs" dxfId="1528" priority="15466" stopIfTrue="1" operator="equal">
      <formula>"(空白)"</formula>
    </cfRule>
    <cfRule type="cellIs" dxfId="1527" priority="15467" stopIfTrue="1" operator="equal">
      <formula>"/"</formula>
    </cfRule>
    <cfRule type="cellIs" dxfId="1526" priority="15468" stopIfTrue="1" operator="equal">
      <formula>0</formula>
    </cfRule>
  </conditionalFormatting>
  <conditionalFormatting sqref="A218:H218">
    <cfRule type="cellIs" dxfId="1525" priority="15469" stopIfTrue="1" operator="equal">
      <formula>"(空白)"</formula>
    </cfRule>
    <cfRule type="cellIs" dxfId="1524" priority="15470" stopIfTrue="1" operator="equal">
      <formula>"/"</formula>
    </cfRule>
    <cfRule type="cellIs" dxfId="1523" priority="15471" stopIfTrue="1" operator="equal">
      <formula>0</formula>
    </cfRule>
  </conditionalFormatting>
  <conditionalFormatting sqref="B221">
    <cfRule type="cellIs" dxfId="1522" priority="2218" stopIfTrue="1" operator="equal">
      <formula>"(空白)"</formula>
    </cfRule>
    <cfRule type="cellIs" dxfId="1521" priority="2219" stopIfTrue="1" operator="equal">
      <formula>"/"</formula>
    </cfRule>
    <cfRule type="cellIs" dxfId="1520" priority="2220" stopIfTrue="1" operator="equal">
      <formula>0</formula>
    </cfRule>
  </conditionalFormatting>
  <conditionalFormatting sqref="A224">
    <cfRule type="cellIs" dxfId="1519" priority="11491" stopIfTrue="1" operator="equal">
      <formula>"(空白)"</formula>
    </cfRule>
    <cfRule type="cellIs" dxfId="1518" priority="11492" stopIfTrue="1" operator="equal">
      <formula>"/"</formula>
    </cfRule>
    <cfRule type="cellIs" dxfId="1517" priority="11493" stopIfTrue="1" operator="equal">
      <formula>0</formula>
    </cfRule>
  </conditionalFormatting>
  <conditionalFormatting sqref="A225:H225">
    <cfRule type="cellIs" dxfId="1516" priority="16543" stopIfTrue="1" operator="equal">
      <formula>"(空白)"</formula>
    </cfRule>
    <cfRule type="cellIs" dxfId="1515" priority="16544" stopIfTrue="1" operator="equal">
      <formula>"/"</formula>
    </cfRule>
    <cfRule type="cellIs" dxfId="1514" priority="16545" stopIfTrue="1" operator="equal">
      <formula>0</formula>
    </cfRule>
  </conditionalFormatting>
  <conditionalFormatting sqref="A226:H226">
    <cfRule type="cellIs" dxfId="1513" priority="20632" stopIfTrue="1" operator="equal">
      <formula>"(空白)"</formula>
    </cfRule>
    <cfRule type="cellIs" dxfId="1512" priority="20633" stopIfTrue="1" operator="equal">
      <formula>"/"</formula>
    </cfRule>
    <cfRule type="cellIs" dxfId="1511" priority="20634" stopIfTrue="1" operator="equal">
      <formula>0</formula>
    </cfRule>
  </conditionalFormatting>
  <conditionalFormatting sqref="B228">
    <cfRule type="cellIs" dxfId="1510" priority="2206" stopIfTrue="1" operator="equal">
      <formula>"(空白)"</formula>
    </cfRule>
    <cfRule type="cellIs" dxfId="1509" priority="2207" stopIfTrue="1" operator="equal">
      <formula>"/"</formula>
    </cfRule>
    <cfRule type="cellIs" dxfId="1508" priority="2208" stopIfTrue="1" operator="equal">
      <formula>0</formula>
    </cfRule>
  </conditionalFormatting>
  <conditionalFormatting sqref="B229">
    <cfRule type="cellIs" dxfId="1507" priority="5194" stopIfTrue="1" operator="equal">
      <formula>"(空白)"</formula>
    </cfRule>
    <cfRule type="cellIs" dxfId="1506" priority="5195" stopIfTrue="1" operator="equal">
      <formula>"/"</formula>
    </cfRule>
    <cfRule type="cellIs" dxfId="1505" priority="5196" stopIfTrue="1" operator="equal">
      <formula>0</formula>
    </cfRule>
  </conditionalFormatting>
  <conditionalFormatting sqref="B230">
    <cfRule type="cellIs" dxfId="1504" priority="2644" stopIfTrue="1" operator="equal">
      <formula>"(空白)"</formula>
    </cfRule>
    <cfRule type="cellIs" dxfId="1503" priority="2645" stopIfTrue="1" operator="equal">
      <formula>"/"</formula>
    </cfRule>
    <cfRule type="cellIs" dxfId="1502" priority="2646" stopIfTrue="1" operator="equal">
      <formula>0</formula>
    </cfRule>
  </conditionalFormatting>
  <conditionalFormatting sqref="G230">
    <cfRule type="cellIs" dxfId="1501" priority="20587" stopIfTrue="1" operator="equal">
      <formula>"(空白)"</formula>
    </cfRule>
    <cfRule type="cellIs" dxfId="1500" priority="20588" stopIfTrue="1" operator="equal">
      <formula>"/"</formula>
    </cfRule>
    <cfRule type="cellIs" dxfId="1499" priority="20589" stopIfTrue="1" operator="equal">
      <formula>0</formula>
    </cfRule>
  </conditionalFormatting>
  <conditionalFormatting sqref="A231">
    <cfRule type="cellIs" dxfId="1498" priority="11488" stopIfTrue="1" operator="equal">
      <formula>"(空白)"</formula>
    </cfRule>
    <cfRule type="cellIs" dxfId="1497" priority="11489" stopIfTrue="1" operator="equal">
      <formula>"/"</formula>
    </cfRule>
    <cfRule type="cellIs" dxfId="1496" priority="11490" stopIfTrue="1" operator="equal">
      <formula>0</formula>
    </cfRule>
  </conditionalFormatting>
  <conditionalFormatting sqref="A232:H232">
    <cfRule type="cellIs" dxfId="1495" priority="16537" stopIfTrue="1" operator="equal">
      <formula>"(空白)"</formula>
    </cfRule>
    <cfRule type="cellIs" dxfId="1494" priority="16538" stopIfTrue="1" operator="equal">
      <formula>"/"</formula>
    </cfRule>
    <cfRule type="cellIs" dxfId="1493" priority="16539" stopIfTrue="1" operator="equal">
      <formula>0</formula>
    </cfRule>
  </conditionalFormatting>
  <conditionalFormatting sqref="A238">
    <cfRule type="cellIs" dxfId="1492" priority="11485" stopIfTrue="1" operator="equal">
      <formula>"(空白)"</formula>
    </cfRule>
    <cfRule type="cellIs" dxfId="1491" priority="11486" stopIfTrue="1" operator="equal">
      <formula>"/"</formula>
    </cfRule>
    <cfRule type="cellIs" dxfId="1490" priority="11487" stopIfTrue="1" operator="equal">
      <formula>0</formula>
    </cfRule>
  </conditionalFormatting>
  <conditionalFormatting sqref="A239:H239">
    <cfRule type="cellIs" dxfId="1489" priority="16531" stopIfTrue="1" operator="equal">
      <formula>"(空白)"</formula>
    </cfRule>
    <cfRule type="cellIs" dxfId="1488" priority="16532" stopIfTrue="1" operator="equal">
      <formula>"/"</formula>
    </cfRule>
    <cfRule type="cellIs" dxfId="1487" priority="16533" stopIfTrue="1" operator="equal">
      <formula>0</formula>
    </cfRule>
  </conditionalFormatting>
  <conditionalFormatting sqref="B242">
    <cfRule type="cellIs" dxfId="1486" priority="21205" stopIfTrue="1" operator="equal">
      <formula>"(空白)"</formula>
    </cfRule>
    <cfRule type="cellIs" dxfId="1485" priority="21206" stopIfTrue="1" operator="equal">
      <formula>"/"</formula>
    </cfRule>
    <cfRule type="cellIs" dxfId="1484" priority="21207" stopIfTrue="1" operator="equal">
      <formula>0</formula>
    </cfRule>
  </conditionalFormatting>
  <conditionalFormatting sqref="I242:L242">
    <cfRule type="cellIs" dxfId="1483" priority="2161" stopIfTrue="1" operator="equal">
      <formula>"(空白)"</formula>
    </cfRule>
    <cfRule type="cellIs" dxfId="1482" priority="2162" stopIfTrue="1" operator="equal">
      <formula>"/"</formula>
    </cfRule>
    <cfRule type="cellIs" dxfId="1481" priority="2163" stopIfTrue="1" operator="equal">
      <formula>0</formula>
    </cfRule>
  </conditionalFormatting>
  <conditionalFormatting sqref="B243">
    <cfRule type="cellIs" dxfId="1480" priority="520" stopIfTrue="1" operator="equal">
      <formula>"(空白)"</formula>
    </cfRule>
    <cfRule type="cellIs" dxfId="1479" priority="521" stopIfTrue="1" operator="equal">
      <formula>"/"</formula>
    </cfRule>
    <cfRule type="cellIs" dxfId="1478" priority="522" stopIfTrue="1" operator="equal">
      <formula>0</formula>
    </cfRule>
  </conditionalFormatting>
  <conditionalFormatting sqref="B244">
    <cfRule type="cellIs" dxfId="1477" priority="1960" stopIfTrue="1" operator="equal">
      <formula>"(空白)"</formula>
    </cfRule>
    <cfRule type="cellIs" dxfId="1476" priority="1961" stopIfTrue="1" operator="equal">
      <formula>"/"</formula>
    </cfRule>
    <cfRule type="cellIs" dxfId="1475" priority="1962" stopIfTrue="1" operator="equal">
      <formula>0</formula>
    </cfRule>
  </conditionalFormatting>
  <conditionalFormatting sqref="F248">
    <cfRule type="cellIs" dxfId="1474" priority="11869" stopIfTrue="1" operator="equal">
      <formula>"(空白)"</formula>
    </cfRule>
    <cfRule type="cellIs" dxfId="1473" priority="11870" stopIfTrue="1" operator="equal">
      <formula>"/"</formula>
    </cfRule>
    <cfRule type="cellIs" dxfId="1472" priority="11871" stopIfTrue="1" operator="equal">
      <formula>0</formula>
    </cfRule>
  </conditionalFormatting>
  <conditionalFormatting sqref="B305">
    <cfRule type="cellIs" dxfId="1471" priority="505" stopIfTrue="1" operator="equal">
      <formula>"(空白)"</formula>
    </cfRule>
    <cfRule type="cellIs" dxfId="1470" priority="506" stopIfTrue="1" operator="equal">
      <formula>"/"</formula>
    </cfRule>
    <cfRule type="cellIs" dxfId="1469" priority="507" stopIfTrue="1" operator="equal">
      <formula>0</formula>
    </cfRule>
  </conditionalFormatting>
  <conditionalFormatting sqref="F249">
    <cfRule type="cellIs" dxfId="1468" priority="11866" stopIfTrue="1" operator="equal">
      <formula>"(空白)"</formula>
    </cfRule>
    <cfRule type="cellIs" dxfId="1467" priority="11867" stopIfTrue="1" operator="equal">
      <formula>"/"</formula>
    </cfRule>
    <cfRule type="cellIs" dxfId="1466" priority="11868" stopIfTrue="1" operator="equal">
      <formula>0</formula>
    </cfRule>
  </conditionalFormatting>
  <conditionalFormatting sqref="F250">
    <cfRule type="cellIs" dxfId="1465" priority="11872" stopIfTrue="1" operator="equal">
      <formula>"(空白)"</formula>
    </cfRule>
    <cfRule type="cellIs" dxfId="1464" priority="11873" stopIfTrue="1" operator="equal">
      <formula>"/"</formula>
    </cfRule>
    <cfRule type="cellIs" dxfId="1463" priority="11874" stopIfTrue="1" operator="equal">
      <formula>0</formula>
    </cfRule>
  </conditionalFormatting>
  <conditionalFormatting sqref="B251">
    <cfRule type="cellIs" dxfId="1462" priority="20911" stopIfTrue="1" operator="equal">
      <formula>"(空白)"</formula>
    </cfRule>
    <cfRule type="cellIs" dxfId="1461" priority="20912" stopIfTrue="1" operator="equal">
      <formula>"/"</formula>
    </cfRule>
    <cfRule type="cellIs" dxfId="1460" priority="20913" stopIfTrue="1" operator="equal">
      <formula>0</formula>
    </cfRule>
  </conditionalFormatting>
  <conditionalFormatting sqref="F251">
    <cfRule type="cellIs" dxfId="1459" priority="5602" stopIfTrue="1" operator="equal">
      <formula>"(空白)"</formula>
    </cfRule>
    <cfRule type="cellIs" dxfId="1458" priority="5603" stopIfTrue="1" operator="equal">
      <formula>"/"</formula>
    </cfRule>
    <cfRule type="cellIs" dxfId="1457" priority="5604" stopIfTrue="1" operator="equal">
      <formula>0</formula>
    </cfRule>
  </conditionalFormatting>
  <conditionalFormatting sqref="G251">
    <cfRule type="cellIs" dxfId="1456" priority="21532" stopIfTrue="1" operator="equal">
      <formula>"(空白)"</formula>
    </cfRule>
    <cfRule type="cellIs" dxfId="1455" priority="21533" stopIfTrue="1" operator="equal">
      <formula>"/"</formula>
    </cfRule>
    <cfRule type="cellIs" dxfId="1454" priority="21534" stopIfTrue="1" operator="equal">
      <formula>0</formula>
    </cfRule>
  </conditionalFormatting>
  <conditionalFormatting sqref="A252">
    <cfRule type="cellIs" dxfId="1453" priority="20983" stopIfTrue="1" operator="equal">
      <formula>"(空白)"</formula>
    </cfRule>
    <cfRule type="cellIs" dxfId="1452" priority="20984" stopIfTrue="1" operator="equal">
      <formula>"/"</formula>
    </cfRule>
    <cfRule type="cellIs" dxfId="1451" priority="20985" stopIfTrue="1" operator="equal">
      <formula>0</formula>
    </cfRule>
  </conditionalFormatting>
  <conditionalFormatting sqref="F252">
    <cfRule type="cellIs" dxfId="1450" priority="10546" stopIfTrue="1" operator="equal">
      <formula>"(空白)"</formula>
    </cfRule>
    <cfRule type="cellIs" dxfId="1449" priority="10547" stopIfTrue="1" operator="equal">
      <formula>"/"</formula>
    </cfRule>
    <cfRule type="cellIs" dxfId="1448" priority="10548" stopIfTrue="1" operator="equal">
      <formula>0</formula>
    </cfRule>
  </conditionalFormatting>
  <conditionalFormatting sqref="G252">
    <cfRule type="cellIs" dxfId="1447" priority="10543" stopIfTrue="1" operator="equal">
      <formula>"(空白)"</formula>
    </cfRule>
    <cfRule type="cellIs" dxfId="1446" priority="10544" stopIfTrue="1" operator="equal">
      <formula>"/"</formula>
    </cfRule>
    <cfRule type="cellIs" dxfId="1445" priority="10545" stopIfTrue="1" operator="equal">
      <formula>0</formula>
    </cfRule>
  </conditionalFormatting>
  <conditionalFormatting sqref="B253">
    <cfRule type="cellIs" dxfId="1444" priority="2290" stopIfTrue="1" operator="equal">
      <formula>"(空白)"</formula>
    </cfRule>
    <cfRule type="cellIs" dxfId="1443" priority="2291" stopIfTrue="1" operator="equal">
      <formula>"/"</formula>
    </cfRule>
    <cfRule type="cellIs" dxfId="1442" priority="2292" stopIfTrue="1" operator="equal">
      <formula>0</formula>
    </cfRule>
  </conditionalFormatting>
  <conditionalFormatting sqref="B254">
    <cfRule type="cellIs" dxfId="1441" priority="2800" stopIfTrue="1" operator="equal">
      <formula>"(空白)"</formula>
    </cfRule>
    <cfRule type="cellIs" dxfId="1440" priority="2801" stopIfTrue="1" operator="equal">
      <formula>"/"</formula>
    </cfRule>
    <cfRule type="cellIs" dxfId="1439" priority="2802" stopIfTrue="1" operator="equal">
      <formula>0</formula>
    </cfRule>
  </conditionalFormatting>
  <conditionalFormatting sqref="B256">
    <cfRule type="cellIs" dxfId="1438" priority="8683" stopIfTrue="1" operator="equal">
      <formula>"(空白)"</formula>
    </cfRule>
    <cfRule type="cellIs" dxfId="1437" priority="8684" stopIfTrue="1" operator="equal">
      <formula>"/"</formula>
    </cfRule>
    <cfRule type="cellIs" dxfId="1436" priority="8685" stopIfTrue="1" operator="equal">
      <formula>0</formula>
    </cfRule>
  </conditionalFormatting>
  <conditionalFormatting sqref="I256">
    <cfRule type="cellIs" dxfId="1435" priority="5485" stopIfTrue="1" operator="equal">
      <formula>"(空白)"</formula>
    </cfRule>
    <cfRule type="cellIs" dxfId="1434" priority="5486" stopIfTrue="1" operator="equal">
      <formula>"/"</formula>
    </cfRule>
    <cfRule type="cellIs" dxfId="1433" priority="5487" stopIfTrue="1" operator="equal">
      <formula>0</formula>
    </cfRule>
  </conditionalFormatting>
  <conditionalFormatting sqref="B257">
    <cfRule type="cellIs" dxfId="1432" priority="1171" stopIfTrue="1" operator="equal">
      <formula>"(空白)"</formula>
    </cfRule>
    <cfRule type="cellIs" dxfId="1431" priority="1172" stopIfTrue="1" operator="equal">
      <formula>"/"</formula>
    </cfRule>
    <cfRule type="cellIs" dxfId="1430" priority="1173" stopIfTrue="1" operator="equal">
      <formula>0</formula>
    </cfRule>
  </conditionalFormatting>
  <conditionalFormatting sqref="B258">
    <cfRule type="cellIs" dxfId="1429" priority="8521" stopIfTrue="1" operator="equal">
      <formula>"(空白)"</formula>
    </cfRule>
    <cfRule type="cellIs" dxfId="1428" priority="8522" stopIfTrue="1" operator="equal">
      <formula>"/"</formula>
    </cfRule>
    <cfRule type="cellIs" dxfId="1427" priority="8523" stopIfTrue="1" operator="equal">
      <formula>0</formula>
    </cfRule>
  </conditionalFormatting>
  <conditionalFormatting sqref="F258">
    <cfRule type="cellIs" dxfId="1426" priority="5473" stopIfTrue="1" operator="equal">
      <formula>"(空白)"</formula>
    </cfRule>
    <cfRule type="cellIs" dxfId="1425" priority="5474" stopIfTrue="1" operator="equal">
      <formula>"/"</formula>
    </cfRule>
    <cfRule type="cellIs" dxfId="1424" priority="5475" stopIfTrue="1" operator="equal">
      <formula>0</formula>
    </cfRule>
  </conditionalFormatting>
  <conditionalFormatting sqref="G258">
    <cfRule type="cellIs" dxfId="1423" priority="5476" stopIfTrue="1" operator="equal">
      <formula>"(空白)"</formula>
    </cfRule>
    <cfRule type="cellIs" dxfId="1422" priority="5477" stopIfTrue="1" operator="equal">
      <formula>"/"</formula>
    </cfRule>
    <cfRule type="cellIs" dxfId="1421" priority="5478" stopIfTrue="1" operator="equal">
      <formula>0</formula>
    </cfRule>
  </conditionalFormatting>
  <conditionalFormatting sqref="A259">
    <cfRule type="cellIs" dxfId="1420" priority="5500" stopIfTrue="1" operator="equal">
      <formula>"(空白)"</formula>
    </cfRule>
    <cfRule type="cellIs" dxfId="1419" priority="5501" stopIfTrue="1" operator="equal">
      <formula>"/"</formula>
    </cfRule>
    <cfRule type="cellIs" dxfId="1418" priority="5502" stopIfTrue="1" operator="equal">
      <formula>0</formula>
    </cfRule>
  </conditionalFormatting>
  <conditionalFormatting sqref="B259">
    <cfRule type="cellIs" dxfId="1417" priority="517" stopIfTrue="1" operator="equal">
      <formula>"(空白)"</formula>
    </cfRule>
    <cfRule type="cellIs" dxfId="1416" priority="518" stopIfTrue="1" operator="equal">
      <formula>"/"</formula>
    </cfRule>
    <cfRule type="cellIs" dxfId="1415" priority="519" stopIfTrue="1" operator="equal">
      <formula>0</formula>
    </cfRule>
  </conditionalFormatting>
  <conditionalFormatting sqref="F259">
    <cfRule type="cellIs" dxfId="1414" priority="5488" stopIfTrue="1" operator="equal">
      <formula>"(空白)"</formula>
    </cfRule>
    <cfRule type="cellIs" dxfId="1413" priority="5489" stopIfTrue="1" operator="equal">
      <formula>"/"</formula>
    </cfRule>
    <cfRule type="cellIs" dxfId="1412" priority="5490" stopIfTrue="1" operator="equal">
      <formula>0</formula>
    </cfRule>
  </conditionalFormatting>
  <conditionalFormatting sqref="B260">
    <cfRule type="cellIs" dxfId="1411" priority="514" stopIfTrue="1" operator="equal">
      <formula>"(空白)"</formula>
    </cfRule>
    <cfRule type="cellIs" dxfId="1410" priority="515" stopIfTrue="1" operator="equal">
      <formula>"/"</formula>
    </cfRule>
    <cfRule type="cellIs" dxfId="1409" priority="516" stopIfTrue="1" operator="equal">
      <formula>0</formula>
    </cfRule>
  </conditionalFormatting>
  <conditionalFormatting sqref="F260">
    <cfRule type="cellIs" dxfId="1408" priority="5599" stopIfTrue="1" operator="equal">
      <formula>"(空白)"</formula>
    </cfRule>
    <cfRule type="cellIs" dxfId="1407" priority="5600" stopIfTrue="1" operator="equal">
      <formula>"/"</formula>
    </cfRule>
    <cfRule type="cellIs" dxfId="1406" priority="5601" stopIfTrue="1" operator="equal">
      <formula>0</formula>
    </cfRule>
  </conditionalFormatting>
  <conditionalFormatting sqref="B261">
    <cfRule type="cellIs" dxfId="1405" priority="2677" stopIfTrue="1" operator="equal">
      <formula>"(空白)"</formula>
    </cfRule>
    <cfRule type="cellIs" dxfId="1404" priority="2678" stopIfTrue="1" operator="equal">
      <formula>"/"</formula>
    </cfRule>
    <cfRule type="cellIs" dxfId="1403" priority="2679" stopIfTrue="1" operator="equal">
      <formula>0</formula>
    </cfRule>
  </conditionalFormatting>
  <conditionalFormatting sqref="F261">
    <cfRule type="cellIs" dxfId="1402" priority="2680" stopIfTrue="1" operator="equal">
      <formula>"(空白)"</formula>
    </cfRule>
    <cfRule type="cellIs" dxfId="1401" priority="2681" stopIfTrue="1" operator="equal">
      <formula>"/"</formula>
    </cfRule>
    <cfRule type="cellIs" dxfId="1400" priority="2682" stopIfTrue="1" operator="equal">
      <formula>0</formula>
    </cfRule>
  </conditionalFormatting>
  <conditionalFormatting sqref="G261">
    <cfRule type="cellIs" dxfId="1399" priority="2683" stopIfTrue="1" operator="equal">
      <formula>"(空白)"</formula>
    </cfRule>
    <cfRule type="cellIs" dxfId="1398" priority="2684" stopIfTrue="1" operator="equal">
      <formula>"/"</formula>
    </cfRule>
    <cfRule type="cellIs" dxfId="1397" priority="2685" stopIfTrue="1" operator="equal">
      <formula>0</formula>
    </cfRule>
  </conditionalFormatting>
  <conditionalFormatting sqref="I261:L261">
    <cfRule type="cellIs" dxfId="1396" priority="5242" stopIfTrue="1" operator="equal">
      <formula>"(空白)"</formula>
    </cfRule>
    <cfRule type="cellIs" dxfId="1395" priority="5243" stopIfTrue="1" operator="equal">
      <formula>"/"</formula>
    </cfRule>
    <cfRule type="cellIs" dxfId="1394" priority="5244" stopIfTrue="1" operator="equal">
      <formula>0</formula>
    </cfRule>
  </conditionalFormatting>
  <conditionalFormatting sqref="B262">
    <cfRule type="cellIs" dxfId="1393" priority="1369" stopIfTrue="1" operator="equal">
      <formula>"(空白)"</formula>
    </cfRule>
    <cfRule type="cellIs" dxfId="1392" priority="1370" stopIfTrue="1" operator="equal">
      <formula>"/"</formula>
    </cfRule>
    <cfRule type="cellIs" dxfId="1391" priority="1371" stopIfTrue="1" operator="equal">
      <formula>0</formula>
    </cfRule>
  </conditionalFormatting>
  <conditionalFormatting sqref="B267">
    <cfRule type="cellIs" dxfId="1390" priority="5230" stopIfTrue="1" operator="equal">
      <formula>"(空白)"</formula>
    </cfRule>
    <cfRule type="cellIs" dxfId="1389" priority="5231" stopIfTrue="1" operator="equal">
      <formula>"/"</formula>
    </cfRule>
    <cfRule type="cellIs" dxfId="1388" priority="5232" stopIfTrue="1" operator="equal">
      <formula>0</formula>
    </cfRule>
  </conditionalFormatting>
  <conditionalFormatting sqref="F268">
    <cfRule type="cellIs" dxfId="1387" priority="11851" stopIfTrue="1" operator="equal">
      <formula>"(空白)"</formula>
    </cfRule>
    <cfRule type="cellIs" dxfId="1386" priority="11852" stopIfTrue="1" operator="equal">
      <formula>"/"</formula>
    </cfRule>
    <cfRule type="cellIs" dxfId="1385" priority="11853" stopIfTrue="1" operator="equal">
      <formula>0</formula>
    </cfRule>
  </conditionalFormatting>
  <conditionalFormatting sqref="F269">
    <cfRule type="cellIs" dxfId="1384" priority="5512" stopIfTrue="1" operator="equal">
      <formula>"(空白)"</formula>
    </cfRule>
    <cfRule type="cellIs" dxfId="1383" priority="5513" stopIfTrue="1" operator="equal">
      <formula>"/"</formula>
    </cfRule>
    <cfRule type="cellIs" dxfId="1382" priority="5514" stopIfTrue="1" operator="equal">
      <formula>0</formula>
    </cfRule>
  </conditionalFormatting>
  <conditionalFormatting sqref="B270">
    <cfRule type="cellIs" dxfId="1381" priority="5593" stopIfTrue="1" operator="equal">
      <formula>"(空白)"</formula>
    </cfRule>
    <cfRule type="cellIs" dxfId="1380" priority="5594" stopIfTrue="1" operator="equal">
      <formula>"/"</formula>
    </cfRule>
    <cfRule type="cellIs" dxfId="1379" priority="5595" stopIfTrue="1" operator="equal">
      <formula>0</formula>
    </cfRule>
  </conditionalFormatting>
  <conditionalFormatting sqref="F270">
    <cfRule type="cellIs" dxfId="1378" priority="5506" stopIfTrue="1" operator="equal">
      <formula>"(空白)"</formula>
    </cfRule>
    <cfRule type="cellIs" dxfId="1377" priority="5507" stopIfTrue="1" operator="equal">
      <formula>"/"</formula>
    </cfRule>
    <cfRule type="cellIs" dxfId="1376" priority="5508" stopIfTrue="1" operator="equal">
      <formula>0</formula>
    </cfRule>
  </conditionalFormatting>
  <conditionalFormatting sqref="B274">
    <cfRule type="cellIs" dxfId="1375" priority="2320" stopIfTrue="1" operator="equal">
      <formula>"(空白)"</formula>
    </cfRule>
    <cfRule type="cellIs" dxfId="1374" priority="2321" stopIfTrue="1" operator="equal">
      <formula>"/"</formula>
    </cfRule>
    <cfRule type="cellIs" dxfId="1373" priority="2322" stopIfTrue="1" operator="equal">
      <formula>0</formula>
    </cfRule>
  </conditionalFormatting>
  <conditionalFormatting sqref="I274:L274">
    <cfRule type="cellIs" dxfId="1372" priority="5236" stopIfTrue="1" operator="equal">
      <formula>"(空白)"</formula>
    </cfRule>
    <cfRule type="cellIs" dxfId="1371" priority="5237" stopIfTrue="1" operator="equal">
      <formula>"/"</formula>
    </cfRule>
    <cfRule type="cellIs" dxfId="1370" priority="5238" stopIfTrue="1" operator="equal">
      <formula>0</formula>
    </cfRule>
  </conditionalFormatting>
  <conditionalFormatting sqref="A275">
    <cfRule type="cellIs" dxfId="1369" priority="607" stopIfTrue="1" operator="equal">
      <formula>"(空白)"</formula>
    </cfRule>
    <cfRule type="cellIs" dxfId="1368" priority="608" stopIfTrue="1" operator="equal">
      <formula>"/"</formula>
    </cfRule>
    <cfRule type="cellIs" dxfId="1367" priority="609" stopIfTrue="1" operator="equal">
      <formula>0</formula>
    </cfRule>
  </conditionalFormatting>
  <conditionalFormatting sqref="B275">
    <cfRule type="cellIs" dxfId="1366" priority="598" stopIfTrue="1" operator="equal">
      <formula>"(空白)"</formula>
    </cfRule>
    <cfRule type="cellIs" dxfId="1365" priority="599" stopIfTrue="1" operator="equal">
      <formula>"/"</formula>
    </cfRule>
    <cfRule type="cellIs" dxfId="1364" priority="600" stopIfTrue="1" operator="equal">
      <formula>0</formula>
    </cfRule>
  </conditionalFormatting>
  <conditionalFormatting sqref="F275:G275">
    <cfRule type="cellIs" dxfId="1363" priority="604" stopIfTrue="1" operator="equal">
      <formula>"(空白)"</formula>
    </cfRule>
    <cfRule type="cellIs" dxfId="1362" priority="605" stopIfTrue="1" operator="equal">
      <formula>"/"</formula>
    </cfRule>
    <cfRule type="cellIs" dxfId="1361" priority="606" stopIfTrue="1" operator="equal">
      <formula>0</formula>
    </cfRule>
  </conditionalFormatting>
  <conditionalFormatting sqref="I275:L275">
    <cfRule type="cellIs" dxfId="1360" priority="601" stopIfTrue="1" operator="equal">
      <formula>"(空白)"</formula>
    </cfRule>
    <cfRule type="cellIs" dxfId="1359" priority="602" stopIfTrue="1" operator="equal">
      <formula>"/"</formula>
    </cfRule>
    <cfRule type="cellIs" dxfId="1358" priority="603" stopIfTrue="1" operator="equal">
      <formula>0</formula>
    </cfRule>
  </conditionalFormatting>
  <conditionalFormatting sqref="K279:L279">
    <cfRule type="cellIs" dxfId="1357" priority="6955" stopIfTrue="1" operator="equal">
      <formula>"(空白)"</formula>
    </cfRule>
    <cfRule type="cellIs" dxfId="1356" priority="6956" stopIfTrue="1" operator="equal">
      <formula>"/"</formula>
    </cfRule>
    <cfRule type="cellIs" dxfId="1355" priority="6957" stopIfTrue="1" operator="equal">
      <formula>0</formula>
    </cfRule>
  </conditionalFormatting>
  <conditionalFormatting sqref="B282">
    <cfRule type="cellIs" dxfId="1354" priority="5221" stopIfTrue="1" operator="equal">
      <formula>"(空白)"</formula>
    </cfRule>
    <cfRule type="cellIs" dxfId="1353" priority="5222" stopIfTrue="1" operator="equal">
      <formula>"/"</formula>
    </cfRule>
    <cfRule type="cellIs" dxfId="1352" priority="5223" stopIfTrue="1" operator="equal">
      <formula>0</formula>
    </cfRule>
  </conditionalFormatting>
  <conditionalFormatting sqref="B285">
    <cfRule type="cellIs" dxfId="1351" priority="5533" stopIfTrue="1" operator="equal">
      <formula>"(空白)"</formula>
    </cfRule>
    <cfRule type="cellIs" dxfId="1350" priority="5534" stopIfTrue="1" operator="equal">
      <formula>"/"</formula>
    </cfRule>
    <cfRule type="cellIs" dxfId="1349" priority="5535" stopIfTrue="1" operator="equal">
      <formula>0</formula>
    </cfRule>
  </conditionalFormatting>
  <conditionalFormatting sqref="F287">
    <cfRule type="cellIs" dxfId="1348" priority="20866" stopIfTrue="1" operator="equal">
      <formula>"(空白)"</formula>
    </cfRule>
    <cfRule type="cellIs" dxfId="1347" priority="20867" stopIfTrue="1" operator="equal">
      <formula>"/"</formula>
    </cfRule>
    <cfRule type="cellIs" dxfId="1346" priority="20868" stopIfTrue="1" operator="equal">
      <formula>0</formula>
    </cfRule>
  </conditionalFormatting>
  <conditionalFormatting sqref="B288">
    <cfRule type="cellIs" dxfId="1345" priority="2965" stopIfTrue="1" operator="equal">
      <formula>"(空白)"</formula>
    </cfRule>
    <cfRule type="cellIs" dxfId="1344" priority="2966" stopIfTrue="1" operator="equal">
      <formula>"/"</formula>
    </cfRule>
    <cfRule type="cellIs" dxfId="1343" priority="2967" stopIfTrue="1" operator="equal">
      <formula>0</formula>
    </cfRule>
  </conditionalFormatting>
  <conditionalFormatting sqref="B289">
    <cfRule type="cellIs" dxfId="1342" priority="1951" stopIfTrue="1" operator="equal">
      <formula>"(空白)"</formula>
    </cfRule>
    <cfRule type="cellIs" dxfId="1341" priority="1952" stopIfTrue="1" operator="equal">
      <formula>"/"</formula>
    </cfRule>
    <cfRule type="cellIs" dxfId="1340" priority="1953" stopIfTrue="1" operator="equal">
      <formula>0</formula>
    </cfRule>
  </conditionalFormatting>
  <conditionalFormatting sqref="I289:L289">
    <cfRule type="cellIs" dxfId="1339" priority="5227" stopIfTrue="1" operator="equal">
      <formula>"(空白)"</formula>
    </cfRule>
    <cfRule type="cellIs" dxfId="1338" priority="5228" stopIfTrue="1" operator="equal">
      <formula>"/"</formula>
    </cfRule>
    <cfRule type="cellIs" dxfId="1337" priority="5229" stopIfTrue="1" operator="equal">
      <formula>0</formula>
    </cfRule>
  </conditionalFormatting>
  <conditionalFormatting sqref="B295">
    <cfRule type="cellIs" dxfId="1336" priority="4933" stopIfTrue="1" operator="equal">
      <formula>"(空白)"</formula>
    </cfRule>
    <cfRule type="cellIs" dxfId="1335" priority="4934" stopIfTrue="1" operator="equal">
      <formula>"/"</formula>
    </cfRule>
    <cfRule type="cellIs" dxfId="1334" priority="4935" stopIfTrue="1" operator="equal">
      <formula>0</formula>
    </cfRule>
  </conditionalFormatting>
  <conditionalFormatting sqref="B296">
    <cfRule type="cellIs" dxfId="1333" priority="421" stopIfTrue="1" operator="equal">
      <formula>"(空白)"</formula>
    </cfRule>
    <cfRule type="cellIs" dxfId="1332" priority="422" stopIfTrue="1" operator="equal">
      <formula>"/"</formula>
    </cfRule>
    <cfRule type="cellIs" dxfId="1331" priority="423" stopIfTrue="1" operator="equal">
      <formula>0</formula>
    </cfRule>
  </conditionalFormatting>
  <conditionalFormatting sqref="B297">
    <cfRule type="cellIs" dxfId="1330" priority="5464" stopIfTrue="1" operator="equal">
      <formula>"(空白)"</formula>
    </cfRule>
    <cfRule type="cellIs" dxfId="1329" priority="5465" stopIfTrue="1" operator="equal">
      <formula>"/"</formula>
    </cfRule>
    <cfRule type="cellIs" dxfId="1328" priority="5466" stopIfTrue="1" operator="equal">
      <formula>0</formula>
    </cfRule>
  </conditionalFormatting>
  <conditionalFormatting sqref="A298">
    <cfRule type="cellIs" dxfId="1327" priority="16528" stopIfTrue="1" operator="equal">
      <formula>"(空白)"</formula>
    </cfRule>
    <cfRule type="cellIs" dxfId="1326" priority="16529" stopIfTrue="1" operator="equal">
      <formula>"/"</formula>
    </cfRule>
    <cfRule type="cellIs" dxfId="1325" priority="16530" stopIfTrue="1" operator="equal">
      <formula>0</formula>
    </cfRule>
  </conditionalFormatting>
  <conditionalFormatting sqref="K298:L298">
    <cfRule type="cellIs" dxfId="1324" priority="6952" stopIfTrue="1" operator="equal">
      <formula>"(空白)"</formula>
    </cfRule>
    <cfRule type="cellIs" dxfId="1323" priority="6953" stopIfTrue="1" operator="equal">
      <formula>"/"</formula>
    </cfRule>
    <cfRule type="cellIs" dxfId="1322" priority="6954" stopIfTrue="1" operator="equal">
      <formula>0</formula>
    </cfRule>
  </conditionalFormatting>
  <conditionalFormatting sqref="A299:H299">
    <cfRule type="cellIs" dxfId="1321" priority="21079" stopIfTrue="1" operator="equal">
      <formula>"(空白)"</formula>
    </cfRule>
    <cfRule type="cellIs" dxfId="1320" priority="21080" stopIfTrue="1" operator="equal">
      <formula>"/"</formula>
    </cfRule>
    <cfRule type="cellIs" dxfId="1319" priority="21081" stopIfTrue="1" operator="equal">
      <formula>0</formula>
    </cfRule>
  </conditionalFormatting>
  <conditionalFormatting sqref="B302">
    <cfRule type="cellIs" dxfId="1318" priority="13222" stopIfTrue="1" operator="equal">
      <formula>"(空白)"</formula>
    </cfRule>
    <cfRule type="cellIs" dxfId="1317" priority="13223" stopIfTrue="1" operator="equal">
      <formula>"/"</formula>
    </cfRule>
    <cfRule type="cellIs" dxfId="1316" priority="13224" stopIfTrue="1" operator="equal">
      <formula>0</formula>
    </cfRule>
  </conditionalFormatting>
  <conditionalFormatting sqref="B303">
    <cfRule type="cellIs" dxfId="1315" priority="4768" stopIfTrue="1" operator="equal">
      <formula>"(空白)"</formula>
    </cfRule>
    <cfRule type="cellIs" dxfId="1314" priority="4769" stopIfTrue="1" operator="equal">
      <formula>"/"</formula>
    </cfRule>
    <cfRule type="cellIs" dxfId="1313" priority="4770" stopIfTrue="1" operator="equal">
      <formula>0</formula>
    </cfRule>
  </conditionalFormatting>
  <conditionalFormatting sqref="B304">
    <cfRule type="cellIs" dxfId="1312" priority="418" stopIfTrue="1" operator="equal">
      <formula>"(空白)"</formula>
    </cfRule>
    <cfRule type="cellIs" dxfId="1311" priority="419" stopIfTrue="1" operator="equal">
      <formula>"/"</formula>
    </cfRule>
    <cfRule type="cellIs" dxfId="1310" priority="420" stopIfTrue="1" operator="equal">
      <formula>0</formula>
    </cfRule>
  </conditionalFormatting>
  <conditionalFormatting sqref="C304">
    <cfRule type="cellIs" dxfId="1309" priority="21586" stopIfTrue="1" operator="equal">
      <formula>"(空白)"</formula>
    </cfRule>
    <cfRule type="cellIs" dxfId="1308" priority="21587" stopIfTrue="1" operator="equal">
      <formula>"/"</formula>
    </cfRule>
    <cfRule type="cellIs" dxfId="1307" priority="21588" stopIfTrue="1" operator="equal">
      <formula>0</formula>
    </cfRule>
  </conditionalFormatting>
  <conditionalFormatting sqref="E305">
    <cfRule type="cellIs" dxfId="1306" priority="4591" stopIfTrue="1" operator="equal">
      <formula>"(空白)"</formula>
    </cfRule>
    <cfRule type="cellIs" dxfId="1305" priority="4592" stopIfTrue="1" operator="equal">
      <formula>"/"</formula>
    </cfRule>
    <cfRule type="cellIs" dxfId="1304" priority="4593" stopIfTrue="1" operator="equal">
      <formula>0</formula>
    </cfRule>
  </conditionalFormatting>
  <conditionalFormatting sqref="F305">
    <cfRule type="cellIs" dxfId="1303" priority="4954" stopIfTrue="1" operator="equal">
      <formula>"(空白)"</formula>
    </cfRule>
    <cfRule type="cellIs" dxfId="1302" priority="4955" stopIfTrue="1" operator="equal">
      <formula>"/"</formula>
    </cfRule>
    <cfRule type="cellIs" dxfId="1301" priority="4956" stopIfTrue="1" operator="equal">
      <formula>0</formula>
    </cfRule>
  </conditionalFormatting>
  <conditionalFormatting sqref="G305">
    <cfRule type="cellIs" dxfId="1300" priority="4951" stopIfTrue="1" operator="equal">
      <formula>"(空白)"</formula>
    </cfRule>
    <cfRule type="cellIs" dxfId="1299" priority="4952" stopIfTrue="1" operator="equal">
      <formula>"/"</formula>
    </cfRule>
    <cfRule type="cellIs" dxfId="1298" priority="4953" stopIfTrue="1" operator="equal">
      <formula>0</formula>
    </cfRule>
  </conditionalFormatting>
  <conditionalFormatting sqref="B306">
    <cfRule type="cellIs" dxfId="1297" priority="1075" stopIfTrue="1" operator="equal">
      <formula>"(空白)"</formula>
    </cfRule>
    <cfRule type="cellIs" dxfId="1296" priority="1076" stopIfTrue="1" operator="equal">
      <formula>"/"</formula>
    </cfRule>
    <cfRule type="cellIs" dxfId="1295" priority="1077" stopIfTrue="1" operator="equal">
      <formula>0</formula>
    </cfRule>
  </conditionalFormatting>
  <conditionalFormatting sqref="C308">
    <cfRule type="cellIs" dxfId="1294" priority="5773" stopIfTrue="1" operator="equal">
      <formula>"(空白)"</formula>
    </cfRule>
    <cfRule type="cellIs" dxfId="1293" priority="5774" stopIfTrue="1" operator="equal">
      <formula>"/"</formula>
    </cfRule>
    <cfRule type="cellIs" dxfId="1292" priority="5775" stopIfTrue="1" operator="equal">
      <formula>0</formula>
    </cfRule>
  </conditionalFormatting>
  <conditionalFormatting sqref="B309">
    <cfRule type="cellIs" dxfId="1291" priority="4765" stopIfTrue="1" operator="equal">
      <formula>"(空白)"</formula>
    </cfRule>
    <cfRule type="cellIs" dxfId="1290" priority="4766" stopIfTrue="1" operator="equal">
      <formula>"/"</formula>
    </cfRule>
    <cfRule type="cellIs" dxfId="1289" priority="4767" stopIfTrue="1" operator="equal">
      <formula>0</formula>
    </cfRule>
  </conditionalFormatting>
  <conditionalFormatting sqref="A311">
    <cfRule type="cellIs" dxfId="1288" priority="8908" stopIfTrue="1" operator="equal">
      <formula>"(空白)"</formula>
    </cfRule>
    <cfRule type="cellIs" dxfId="1287" priority="8909" stopIfTrue="1" operator="equal">
      <formula>"/"</formula>
    </cfRule>
    <cfRule type="cellIs" dxfId="1286" priority="8910" stopIfTrue="1" operator="equal">
      <formula>0</formula>
    </cfRule>
  </conditionalFormatting>
  <conditionalFormatting sqref="B311">
    <cfRule type="cellIs" dxfId="1285" priority="11551" stopIfTrue="1" operator="equal">
      <formula>"(空白)"</formula>
    </cfRule>
    <cfRule type="cellIs" dxfId="1284" priority="11552" stopIfTrue="1" operator="equal">
      <formula>"/"</formula>
    </cfRule>
    <cfRule type="cellIs" dxfId="1283" priority="11553" stopIfTrue="1" operator="equal">
      <formula>0</formula>
    </cfRule>
  </conditionalFormatting>
  <conditionalFormatting sqref="C311">
    <cfRule type="cellIs" dxfId="1282" priority="11554" stopIfTrue="1" operator="equal">
      <formula>"(空白)"</formula>
    </cfRule>
    <cfRule type="cellIs" dxfId="1281" priority="11555" stopIfTrue="1" operator="equal">
      <formula>"/"</formula>
    </cfRule>
    <cfRule type="cellIs" dxfId="1280" priority="11556" stopIfTrue="1" operator="equal">
      <formula>0</formula>
    </cfRule>
  </conditionalFormatting>
  <conditionalFormatting sqref="E311:H311">
    <cfRule type="cellIs" dxfId="1279" priority="11557" stopIfTrue="1" operator="equal">
      <formula>"(空白)"</formula>
    </cfRule>
    <cfRule type="cellIs" dxfId="1278" priority="11558" stopIfTrue="1" operator="equal">
      <formula>"/"</formula>
    </cfRule>
    <cfRule type="cellIs" dxfId="1277" priority="11559" stopIfTrue="1" operator="equal">
      <formula>0</formula>
    </cfRule>
  </conditionalFormatting>
  <conditionalFormatting sqref="A312:H312">
    <cfRule type="cellIs" dxfId="1276" priority="16354" stopIfTrue="1" operator="equal">
      <formula>"(空白)"</formula>
    </cfRule>
    <cfRule type="cellIs" dxfId="1275" priority="16355" stopIfTrue="1" operator="equal">
      <formula>"/"</formula>
    </cfRule>
    <cfRule type="cellIs" dxfId="1274" priority="16356" stopIfTrue="1" operator="equal">
      <formula>0</formula>
    </cfRule>
  </conditionalFormatting>
  <conditionalFormatting sqref="K314:L314">
    <cfRule type="cellIs" dxfId="1273" priority="6949" stopIfTrue="1" operator="equal">
      <formula>"(空白)"</formula>
    </cfRule>
    <cfRule type="cellIs" dxfId="1272" priority="6950" stopIfTrue="1" operator="equal">
      <formula>"/"</formula>
    </cfRule>
    <cfRule type="cellIs" dxfId="1271" priority="6951" stopIfTrue="1" operator="equal">
      <formula>0</formula>
    </cfRule>
  </conditionalFormatting>
  <conditionalFormatting sqref="C319">
    <cfRule type="cellIs" dxfId="1270" priority="5767" stopIfTrue="1" operator="equal">
      <formula>"(空白)"</formula>
    </cfRule>
    <cfRule type="cellIs" dxfId="1269" priority="5768" stopIfTrue="1" operator="equal">
      <formula>"/"</formula>
    </cfRule>
    <cfRule type="cellIs" dxfId="1268" priority="5769" stopIfTrue="1" operator="equal">
      <formula>0</formula>
    </cfRule>
  </conditionalFormatting>
  <conditionalFormatting sqref="B320">
    <cfRule type="cellIs" dxfId="1267" priority="670" stopIfTrue="1" operator="equal">
      <formula>"(空白)"</formula>
    </cfRule>
    <cfRule type="cellIs" dxfId="1266" priority="671" stopIfTrue="1" operator="equal">
      <formula>"/"</formula>
    </cfRule>
    <cfRule type="cellIs" dxfId="1265" priority="672" stopIfTrue="1" operator="equal">
      <formula>0</formula>
    </cfRule>
  </conditionalFormatting>
  <conditionalFormatting sqref="B321">
    <cfRule type="cellIs" dxfId="1264" priority="1357" stopIfTrue="1" operator="equal">
      <formula>"(空白)"</formula>
    </cfRule>
    <cfRule type="cellIs" dxfId="1263" priority="1358" stopIfTrue="1" operator="equal">
      <formula>"/"</formula>
    </cfRule>
    <cfRule type="cellIs" dxfId="1262" priority="1359" stopIfTrue="1" operator="equal">
      <formula>0</formula>
    </cfRule>
  </conditionalFormatting>
  <conditionalFormatting sqref="B322">
    <cfRule type="cellIs" dxfId="1261" priority="733" stopIfTrue="1" operator="equal">
      <formula>"(空白)"</formula>
    </cfRule>
    <cfRule type="cellIs" dxfId="1260" priority="734" stopIfTrue="1" operator="equal">
      <formula>"/"</formula>
    </cfRule>
    <cfRule type="cellIs" dxfId="1259" priority="735" stopIfTrue="1" operator="equal">
      <formula>0</formula>
    </cfRule>
  </conditionalFormatting>
  <conditionalFormatting sqref="B323">
    <cfRule type="cellIs" dxfId="1258" priority="1984" stopIfTrue="1" operator="equal">
      <formula>"(空白)"</formula>
    </cfRule>
    <cfRule type="cellIs" dxfId="1257" priority="1985" stopIfTrue="1" operator="equal">
      <formula>"/"</formula>
    </cfRule>
    <cfRule type="cellIs" dxfId="1256" priority="1986" stopIfTrue="1" operator="equal">
      <formula>0</formula>
    </cfRule>
  </conditionalFormatting>
  <conditionalFormatting sqref="B324">
    <cfRule type="cellIs" dxfId="1255" priority="1720" stopIfTrue="1" operator="equal">
      <formula>"(空白)"</formula>
    </cfRule>
    <cfRule type="cellIs" dxfId="1254" priority="1721" stopIfTrue="1" operator="equal">
      <formula>"/"</formula>
    </cfRule>
    <cfRule type="cellIs" dxfId="1253" priority="1722" stopIfTrue="1" operator="equal">
      <formula>0</formula>
    </cfRule>
  </conditionalFormatting>
  <conditionalFormatting sqref="B325">
    <cfRule type="cellIs" dxfId="1252" priority="589" stopIfTrue="1" operator="equal">
      <formula>"(空白)"</formula>
    </cfRule>
    <cfRule type="cellIs" dxfId="1251" priority="590" stopIfTrue="1" operator="equal">
      <formula>"/"</formula>
    </cfRule>
    <cfRule type="cellIs" dxfId="1250" priority="591" stopIfTrue="1" operator="equal">
      <formula>0</formula>
    </cfRule>
  </conditionalFormatting>
  <conditionalFormatting sqref="A326">
    <cfRule type="cellIs" dxfId="1249" priority="16522" stopIfTrue="1" operator="equal">
      <formula>"(空白)"</formula>
    </cfRule>
    <cfRule type="cellIs" dxfId="1248" priority="16523" stopIfTrue="1" operator="equal">
      <formula>"/"</formula>
    </cfRule>
    <cfRule type="cellIs" dxfId="1247" priority="16524" stopIfTrue="1" operator="equal">
      <formula>0</formula>
    </cfRule>
  </conditionalFormatting>
  <conditionalFormatting sqref="A328">
    <cfRule type="cellIs" dxfId="1246" priority="8515" stopIfTrue="1" operator="equal">
      <formula>"(空白)"</formula>
    </cfRule>
    <cfRule type="cellIs" dxfId="1245" priority="8516" stopIfTrue="1" operator="equal">
      <formula>"/"</formula>
    </cfRule>
    <cfRule type="cellIs" dxfId="1244" priority="8517" stopIfTrue="1" operator="equal">
      <formula>0</formula>
    </cfRule>
  </conditionalFormatting>
  <conditionalFormatting sqref="K328:L328">
    <cfRule type="cellIs" dxfId="1243" priority="6946" stopIfTrue="1" operator="equal">
      <formula>"(空白)"</formula>
    </cfRule>
    <cfRule type="cellIs" dxfId="1242" priority="6947" stopIfTrue="1" operator="equal">
      <formula>"/"</formula>
    </cfRule>
    <cfRule type="cellIs" dxfId="1241" priority="6948" stopIfTrue="1" operator="equal">
      <formula>0</formula>
    </cfRule>
  </conditionalFormatting>
  <conditionalFormatting sqref="A329">
    <cfRule type="cellIs" dxfId="1240" priority="8518" stopIfTrue="1" operator="equal">
      <formula>"(空白)"</formula>
    </cfRule>
    <cfRule type="cellIs" dxfId="1239" priority="8519" stopIfTrue="1" operator="equal">
      <formula>"/"</formula>
    </cfRule>
    <cfRule type="cellIs" dxfId="1238" priority="8520" stopIfTrue="1" operator="equal">
      <formula>0</formula>
    </cfRule>
  </conditionalFormatting>
  <conditionalFormatting sqref="C333">
    <cfRule type="cellIs" dxfId="1237" priority="11062" stopIfTrue="1" operator="equal">
      <formula>"(空白)"</formula>
    </cfRule>
    <cfRule type="cellIs" dxfId="1236" priority="11063" stopIfTrue="1" operator="equal">
      <formula>"/"</formula>
    </cfRule>
    <cfRule type="cellIs" dxfId="1235" priority="11064" stopIfTrue="1" operator="equal">
      <formula>0</formula>
    </cfRule>
  </conditionalFormatting>
  <conditionalFormatting sqref="F333">
    <cfRule type="cellIs" dxfId="1234" priority="9109" stopIfTrue="1" operator="equal">
      <formula>"(空白)"</formula>
    </cfRule>
    <cfRule type="cellIs" dxfId="1233" priority="9110" stopIfTrue="1" operator="equal">
      <formula>"/"</formula>
    </cfRule>
    <cfRule type="cellIs" dxfId="1232" priority="9111" stopIfTrue="1" operator="equal">
      <formula>0</formula>
    </cfRule>
  </conditionalFormatting>
  <conditionalFormatting sqref="E335">
    <cfRule type="cellIs" dxfId="1231" priority="6013" stopIfTrue="1" operator="equal">
      <formula>"(空白)"</formula>
    </cfRule>
    <cfRule type="cellIs" dxfId="1230" priority="6014" stopIfTrue="1" operator="equal">
      <formula>"/"</formula>
    </cfRule>
    <cfRule type="cellIs" dxfId="1229" priority="6015" stopIfTrue="1" operator="equal">
      <formula>0</formula>
    </cfRule>
  </conditionalFormatting>
  <conditionalFormatting sqref="A337">
    <cfRule type="cellIs" dxfId="1228" priority="10816" stopIfTrue="1" operator="equal">
      <formula>"(空白)"</formula>
    </cfRule>
    <cfRule type="cellIs" dxfId="1227" priority="10817" stopIfTrue="1" operator="equal">
      <formula>"/"</formula>
    </cfRule>
    <cfRule type="cellIs" dxfId="1226" priority="10818" stopIfTrue="1" operator="equal">
      <formula>0</formula>
    </cfRule>
  </conditionalFormatting>
  <conditionalFormatting sqref="A338">
    <cfRule type="cellIs" dxfId="1225" priority="16222" stopIfTrue="1" operator="equal">
      <formula>"(空白)"</formula>
    </cfRule>
    <cfRule type="cellIs" dxfId="1224" priority="16223" stopIfTrue="1" operator="equal">
      <formula>"/"</formula>
    </cfRule>
    <cfRule type="cellIs" dxfId="1223" priority="16224" stopIfTrue="1" operator="equal">
      <formula>0</formula>
    </cfRule>
  </conditionalFormatting>
  <conditionalFormatting sqref="K338:L338">
    <cfRule type="cellIs" dxfId="1222" priority="6943" stopIfTrue="1" operator="equal">
      <formula>"(空白)"</formula>
    </cfRule>
    <cfRule type="cellIs" dxfId="1221" priority="6944" stopIfTrue="1" operator="equal">
      <formula>"/"</formula>
    </cfRule>
    <cfRule type="cellIs" dxfId="1220" priority="6945" stopIfTrue="1" operator="equal">
      <formula>0</formula>
    </cfRule>
  </conditionalFormatting>
  <conditionalFormatting sqref="A339:H339">
    <cfRule type="cellIs" dxfId="1219" priority="21589" stopIfTrue="1" operator="equal">
      <formula>"(空白)"</formula>
    </cfRule>
    <cfRule type="cellIs" dxfId="1218" priority="21590" stopIfTrue="1" operator="equal">
      <formula>"/"</formula>
    </cfRule>
    <cfRule type="cellIs" dxfId="1217" priority="21591" stopIfTrue="1" operator="equal">
      <formula>0</formula>
    </cfRule>
  </conditionalFormatting>
  <conditionalFormatting sqref="B348">
    <cfRule type="cellIs" dxfId="1216" priority="586" stopIfTrue="1" operator="equal">
      <formula>"(空白)"</formula>
    </cfRule>
    <cfRule type="cellIs" dxfId="1215" priority="587" stopIfTrue="1" operator="equal">
      <formula>"/"</formula>
    </cfRule>
    <cfRule type="cellIs" dxfId="1214" priority="588" stopIfTrue="1" operator="equal">
      <formula>0</formula>
    </cfRule>
  </conditionalFormatting>
  <conditionalFormatting sqref="C363">
    <cfRule type="cellIs" dxfId="1213" priority="5743" stopIfTrue="1" operator="equal">
      <formula>"(空白)"</formula>
    </cfRule>
    <cfRule type="cellIs" dxfId="1212" priority="5744" stopIfTrue="1" operator="equal">
      <formula>"/"</formula>
    </cfRule>
    <cfRule type="cellIs" dxfId="1211" priority="5745" stopIfTrue="1" operator="equal">
      <formula>0</formula>
    </cfRule>
  </conditionalFormatting>
  <conditionalFormatting sqref="K374:L374">
    <cfRule type="cellIs" dxfId="1210" priority="6940" stopIfTrue="1" operator="equal">
      <formula>"(空白)"</formula>
    </cfRule>
    <cfRule type="cellIs" dxfId="1209" priority="6941" stopIfTrue="1" operator="equal">
      <formula>"/"</formula>
    </cfRule>
    <cfRule type="cellIs" dxfId="1208" priority="6942" stopIfTrue="1" operator="equal">
      <formula>0</formula>
    </cfRule>
  </conditionalFormatting>
  <conditionalFormatting sqref="B378">
    <cfRule type="cellIs" dxfId="1207" priority="5014" stopIfTrue="1" operator="equal">
      <formula>"(空白)"</formula>
    </cfRule>
    <cfRule type="cellIs" dxfId="1206" priority="5015" stopIfTrue="1" operator="equal">
      <formula>"/"</formula>
    </cfRule>
    <cfRule type="cellIs" dxfId="1205" priority="5016" stopIfTrue="1" operator="equal">
      <formula>0</formula>
    </cfRule>
  </conditionalFormatting>
  <conditionalFormatting sqref="B379">
    <cfRule type="cellIs" dxfId="1204" priority="1066" stopIfTrue="1" operator="equal">
      <formula>"(空白)"</formula>
    </cfRule>
    <cfRule type="cellIs" dxfId="1203" priority="1067" stopIfTrue="1" operator="equal">
      <formula>"/"</formula>
    </cfRule>
    <cfRule type="cellIs" dxfId="1202" priority="1068" stopIfTrue="1" operator="equal">
      <formula>0</formula>
    </cfRule>
  </conditionalFormatting>
  <conditionalFormatting sqref="B380">
    <cfRule type="cellIs" dxfId="1201" priority="8302" stopIfTrue="1" operator="equal">
      <formula>"(空白)"</formula>
    </cfRule>
    <cfRule type="cellIs" dxfId="1200" priority="8303" stopIfTrue="1" operator="equal">
      <formula>"/"</formula>
    </cfRule>
    <cfRule type="cellIs" dxfId="1199" priority="8304" stopIfTrue="1" operator="equal">
      <formula>0</formula>
    </cfRule>
  </conditionalFormatting>
  <conditionalFormatting sqref="B381">
    <cfRule type="cellIs" dxfId="1198" priority="664" stopIfTrue="1" operator="equal">
      <formula>"(空白)"</formula>
    </cfRule>
    <cfRule type="cellIs" dxfId="1197" priority="665" stopIfTrue="1" operator="equal">
      <formula>"/"</formula>
    </cfRule>
    <cfRule type="cellIs" dxfId="1196" priority="666" stopIfTrue="1" operator="equal">
      <formula>0</formula>
    </cfRule>
  </conditionalFormatting>
  <conditionalFormatting sqref="A382">
    <cfRule type="cellIs" dxfId="1195" priority="15160" stopIfTrue="1" operator="equal">
      <formula>"(空白)"</formula>
    </cfRule>
    <cfRule type="cellIs" dxfId="1194" priority="15161" stopIfTrue="1" operator="equal">
      <formula>"/"</formula>
    </cfRule>
    <cfRule type="cellIs" dxfId="1193" priority="15162" stopIfTrue="1" operator="equal">
      <formula>0</formula>
    </cfRule>
  </conditionalFormatting>
  <conditionalFormatting sqref="A383:B383">
    <cfRule type="cellIs" dxfId="1192" priority="18472" stopIfTrue="1" operator="equal">
      <formula>"(空白)"</formula>
    </cfRule>
    <cfRule type="cellIs" dxfId="1191" priority="18473" stopIfTrue="1" operator="equal">
      <formula>"/"</formula>
    </cfRule>
    <cfRule type="cellIs" dxfId="1190" priority="18474" stopIfTrue="1" operator="equal">
      <formula>0</formula>
    </cfRule>
  </conditionalFormatting>
  <conditionalFormatting sqref="C383:G383">
    <cfRule type="cellIs" dxfId="1189" priority="18469" stopIfTrue="1" operator="equal">
      <formula>"(空白)"</formula>
    </cfRule>
    <cfRule type="cellIs" dxfId="1188" priority="18470" stopIfTrue="1" operator="equal">
      <formula>"/"</formula>
    </cfRule>
    <cfRule type="cellIs" dxfId="1187" priority="18471" stopIfTrue="1" operator="equal">
      <formula>0</formula>
    </cfRule>
  </conditionalFormatting>
  <conditionalFormatting sqref="H383">
    <cfRule type="cellIs" dxfId="1186" priority="12652" stopIfTrue="1" operator="equal">
      <formula>"(空白)"</formula>
    </cfRule>
    <cfRule type="cellIs" dxfId="1185" priority="12653" stopIfTrue="1" operator="equal">
      <formula>"/"</formula>
    </cfRule>
    <cfRule type="cellIs" dxfId="1184" priority="12654" stopIfTrue="1" operator="equal">
      <formula>0</formula>
    </cfRule>
  </conditionalFormatting>
  <conditionalFormatting sqref="B384">
    <cfRule type="cellIs" dxfId="1183" priority="21073" stopIfTrue="1" operator="equal">
      <formula>"(空白)"</formula>
    </cfRule>
    <cfRule type="cellIs" dxfId="1182" priority="21074" stopIfTrue="1" operator="equal">
      <formula>"/"</formula>
    </cfRule>
    <cfRule type="cellIs" dxfId="1181" priority="21075" stopIfTrue="1" operator="equal">
      <formula>0</formula>
    </cfRule>
  </conditionalFormatting>
  <conditionalFormatting sqref="K384:L384">
    <cfRule type="cellIs" dxfId="1180" priority="6937" stopIfTrue="1" operator="equal">
      <formula>"(空白)"</formula>
    </cfRule>
    <cfRule type="cellIs" dxfId="1179" priority="6938" stopIfTrue="1" operator="equal">
      <formula>"/"</formula>
    </cfRule>
    <cfRule type="cellIs" dxfId="1178" priority="6939" stopIfTrue="1" operator="equal">
      <formula>0</formula>
    </cfRule>
  </conditionalFormatting>
  <conditionalFormatting sqref="B388">
    <cfRule type="cellIs" dxfId="1177" priority="1225" stopIfTrue="1" operator="equal">
      <formula>"(空白)"</formula>
    </cfRule>
    <cfRule type="cellIs" dxfId="1176" priority="1226" stopIfTrue="1" operator="equal">
      <formula>"/"</formula>
    </cfRule>
    <cfRule type="cellIs" dxfId="1175" priority="1227" stopIfTrue="1" operator="equal">
      <formula>0</formula>
    </cfRule>
  </conditionalFormatting>
  <conditionalFormatting sqref="E388">
    <cfRule type="cellIs" dxfId="1174" priority="14098" stopIfTrue="1" operator="equal">
      <formula>"(空白)"</formula>
    </cfRule>
    <cfRule type="cellIs" dxfId="1173" priority="14099" stopIfTrue="1" operator="equal">
      <formula>"/"</formula>
    </cfRule>
    <cfRule type="cellIs" dxfId="1172" priority="14100" stopIfTrue="1" operator="equal">
      <formula>0</formula>
    </cfRule>
  </conditionalFormatting>
  <conditionalFormatting sqref="B389">
    <cfRule type="cellIs" dxfId="1171" priority="415" stopIfTrue="1" operator="equal">
      <formula>"(空白)"</formula>
    </cfRule>
    <cfRule type="cellIs" dxfId="1170" priority="416" stopIfTrue="1" operator="equal">
      <formula>"/"</formula>
    </cfRule>
    <cfRule type="cellIs" dxfId="1169" priority="417" stopIfTrue="1" operator="equal">
      <formula>0</formula>
    </cfRule>
  </conditionalFormatting>
  <conditionalFormatting sqref="G389">
    <cfRule type="cellIs" dxfId="1168" priority="15265" stopIfTrue="1" operator="equal">
      <formula>"(空白)"</formula>
    </cfRule>
    <cfRule type="cellIs" dxfId="1167" priority="15266" stopIfTrue="1" operator="equal">
      <formula>"/"</formula>
    </cfRule>
    <cfRule type="cellIs" dxfId="1166" priority="15267" stopIfTrue="1" operator="equal">
      <formula>0</formula>
    </cfRule>
  </conditionalFormatting>
  <conditionalFormatting sqref="B390">
    <cfRule type="cellIs" dxfId="1165" priority="580" stopIfTrue="1" operator="equal">
      <formula>"(空白)"</formula>
    </cfRule>
    <cfRule type="cellIs" dxfId="1164" priority="581" stopIfTrue="1" operator="equal">
      <formula>"/"</formula>
    </cfRule>
    <cfRule type="cellIs" dxfId="1163" priority="582" stopIfTrue="1" operator="equal">
      <formula>0</formula>
    </cfRule>
  </conditionalFormatting>
  <conditionalFormatting sqref="C390">
    <cfRule type="cellIs" dxfId="1162" priority="12229" stopIfTrue="1" operator="equal">
      <formula>"(空白)"</formula>
    </cfRule>
    <cfRule type="cellIs" dxfId="1161" priority="12230" stopIfTrue="1" operator="equal">
      <formula>"/"</formula>
    </cfRule>
    <cfRule type="cellIs" dxfId="1160" priority="12231" stopIfTrue="1" operator="equal">
      <formula>0</formula>
    </cfRule>
  </conditionalFormatting>
  <conditionalFormatting sqref="B391">
    <cfRule type="cellIs" dxfId="1159" priority="1609" stopIfTrue="1" operator="equal">
      <formula>"(空白)"</formula>
    </cfRule>
    <cfRule type="cellIs" dxfId="1158" priority="1610" stopIfTrue="1" operator="equal">
      <formula>"/"</formula>
    </cfRule>
    <cfRule type="cellIs" dxfId="1157" priority="1611" stopIfTrue="1" operator="equal">
      <formula>0</formula>
    </cfRule>
  </conditionalFormatting>
  <conditionalFormatting sqref="B392">
    <cfRule type="cellIs" dxfId="1156" priority="1606" stopIfTrue="1" operator="equal">
      <formula>"(空白)"</formula>
    </cfRule>
    <cfRule type="cellIs" dxfId="1155" priority="1607" stopIfTrue="1" operator="equal">
      <formula>"/"</formula>
    </cfRule>
    <cfRule type="cellIs" dxfId="1154" priority="1608" stopIfTrue="1" operator="equal">
      <formula>0</formula>
    </cfRule>
  </conditionalFormatting>
  <conditionalFormatting sqref="B393">
    <cfRule type="cellIs" dxfId="1153" priority="1324" stopIfTrue="1" operator="equal">
      <formula>"(空白)"</formula>
    </cfRule>
    <cfRule type="cellIs" dxfId="1152" priority="1325" stopIfTrue="1" operator="equal">
      <formula>"/"</formula>
    </cfRule>
    <cfRule type="cellIs" dxfId="1151" priority="1326" stopIfTrue="1" operator="equal">
      <formula>0</formula>
    </cfRule>
  </conditionalFormatting>
  <conditionalFormatting sqref="B394">
    <cfRule type="cellIs" dxfId="1150" priority="1603" stopIfTrue="1" operator="equal">
      <formula>"(空白)"</formula>
    </cfRule>
    <cfRule type="cellIs" dxfId="1149" priority="1604" stopIfTrue="1" operator="equal">
      <formula>"/"</formula>
    </cfRule>
    <cfRule type="cellIs" dxfId="1148" priority="1605" stopIfTrue="1" operator="equal">
      <formula>0</formula>
    </cfRule>
  </conditionalFormatting>
  <conditionalFormatting sqref="B395">
    <cfRule type="cellIs" dxfId="1147" priority="1219" stopIfTrue="1" operator="equal">
      <formula>"(空白)"</formula>
    </cfRule>
    <cfRule type="cellIs" dxfId="1146" priority="1220" stopIfTrue="1" operator="equal">
      <formula>"/"</formula>
    </cfRule>
    <cfRule type="cellIs" dxfId="1145" priority="1221" stopIfTrue="1" operator="equal">
      <formula>0</formula>
    </cfRule>
  </conditionalFormatting>
  <conditionalFormatting sqref="C395">
    <cfRule type="cellIs" dxfId="1144" priority="5137" stopIfTrue="1" operator="equal">
      <formula>"(空白)"</formula>
    </cfRule>
    <cfRule type="cellIs" dxfId="1143" priority="5138" stopIfTrue="1" operator="equal">
      <formula>"/"</formula>
    </cfRule>
    <cfRule type="cellIs" dxfId="1142" priority="5139" stopIfTrue="1" operator="equal">
      <formula>0</formula>
    </cfRule>
  </conditionalFormatting>
  <conditionalFormatting sqref="E395">
    <cfRule type="cellIs" dxfId="1141" priority="5146" stopIfTrue="1" operator="equal">
      <formula>"(空白)"</formula>
    </cfRule>
    <cfRule type="cellIs" dxfId="1140" priority="5147" stopIfTrue="1" operator="equal">
      <formula>"/"</formula>
    </cfRule>
    <cfRule type="cellIs" dxfId="1139" priority="5148" stopIfTrue="1" operator="equal">
      <formula>0</formula>
    </cfRule>
  </conditionalFormatting>
  <conditionalFormatting sqref="F395">
    <cfRule type="cellIs" dxfId="1138" priority="5143" stopIfTrue="1" operator="equal">
      <formula>"(空白)"</formula>
    </cfRule>
    <cfRule type="cellIs" dxfId="1137" priority="5144" stopIfTrue="1" operator="equal">
      <formula>"/"</formula>
    </cfRule>
    <cfRule type="cellIs" dxfId="1136" priority="5145" stopIfTrue="1" operator="equal">
      <formula>0</formula>
    </cfRule>
  </conditionalFormatting>
  <conditionalFormatting sqref="G395">
    <cfRule type="cellIs" dxfId="1135" priority="5140" stopIfTrue="1" operator="equal">
      <formula>"(空白)"</formula>
    </cfRule>
    <cfRule type="cellIs" dxfId="1134" priority="5141" stopIfTrue="1" operator="equal">
      <formula>"/"</formula>
    </cfRule>
    <cfRule type="cellIs" dxfId="1133" priority="5142" stopIfTrue="1" operator="equal">
      <formula>0</formula>
    </cfRule>
  </conditionalFormatting>
  <conditionalFormatting sqref="B396">
    <cfRule type="cellIs" dxfId="1132" priority="1060" stopIfTrue="1" operator="equal">
      <formula>"(空白)"</formula>
    </cfRule>
    <cfRule type="cellIs" dxfId="1131" priority="1061" stopIfTrue="1" operator="equal">
      <formula>"/"</formula>
    </cfRule>
    <cfRule type="cellIs" dxfId="1130" priority="1062" stopIfTrue="1" operator="equal">
      <formula>0</formula>
    </cfRule>
  </conditionalFormatting>
  <conditionalFormatting sqref="B397">
    <cfRule type="cellIs" dxfId="1129" priority="1594" stopIfTrue="1" operator="equal">
      <formula>"(空白)"</formula>
    </cfRule>
    <cfRule type="cellIs" dxfId="1128" priority="1595" stopIfTrue="1" operator="equal">
      <formula>"/"</formula>
    </cfRule>
    <cfRule type="cellIs" dxfId="1127" priority="1596" stopIfTrue="1" operator="equal">
      <formula>0</formula>
    </cfRule>
  </conditionalFormatting>
  <conditionalFormatting sqref="B398">
    <cfRule type="cellIs" dxfId="1126" priority="7519" stopIfTrue="1" operator="equal">
      <formula>"(空白)"</formula>
    </cfRule>
    <cfRule type="cellIs" dxfId="1125" priority="7520" stopIfTrue="1" operator="equal">
      <formula>"/"</formula>
    </cfRule>
    <cfRule type="cellIs" dxfId="1124" priority="7521" stopIfTrue="1" operator="equal">
      <formula>0</formula>
    </cfRule>
  </conditionalFormatting>
  <conditionalFormatting sqref="B399">
    <cfRule type="cellIs" dxfId="1123" priority="577" stopIfTrue="1" operator="equal">
      <formula>"(空白)"</formula>
    </cfRule>
    <cfRule type="cellIs" dxfId="1122" priority="578" stopIfTrue="1" operator="equal">
      <formula>"/"</formula>
    </cfRule>
    <cfRule type="cellIs" dxfId="1121" priority="579" stopIfTrue="1" operator="equal">
      <formula>0</formula>
    </cfRule>
  </conditionalFormatting>
  <conditionalFormatting sqref="B400">
    <cfRule type="cellIs" dxfId="1120" priority="484" stopIfTrue="1" operator="equal">
      <formula>"(空白)"</formula>
    </cfRule>
    <cfRule type="cellIs" dxfId="1119" priority="485" stopIfTrue="1" operator="equal">
      <formula>"/"</formula>
    </cfRule>
    <cfRule type="cellIs" dxfId="1118" priority="486" stopIfTrue="1" operator="equal">
      <formula>0</formula>
    </cfRule>
  </conditionalFormatting>
  <conditionalFormatting sqref="B401">
    <cfRule type="cellIs" dxfId="1117" priority="976" stopIfTrue="1" operator="equal">
      <formula>"(空白)"</formula>
    </cfRule>
    <cfRule type="cellIs" dxfId="1116" priority="977" stopIfTrue="1" operator="equal">
      <formula>"/"</formula>
    </cfRule>
    <cfRule type="cellIs" dxfId="1115" priority="978" stopIfTrue="1" operator="equal">
      <formula>0</formula>
    </cfRule>
  </conditionalFormatting>
  <conditionalFormatting sqref="B402">
    <cfRule type="cellIs" dxfId="1114" priority="973" stopIfTrue="1" operator="equal">
      <formula>"(空白)"</formula>
    </cfRule>
    <cfRule type="cellIs" dxfId="1113" priority="974" stopIfTrue="1" operator="equal">
      <formula>"/"</formula>
    </cfRule>
    <cfRule type="cellIs" dxfId="1112" priority="975" stopIfTrue="1" operator="equal">
      <formula>0</formula>
    </cfRule>
  </conditionalFormatting>
  <conditionalFormatting sqref="B403">
    <cfRule type="cellIs" dxfId="1111" priority="481" stopIfTrue="1" operator="equal">
      <formula>"(空白)"</formula>
    </cfRule>
    <cfRule type="cellIs" dxfId="1110" priority="482" stopIfTrue="1" operator="equal">
      <formula>"/"</formula>
    </cfRule>
    <cfRule type="cellIs" dxfId="1109" priority="483" stopIfTrue="1" operator="equal">
      <formula>0</formula>
    </cfRule>
  </conditionalFormatting>
  <conditionalFormatting sqref="B405">
    <cfRule type="cellIs" dxfId="1108" priority="2728" stopIfTrue="1" operator="equal">
      <formula>"(空白)"</formula>
    </cfRule>
    <cfRule type="cellIs" dxfId="1107" priority="2729" stopIfTrue="1" operator="equal">
      <formula>"/"</formula>
    </cfRule>
    <cfRule type="cellIs" dxfId="1106" priority="2730" stopIfTrue="1" operator="equal">
      <formula>0</formula>
    </cfRule>
  </conditionalFormatting>
  <conditionalFormatting sqref="E406">
    <cfRule type="cellIs" dxfId="1105" priority="16441" stopIfTrue="1" operator="equal">
      <formula>"(空白)"</formula>
    </cfRule>
    <cfRule type="cellIs" dxfId="1104" priority="16442" stopIfTrue="1" operator="equal">
      <formula>"/"</formula>
    </cfRule>
    <cfRule type="cellIs" dxfId="1103" priority="16443" stopIfTrue="1" operator="equal">
      <formula>0</formula>
    </cfRule>
  </conditionalFormatting>
  <conditionalFormatting sqref="G406">
    <cfRule type="cellIs" dxfId="1102" priority="18163" stopIfTrue="1" operator="equal">
      <formula>"(空白)"</formula>
    </cfRule>
    <cfRule type="cellIs" dxfId="1101" priority="18164" stopIfTrue="1" operator="equal">
      <formula>"/"</formula>
    </cfRule>
    <cfRule type="cellIs" dxfId="1100" priority="18165" stopIfTrue="1" operator="equal">
      <formula>0</formula>
    </cfRule>
  </conditionalFormatting>
  <conditionalFormatting sqref="B407">
    <cfRule type="cellIs" dxfId="1099" priority="796" stopIfTrue="1" operator="equal">
      <formula>"(空白)"</formula>
    </cfRule>
    <cfRule type="cellIs" dxfId="1098" priority="797" stopIfTrue="1" operator="equal">
      <formula>"/"</formula>
    </cfRule>
    <cfRule type="cellIs" dxfId="1097" priority="798" stopIfTrue="1" operator="equal">
      <formula>0</formula>
    </cfRule>
  </conditionalFormatting>
  <conditionalFormatting sqref="B408">
    <cfRule type="cellIs" dxfId="1096" priority="478" stopIfTrue="1" operator="equal">
      <formula>"(空白)"</formula>
    </cfRule>
    <cfRule type="cellIs" dxfId="1095" priority="479" stopIfTrue="1" operator="equal">
      <formula>"/"</formula>
    </cfRule>
    <cfRule type="cellIs" dxfId="1094" priority="480" stopIfTrue="1" operator="equal">
      <formula>0</formula>
    </cfRule>
  </conditionalFormatting>
  <conditionalFormatting sqref="B409">
    <cfRule type="cellIs" dxfId="1093" priority="889" stopIfTrue="1" operator="equal">
      <formula>"(空白)"</formula>
    </cfRule>
    <cfRule type="cellIs" dxfId="1092" priority="890" stopIfTrue="1" operator="equal">
      <formula>"/"</formula>
    </cfRule>
    <cfRule type="cellIs" dxfId="1091" priority="891" stopIfTrue="1" operator="equal">
      <formula>0</formula>
    </cfRule>
  </conditionalFormatting>
  <conditionalFormatting sqref="B410">
    <cfRule type="cellIs" dxfId="1090" priority="475" stopIfTrue="1" operator="equal">
      <formula>"(空白)"</formula>
    </cfRule>
    <cfRule type="cellIs" dxfId="1089" priority="476" stopIfTrue="1" operator="equal">
      <formula>"/"</formula>
    </cfRule>
    <cfRule type="cellIs" dxfId="1088" priority="477" stopIfTrue="1" operator="equal">
      <formula>0</formula>
    </cfRule>
  </conditionalFormatting>
  <conditionalFormatting sqref="B411">
    <cfRule type="cellIs" dxfId="1087" priority="472" stopIfTrue="1" operator="equal">
      <formula>"(空白)"</formula>
    </cfRule>
    <cfRule type="cellIs" dxfId="1086" priority="473" stopIfTrue="1" operator="equal">
      <formula>"/"</formula>
    </cfRule>
    <cfRule type="cellIs" dxfId="1085" priority="474" stopIfTrue="1" operator="equal">
      <formula>0</formula>
    </cfRule>
  </conditionalFormatting>
  <conditionalFormatting sqref="K411:L411">
    <cfRule type="cellIs" dxfId="1084" priority="6079" stopIfTrue="1" operator="equal">
      <formula>"(空白)"</formula>
    </cfRule>
    <cfRule type="cellIs" dxfId="1083" priority="6080" stopIfTrue="1" operator="equal">
      <formula>"/"</formula>
    </cfRule>
    <cfRule type="cellIs" dxfId="1082" priority="6081" stopIfTrue="1" operator="equal">
      <formula>0</formula>
    </cfRule>
  </conditionalFormatting>
  <conditionalFormatting sqref="N411">
    <cfRule type="cellIs" dxfId="1081" priority="6082" stopIfTrue="1" operator="equal">
      <formula>"(空白)"</formula>
    </cfRule>
    <cfRule type="cellIs" dxfId="1080" priority="6083" stopIfTrue="1" operator="equal">
      <formula>"/"</formula>
    </cfRule>
    <cfRule type="cellIs" dxfId="1079" priority="6084" stopIfTrue="1" operator="equal">
      <formula>0</formula>
    </cfRule>
  </conditionalFormatting>
  <conditionalFormatting sqref="B412">
    <cfRule type="cellIs" dxfId="1078" priority="469" stopIfTrue="1" operator="equal">
      <formula>"(空白)"</formula>
    </cfRule>
    <cfRule type="cellIs" dxfId="1077" priority="470" stopIfTrue="1" operator="equal">
      <formula>"/"</formula>
    </cfRule>
    <cfRule type="cellIs" dxfId="1076" priority="471" stopIfTrue="1" operator="equal">
      <formula>0</formula>
    </cfRule>
  </conditionalFormatting>
  <conditionalFormatting sqref="F413">
    <cfRule type="cellIs" dxfId="1075" priority="2092" stopIfTrue="1" operator="equal">
      <formula>"(空白)"</formula>
    </cfRule>
    <cfRule type="cellIs" dxfId="1074" priority="2093" stopIfTrue="1" operator="equal">
      <formula>"/"</formula>
    </cfRule>
    <cfRule type="cellIs" dxfId="1073" priority="2094" stopIfTrue="1" operator="equal">
      <formula>0</formula>
    </cfRule>
  </conditionalFormatting>
  <conditionalFormatting sqref="B415">
    <cfRule type="cellIs" dxfId="1072" priority="5422" stopIfTrue="1" operator="equal">
      <formula>"(空白)"</formula>
    </cfRule>
    <cfRule type="cellIs" dxfId="1071" priority="5423" stopIfTrue="1" operator="equal">
      <formula>"/"</formula>
    </cfRule>
    <cfRule type="cellIs" dxfId="1070" priority="5424" stopIfTrue="1" operator="equal">
      <formula>0</formula>
    </cfRule>
  </conditionalFormatting>
  <conditionalFormatting sqref="C415">
    <cfRule type="cellIs" dxfId="1069" priority="17995" stopIfTrue="1" operator="equal">
      <formula>"(空白)"</formula>
    </cfRule>
    <cfRule type="cellIs" dxfId="1068" priority="17996" stopIfTrue="1" operator="equal">
      <formula>"/"</formula>
    </cfRule>
    <cfRule type="cellIs" dxfId="1067" priority="17997" stopIfTrue="1" operator="equal">
      <formula>0</formula>
    </cfRule>
  </conditionalFormatting>
  <conditionalFormatting sqref="E415">
    <cfRule type="cellIs" dxfId="1066" priority="17968" stopIfTrue="1" operator="equal">
      <formula>"(空白)"</formula>
    </cfRule>
    <cfRule type="cellIs" dxfId="1065" priority="17969" stopIfTrue="1" operator="equal">
      <formula>"/"</formula>
    </cfRule>
    <cfRule type="cellIs" dxfId="1064" priority="17970" stopIfTrue="1" operator="equal">
      <formula>0</formula>
    </cfRule>
  </conditionalFormatting>
  <conditionalFormatting sqref="F415">
    <cfRule type="cellIs" dxfId="1063" priority="17965" stopIfTrue="1" operator="equal">
      <formula>"(空白)"</formula>
    </cfRule>
    <cfRule type="cellIs" dxfId="1062" priority="17966" stopIfTrue="1" operator="equal">
      <formula>"/"</formula>
    </cfRule>
    <cfRule type="cellIs" dxfId="1061" priority="17967" stopIfTrue="1" operator="equal">
      <formula>0</formula>
    </cfRule>
  </conditionalFormatting>
  <conditionalFormatting sqref="G415">
    <cfRule type="cellIs" dxfId="1060" priority="17983" stopIfTrue="1" operator="equal">
      <formula>"(空白)"</formula>
    </cfRule>
    <cfRule type="cellIs" dxfId="1059" priority="17984" stopIfTrue="1" operator="equal">
      <formula>"/"</formula>
    </cfRule>
    <cfRule type="cellIs" dxfId="1058" priority="17985" stopIfTrue="1" operator="equal">
      <formula>0</formula>
    </cfRule>
  </conditionalFormatting>
  <conditionalFormatting sqref="F416">
    <cfRule type="cellIs" dxfId="1057" priority="2095" stopIfTrue="1" operator="equal">
      <formula>"(空白)"</formula>
    </cfRule>
    <cfRule type="cellIs" dxfId="1056" priority="2096" stopIfTrue="1" operator="equal">
      <formula>"/"</formula>
    </cfRule>
    <cfRule type="cellIs" dxfId="1055" priority="2097" stopIfTrue="1" operator="equal">
      <formula>0</formula>
    </cfRule>
  </conditionalFormatting>
  <conditionalFormatting sqref="G416">
    <cfRule type="cellIs" dxfId="1054" priority="2098" stopIfTrue="1" operator="equal">
      <formula>"(空白)"</formula>
    </cfRule>
    <cfRule type="cellIs" dxfId="1053" priority="2099" stopIfTrue="1" operator="equal">
      <formula>"/"</formula>
    </cfRule>
    <cfRule type="cellIs" dxfId="1052" priority="2100" stopIfTrue="1" operator="equal">
      <formula>0</formula>
    </cfRule>
  </conditionalFormatting>
  <conditionalFormatting sqref="B417">
    <cfRule type="cellIs" dxfId="1051" priority="1393" stopIfTrue="1" operator="equal">
      <formula>"(空白)"</formula>
    </cfRule>
    <cfRule type="cellIs" dxfId="1050" priority="1394" stopIfTrue="1" operator="equal">
      <formula>"/"</formula>
    </cfRule>
    <cfRule type="cellIs" dxfId="1049" priority="1395" stopIfTrue="1" operator="equal">
      <formula>0</formula>
    </cfRule>
  </conditionalFormatting>
  <conditionalFormatting sqref="E417">
    <cfRule type="cellIs" dxfId="1048" priority="1408" stopIfTrue="1" operator="equal">
      <formula>"(空白)"</formula>
    </cfRule>
    <cfRule type="cellIs" dxfId="1047" priority="1409" stopIfTrue="1" operator="equal">
      <formula>"/"</formula>
    </cfRule>
    <cfRule type="cellIs" dxfId="1046" priority="1410" stopIfTrue="1" operator="equal">
      <formula>0</formula>
    </cfRule>
  </conditionalFormatting>
  <conditionalFormatting sqref="F417">
    <cfRule type="cellIs" dxfId="1045" priority="1399" stopIfTrue="1" operator="equal">
      <formula>"(空白)"</formula>
    </cfRule>
    <cfRule type="cellIs" dxfId="1044" priority="1400" stopIfTrue="1" operator="equal">
      <formula>"/"</formula>
    </cfRule>
    <cfRule type="cellIs" dxfId="1043" priority="1401" stopIfTrue="1" operator="equal">
      <formula>0</formula>
    </cfRule>
  </conditionalFormatting>
  <conditionalFormatting sqref="G417">
    <cfRule type="cellIs" dxfId="1042" priority="1414" stopIfTrue="1" operator="equal">
      <formula>"(空白)"</formula>
    </cfRule>
    <cfRule type="cellIs" dxfId="1041" priority="1415" stopIfTrue="1" operator="equal">
      <formula>"/"</formula>
    </cfRule>
    <cfRule type="cellIs" dxfId="1040" priority="1416" stopIfTrue="1" operator="equal">
      <formula>0</formula>
    </cfRule>
  </conditionalFormatting>
  <conditionalFormatting sqref="A418">
    <cfRule type="cellIs" dxfId="1039" priority="19657" stopIfTrue="1" operator="equal">
      <formula>"(空白)"</formula>
    </cfRule>
    <cfRule type="cellIs" dxfId="1038" priority="19658" stopIfTrue="1" operator="equal">
      <formula>"/"</formula>
    </cfRule>
    <cfRule type="cellIs" dxfId="1037" priority="19659" stopIfTrue="1" operator="equal">
      <formula>0</formula>
    </cfRule>
  </conditionalFormatting>
  <conditionalFormatting sqref="B418">
    <cfRule type="cellIs" dxfId="1036" priority="466" stopIfTrue="1" operator="equal">
      <formula>"(空白)"</formula>
    </cfRule>
    <cfRule type="cellIs" dxfId="1035" priority="467" stopIfTrue="1" operator="equal">
      <formula>"/"</formula>
    </cfRule>
    <cfRule type="cellIs" dxfId="1034" priority="468" stopIfTrue="1" operator="equal">
      <formula>0</formula>
    </cfRule>
  </conditionalFormatting>
  <conditionalFormatting sqref="E418">
    <cfRule type="cellIs" dxfId="1033" priority="1405" stopIfTrue="1" operator="equal">
      <formula>"(空白)"</formula>
    </cfRule>
    <cfRule type="cellIs" dxfId="1032" priority="1406" stopIfTrue="1" operator="equal">
      <formula>"/"</formula>
    </cfRule>
    <cfRule type="cellIs" dxfId="1031" priority="1407" stopIfTrue="1" operator="equal">
      <formula>0</formula>
    </cfRule>
  </conditionalFormatting>
  <conditionalFormatting sqref="F418">
    <cfRule type="cellIs" dxfId="1030" priority="1396" stopIfTrue="1" operator="equal">
      <formula>"(空白)"</formula>
    </cfRule>
    <cfRule type="cellIs" dxfId="1029" priority="1397" stopIfTrue="1" operator="equal">
      <formula>"/"</formula>
    </cfRule>
    <cfRule type="cellIs" dxfId="1028" priority="1398" stopIfTrue="1" operator="equal">
      <formula>0</formula>
    </cfRule>
  </conditionalFormatting>
  <conditionalFormatting sqref="G418">
    <cfRule type="cellIs" dxfId="1027" priority="1411" stopIfTrue="1" operator="equal">
      <formula>"(空白)"</formula>
    </cfRule>
    <cfRule type="cellIs" dxfId="1026" priority="1412" stopIfTrue="1" operator="equal">
      <formula>"/"</formula>
    </cfRule>
    <cfRule type="cellIs" dxfId="1025" priority="1413" stopIfTrue="1" operator="equal">
      <formula>0</formula>
    </cfRule>
  </conditionalFormatting>
  <conditionalFormatting sqref="A419">
    <cfRule type="cellIs" dxfId="1024" priority="21514" stopIfTrue="1" operator="equal">
      <formula>"(空白)"</formula>
    </cfRule>
    <cfRule type="cellIs" dxfId="1023" priority="21515" stopIfTrue="1" operator="equal">
      <formula>"/"</formula>
    </cfRule>
    <cfRule type="cellIs" dxfId="1022" priority="21516" stopIfTrue="1" operator="equal">
      <formula>0</formula>
    </cfRule>
  </conditionalFormatting>
  <conditionalFormatting sqref="A421">
    <cfRule type="cellIs" dxfId="1021" priority="13192" stopIfTrue="1" operator="equal">
      <formula>"(空白)"</formula>
    </cfRule>
    <cfRule type="cellIs" dxfId="1020" priority="13193" stopIfTrue="1" operator="equal">
      <formula>"/"</formula>
    </cfRule>
    <cfRule type="cellIs" dxfId="1019" priority="13194" stopIfTrue="1" operator="equal">
      <formula>0</formula>
    </cfRule>
  </conditionalFormatting>
  <conditionalFormatting sqref="K424:L424">
    <cfRule type="cellIs" dxfId="1018" priority="6934" stopIfTrue="1" operator="equal">
      <formula>"(空白)"</formula>
    </cfRule>
    <cfRule type="cellIs" dxfId="1017" priority="6935" stopIfTrue="1" operator="equal">
      <formula>"/"</formula>
    </cfRule>
    <cfRule type="cellIs" dxfId="1016" priority="6936" stopIfTrue="1" operator="equal">
      <formula>0</formula>
    </cfRule>
  </conditionalFormatting>
  <conditionalFormatting sqref="B428">
    <cfRule type="cellIs" dxfId="1015" priority="967" stopIfTrue="1" operator="equal">
      <formula>"(空白)"</formula>
    </cfRule>
    <cfRule type="cellIs" dxfId="1014" priority="968" stopIfTrue="1" operator="equal">
      <formula>"/"</formula>
    </cfRule>
    <cfRule type="cellIs" dxfId="1013" priority="969" stopIfTrue="1" operator="equal">
      <formula>0</formula>
    </cfRule>
  </conditionalFormatting>
  <conditionalFormatting sqref="B429">
    <cfRule type="cellIs" dxfId="1012" priority="412" stopIfTrue="1" operator="equal">
      <formula>"(空白)"</formula>
    </cfRule>
    <cfRule type="cellIs" dxfId="1011" priority="413" stopIfTrue="1" operator="equal">
      <formula>"/"</formula>
    </cfRule>
    <cfRule type="cellIs" dxfId="1010" priority="414" stopIfTrue="1" operator="equal">
      <formula>0</formula>
    </cfRule>
  </conditionalFormatting>
  <conditionalFormatting sqref="B430">
    <cfRule type="cellIs" dxfId="1009" priority="409" stopIfTrue="1" operator="equal">
      <formula>"(空白)"</formula>
    </cfRule>
    <cfRule type="cellIs" dxfId="1008" priority="410" stopIfTrue="1" operator="equal">
      <formula>"/"</formula>
    </cfRule>
    <cfRule type="cellIs" dxfId="1007" priority="411" stopIfTrue="1" operator="equal">
      <formula>0</formula>
    </cfRule>
  </conditionalFormatting>
  <conditionalFormatting sqref="B431">
    <cfRule type="cellIs" dxfId="1006" priority="406" stopIfTrue="1" operator="equal">
      <formula>"(空白)"</formula>
    </cfRule>
    <cfRule type="cellIs" dxfId="1005" priority="407" stopIfTrue="1" operator="equal">
      <formula>"/"</formula>
    </cfRule>
    <cfRule type="cellIs" dxfId="1004" priority="408" stopIfTrue="1" operator="equal">
      <formula>0</formula>
    </cfRule>
  </conditionalFormatting>
  <conditionalFormatting sqref="B432">
    <cfRule type="cellIs" dxfId="1003" priority="403" stopIfTrue="1" operator="equal">
      <formula>"(空白)"</formula>
    </cfRule>
    <cfRule type="cellIs" dxfId="1002" priority="404" stopIfTrue="1" operator="equal">
      <formula>"/"</formula>
    </cfRule>
    <cfRule type="cellIs" dxfId="1001" priority="405" stopIfTrue="1" operator="equal">
      <formula>0</formula>
    </cfRule>
  </conditionalFormatting>
  <conditionalFormatting sqref="B433">
    <cfRule type="cellIs" dxfId="1000" priority="445" stopIfTrue="1" operator="equal">
      <formula>"(空白)"</formula>
    </cfRule>
    <cfRule type="cellIs" dxfId="999" priority="446" stopIfTrue="1" operator="equal">
      <formula>"/"</formula>
    </cfRule>
    <cfRule type="cellIs" dxfId="998" priority="447" stopIfTrue="1" operator="equal">
      <formula>0</formula>
    </cfRule>
  </conditionalFormatting>
  <conditionalFormatting sqref="B434">
    <cfRule type="cellIs" dxfId="997" priority="862" stopIfTrue="1" operator="equal">
      <formula>"(空白)"</formula>
    </cfRule>
    <cfRule type="cellIs" dxfId="996" priority="863" stopIfTrue="1" operator="equal">
      <formula>"/"</formula>
    </cfRule>
    <cfRule type="cellIs" dxfId="995" priority="864" stopIfTrue="1" operator="equal">
      <formula>0</formula>
    </cfRule>
  </conditionalFormatting>
  <conditionalFormatting sqref="B435">
    <cfRule type="cellIs" dxfId="994" priority="400" stopIfTrue="1" operator="equal">
      <formula>"(空白)"</formula>
    </cfRule>
    <cfRule type="cellIs" dxfId="993" priority="401" stopIfTrue="1" operator="equal">
      <formula>"/"</formula>
    </cfRule>
    <cfRule type="cellIs" dxfId="992" priority="402" stopIfTrue="1" operator="equal">
      <formula>0</formula>
    </cfRule>
  </conditionalFormatting>
  <conditionalFormatting sqref="B436">
    <cfRule type="cellIs" dxfId="991" priority="397" stopIfTrue="1" operator="equal">
      <formula>"(空白)"</formula>
    </cfRule>
    <cfRule type="cellIs" dxfId="990" priority="398" stopIfTrue="1" operator="equal">
      <formula>"/"</formula>
    </cfRule>
    <cfRule type="cellIs" dxfId="989" priority="399" stopIfTrue="1" operator="equal">
      <formula>0</formula>
    </cfRule>
  </conditionalFormatting>
  <conditionalFormatting sqref="A437">
    <cfRule type="cellIs" dxfId="988" priority="10726" stopIfTrue="1" operator="equal">
      <formula>"(空白)"</formula>
    </cfRule>
    <cfRule type="cellIs" dxfId="987" priority="10727" stopIfTrue="1" operator="equal">
      <formula>"/"</formula>
    </cfRule>
    <cfRule type="cellIs" dxfId="986" priority="10728" stopIfTrue="1" operator="equal">
      <formula>0</formula>
    </cfRule>
  </conditionalFormatting>
  <conditionalFormatting sqref="A438">
    <cfRule type="cellIs" dxfId="985" priority="13126" stopIfTrue="1" operator="equal">
      <formula>"(空白)"</formula>
    </cfRule>
    <cfRule type="cellIs" dxfId="984" priority="13127" stopIfTrue="1" operator="equal">
      <formula>"/"</formula>
    </cfRule>
    <cfRule type="cellIs" dxfId="983" priority="13128" stopIfTrue="1" operator="equal">
      <formula>0</formula>
    </cfRule>
  </conditionalFormatting>
  <conditionalFormatting sqref="B444">
    <cfRule type="cellIs" dxfId="982" priority="1027" stopIfTrue="1" operator="equal">
      <formula>"(空白)"</formula>
    </cfRule>
    <cfRule type="cellIs" dxfId="981" priority="1028" stopIfTrue="1" operator="equal">
      <formula>"/"</formula>
    </cfRule>
    <cfRule type="cellIs" dxfId="980" priority="1029" stopIfTrue="1" operator="equal">
      <formula>0</formula>
    </cfRule>
  </conditionalFormatting>
  <conditionalFormatting sqref="B445">
    <cfRule type="cellIs" dxfId="979" priority="1432" stopIfTrue="1" operator="equal">
      <formula>"(空白)"</formula>
    </cfRule>
    <cfRule type="cellIs" dxfId="978" priority="1433" stopIfTrue="1" operator="equal">
      <formula>"/"</formula>
    </cfRule>
    <cfRule type="cellIs" dxfId="977" priority="1434" stopIfTrue="1" operator="equal">
      <formula>0</formula>
    </cfRule>
  </conditionalFormatting>
  <conditionalFormatting sqref="A446">
    <cfRule type="cellIs" dxfId="976" priority="6226" stopIfTrue="1" operator="equal">
      <formula>"(空白)"</formula>
    </cfRule>
    <cfRule type="cellIs" dxfId="975" priority="6227" stopIfTrue="1" operator="equal">
      <formula>"/"</formula>
    </cfRule>
    <cfRule type="cellIs" dxfId="974" priority="6228" stopIfTrue="1" operator="equal">
      <formula>0</formula>
    </cfRule>
  </conditionalFormatting>
  <conditionalFormatting sqref="A447">
    <cfRule type="cellIs" dxfId="973" priority="4255" stopIfTrue="1" operator="equal">
      <formula>"(空白)"</formula>
    </cfRule>
    <cfRule type="cellIs" dxfId="972" priority="4256" stopIfTrue="1" operator="equal">
      <formula>"/"</formula>
    </cfRule>
    <cfRule type="cellIs" dxfId="971" priority="4257" stopIfTrue="1" operator="equal">
      <formula>0</formula>
    </cfRule>
  </conditionalFormatting>
  <conditionalFormatting sqref="A448">
    <cfRule type="cellIs" dxfId="970" priority="13120" stopIfTrue="1" operator="equal">
      <formula>"(空白)"</formula>
    </cfRule>
    <cfRule type="cellIs" dxfId="969" priority="13121" stopIfTrue="1" operator="equal">
      <formula>"/"</formula>
    </cfRule>
    <cfRule type="cellIs" dxfId="968" priority="13122" stopIfTrue="1" operator="equal">
      <formula>0</formula>
    </cfRule>
  </conditionalFormatting>
  <conditionalFormatting sqref="B451">
    <cfRule type="cellIs" dxfId="967" priority="1024" stopIfTrue="1" operator="equal">
      <formula>"(空白)"</formula>
    </cfRule>
    <cfRule type="cellIs" dxfId="966" priority="1025" stopIfTrue="1" operator="equal">
      <formula>"/"</formula>
    </cfRule>
    <cfRule type="cellIs" dxfId="965" priority="1026" stopIfTrue="1" operator="equal">
      <formula>0</formula>
    </cfRule>
  </conditionalFormatting>
  <conditionalFormatting sqref="B452">
    <cfRule type="cellIs" dxfId="964" priority="943" stopIfTrue="1" operator="equal">
      <formula>"(空白)"</formula>
    </cfRule>
    <cfRule type="cellIs" dxfId="963" priority="944" stopIfTrue="1" operator="equal">
      <formula>"/"</formula>
    </cfRule>
    <cfRule type="cellIs" dxfId="962" priority="945" stopIfTrue="1" operator="equal">
      <formula>0</formula>
    </cfRule>
  </conditionalFormatting>
  <conditionalFormatting sqref="B454">
    <cfRule type="cellIs" dxfId="961" priority="535" stopIfTrue="1" operator="equal">
      <formula>"(空白)"</formula>
    </cfRule>
    <cfRule type="cellIs" dxfId="960" priority="536" stopIfTrue="1" operator="equal">
      <formula>"/"</formula>
    </cfRule>
    <cfRule type="cellIs" dxfId="959" priority="537" stopIfTrue="1" operator="equal">
      <formula>0</formula>
    </cfRule>
  </conditionalFormatting>
  <conditionalFormatting sqref="B455">
    <cfRule type="cellIs" dxfId="958" priority="13657" stopIfTrue="1" operator="equal">
      <formula>"(空白)"</formula>
    </cfRule>
    <cfRule type="cellIs" dxfId="957" priority="13658" stopIfTrue="1" operator="equal">
      <formula>"/"</formula>
    </cfRule>
    <cfRule type="cellIs" dxfId="956" priority="13659" stopIfTrue="1" operator="equal">
      <formula>0</formula>
    </cfRule>
  </conditionalFormatting>
  <conditionalFormatting sqref="B456">
    <cfRule type="cellIs" dxfId="955" priority="11134" stopIfTrue="1" operator="equal">
      <formula>"(空白)"</formula>
    </cfRule>
    <cfRule type="cellIs" dxfId="954" priority="11135" stopIfTrue="1" operator="equal">
      <formula>"/"</formula>
    </cfRule>
    <cfRule type="cellIs" dxfId="953" priority="11136" stopIfTrue="1" operator="equal">
      <formula>0</formula>
    </cfRule>
  </conditionalFormatting>
  <conditionalFormatting sqref="E456:G456">
    <cfRule type="cellIs" dxfId="952" priority="19117" stopIfTrue="1" operator="equal">
      <formula>"(空白)"</formula>
    </cfRule>
    <cfRule type="cellIs" dxfId="951" priority="19118" stopIfTrue="1" operator="equal">
      <formula>"/"</formula>
    </cfRule>
    <cfRule type="cellIs" dxfId="950" priority="19119" stopIfTrue="1" operator="equal">
      <formula>0</formula>
    </cfRule>
  </conditionalFormatting>
  <conditionalFormatting sqref="B457">
    <cfRule type="cellIs" dxfId="949" priority="1192" stopIfTrue="1" operator="equal">
      <formula>"(空白)"</formula>
    </cfRule>
    <cfRule type="cellIs" dxfId="948" priority="1193" stopIfTrue="1" operator="equal">
      <formula>"/"</formula>
    </cfRule>
    <cfRule type="cellIs" dxfId="947" priority="1194" stopIfTrue="1" operator="equal">
      <formula>0</formula>
    </cfRule>
  </conditionalFormatting>
  <conditionalFormatting sqref="C457">
    <cfRule type="cellIs" dxfId="946" priority="21346" stopIfTrue="1" operator="equal">
      <formula>"(空白)"</formula>
    </cfRule>
    <cfRule type="cellIs" dxfId="945" priority="21347" stopIfTrue="1" operator="equal">
      <formula>"/"</formula>
    </cfRule>
    <cfRule type="cellIs" dxfId="944" priority="21348" stopIfTrue="1" operator="equal">
      <formula>0</formula>
    </cfRule>
  </conditionalFormatting>
  <conditionalFormatting sqref="B458">
    <cfRule type="cellIs" dxfId="943" priority="1102" stopIfTrue="1" operator="equal">
      <formula>"(空白)"</formula>
    </cfRule>
    <cfRule type="cellIs" dxfId="942" priority="1103" stopIfTrue="1" operator="equal">
      <formula>"/"</formula>
    </cfRule>
    <cfRule type="cellIs" dxfId="941" priority="1104" stopIfTrue="1" operator="equal">
      <formula>0</formula>
    </cfRule>
  </conditionalFormatting>
  <conditionalFormatting sqref="C458">
    <cfRule type="cellIs" dxfId="940" priority="21322" stopIfTrue="1" operator="equal">
      <formula>"(空白)"</formula>
    </cfRule>
    <cfRule type="cellIs" dxfId="939" priority="21323" stopIfTrue="1" operator="equal">
      <formula>"/"</formula>
    </cfRule>
    <cfRule type="cellIs" dxfId="938" priority="21324" stopIfTrue="1" operator="equal">
      <formula>0</formula>
    </cfRule>
  </conditionalFormatting>
  <conditionalFormatting sqref="B459">
    <cfRule type="cellIs" dxfId="937" priority="940" stopIfTrue="1" operator="equal">
      <formula>"(空白)"</formula>
    </cfRule>
    <cfRule type="cellIs" dxfId="936" priority="941" stopIfTrue="1" operator="equal">
      <formula>"/"</formula>
    </cfRule>
    <cfRule type="cellIs" dxfId="935" priority="942" stopIfTrue="1" operator="equal">
      <formula>0</formula>
    </cfRule>
  </conditionalFormatting>
  <conditionalFormatting sqref="E459">
    <cfRule type="cellIs" dxfId="934" priority="355" stopIfTrue="1" operator="equal">
      <formula>"(空白)"</formula>
    </cfRule>
    <cfRule type="cellIs" dxfId="933" priority="356" stopIfTrue="1" operator="equal">
      <formula>"/"</formula>
    </cfRule>
    <cfRule type="cellIs" dxfId="932" priority="357" stopIfTrue="1" operator="equal">
      <formula>0</formula>
    </cfRule>
  </conditionalFormatting>
  <conditionalFormatting sqref="B460">
    <cfRule type="cellIs" dxfId="931" priority="394" stopIfTrue="1" operator="equal">
      <formula>"(空白)"</formula>
    </cfRule>
    <cfRule type="cellIs" dxfId="930" priority="395" stopIfTrue="1" operator="equal">
      <formula>"/"</formula>
    </cfRule>
    <cfRule type="cellIs" dxfId="929" priority="396" stopIfTrue="1" operator="equal">
      <formula>0</formula>
    </cfRule>
  </conditionalFormatting>
  <conditionalFormatting sqref="E460">
    <cfRule type="cellIs" dxfId="928" priority="352" stopIfTrue="1" operator="equal">
      <formula>"(空白)"</formula>
    </cfRule>
    <cfRule type="cellIs" dxfId="927" priority="353" stopIfTrue="1" operator="equal">
      <formula>"/"</formula>
    </cfRule>
    <cfRule type="cellIs" dxfId="926" priority="354" stopIfTrue="1" operator="equal">
      <formula>0</formula>
    </cfRule>
  </conditionalFormatting>
  <conditionalFormatting sqref="A462">
    <cfRule type="cellIs" dxfId="925" priority="13111" stopIfTrue="1" operator="equal">
      <formula>"(空白)"</formula>
    </cfRule>
    <cfRule type="cellIs" dxfId="924" priority="13112" stopIfTrue="1" operator="equal">
      <formula>"/"</formula>
    </cfRule>
    <cfRule type="cellIs" dxfId="923" priority="13113" stopIfTrue="1" operator="equal">
      <formula>0</formula>
    </cfRule>
  </conditionalFormatting>
  <conditionalFormatting sqref="K462:L462">
    <cfRule type="cellIs" dxfId="922" priority="6928" stopIfTrue="1" operator="equal">
      <formula>"(空白)"</formula>
    </cfRule>
    <cfRule type="cellIs" dxfId="921" priority="6929" stopIfTrue="1" operator="equal">
      <formula>"/"</formula>
    </cfRule>
    <cfRule type="cellIs" dxfId="920" priority="6930" stopIfTrue="1" operator="equal">
      <formula>0</formula>
    </cfRule>
  </conditionalFormatting>
  <conditionalFormatting sqref="B466">
    <cfRule type="cellIs" dxfId="919" priority="385" stopIfTrue="1" operator="equal">
      <formula>"(空白)"</formula>
    </cfRule>
    <cfRule type="cellIs" dxfId="918" priority="386" stopIfTrue="1" operator="equal">
      <formula>"/"</formula>
    </cfRule>
    <cfRule type="cellIs" dxfId="917" priority="387" stopIfTrue="1" operator="equal">
      <formula>0</formula>
    </cfRule>
  </conditionalFormatting>
  <conditionalFormatting sqref="B467">
    <cfRule type="cellIs" dxfId="916" priority="379" stopIfTrue="1" operator="equal">
      <formula>"(空白)"</formula>
    </cfRule>
    <cfRule type="cellIs" dxfId="915" priority="380" stopIfTrue="1" operator="equal">
      <formula>"/"</formula>
    </cfRule>
    <cfRule type="cellIs" dxfId="914" priority="381" stopIfTrue="1" operator="equal">
      <formula>0</formula>
    </cfRule>
  </conditionalFormatting>
  <conditionalFormatting sqref="B468">
    <cfRule type="cellIs" dxfId="913" priority="388" stopIfTrue="1" operator="equal">
      <formula>"(空白)"</formula>
    </cfRule>
    <cfRule type="cellIs" dxfId="912" priority="389" stopIfTrue="1" operator="equal">
      <formula>"/"</formula>
    </cfRule>
    <cfRule type="cellIs" dxfId="911" priority="390" stopIfTrue="1" operator="equal">
      <formula>0</formula>
    </cfRule>
  </conditionalFormatting>
  <conditionalFormatting sqref="B469">
    <cfRule type="cellIs" dxfId="910" priority="376" stopIfTrue="1" operator="equal">
      <formula>"(空白)"</formula>
    </cfRule>
    <cfRule type="cellIs" dxfId="909" priority="377" stopIfTrue="1" operator="equal">
      <formula>"/"</formula>
    </cfRule>
    <cfRule type="cellIs" dxfId="908" priority="378" stopIfTrue="1" operator="equal">
      <formula>0</formula>
    </cfRule>
  </conditionalFormatting>
  <conditionalFormatting sqref="B472">
    <cfRule type="cellIs" dxfId="907" priority="367" stopIfTrue="1" operator="equal">
      <formula>"(空白)"</formula>
    </cfRule>
    <cfRule type="cellIs" dxfId="906" priority="368" stopIfTrue="1" operator="equal">
      <formula>"/"</formula>
    </cfRule>
    <cfRule type="cellIs" dxfId="905" priority="369" stopIfTrue="1" operator="equal">
      <formula>0</formula>
    </cfRule>
  </conditionalFormatting>
  <conditionalFormatting sqref="B473">
    <cfRule type="cellIs" dxfId="904" priority="7783" stopIfTrue="1" operator="equal">
      <formula>"(空白)"</formula>
    </cfRule>
    <cfRule type="cellIs" dxfId="903" priority="7784" stopIfTrue="1" operator="equal">
      <formula>"/"</formula>
    </cfRule>
    <cfRule type="cellIs" dxfId="902" priority="7785" stopIfTrue="1" operator="equal">
      <formula>0</formula>
    </cfRule>
  </conditionalFormatting>
  <conditionalFormatting sqref="B474">
    <cfRule type="cellIs" dxfId="901" priority="364" stopIfTrue="1" operator="equal">
      <formula>"(空白)"</formula>
    </cfRule>
    <cfRule type="cellIs" dxfId="900" priority="365" stopIfTrue="1" operator="equal">
      <formula>"/"</formula>
    </cfRule>
    <cfRule type="cellIs" dxfId="899" priority="366" stopIfTrue="1" operator="equal">
      <formula>0</formula>
    </cfRule>
  </conditionalFormatting>
  <conditionalFormatting sqref="B475">
    <cfRule type="cellIs" dxfId="898" priority="361" stopIfTrue="1" operator="equal">
      <formula>"(空白)"</formula>
    </cfRule>
    <cfRule type="cellIs" dxfId="897" priority="362" stopIfTrue="1" operator="equal">
      <formula>"/"</formula>
    </cfRule>
    <cfRule type="cellIs" dxfId="896" priority="363" stopIfTrue="1" operator="equal">
      <formula>0</formula>
    </cfRule>
  </conditionalFormatting>
  <conditionalFormatting sqref="B476">
    <cfRule type="cellIs" dxfId="895" priority="13603" stopIfTrue="1" operator="equal">
      <formula>"(空白)"</formula>
    </cfRule>
    <cfRule type="cellIs" dxfId="894" priority="13604" stopIfTrue="1" operator="equal">
      <formula>"/"</formula>
    </cfRule>
    <cfRule type="cellIs" dxfId="893" priority="13605" stopIfTrue="1" operator="equal">
      <formula>0</formula>
    </cfRule>
  </conditionalFormatting>
  <conditionalFormatting sqref="E476">
    <cfRule type="cellIs" dxfId="892" priority="5560" stopIfTrue="1" operator="equal">
      <formula>"(空白)"</formula>
    </cfRule>
    <cfRule type="cellIs" dxfId="891" priority="5561" stopIfTrue="1" operator="equal">
      <formula>"/"</formula>
    </cfRule>
    <cfRule type="cellIs" dxfId="890" priority="5562" stopIfTrue="1" operator="equal">
      <formula>0</formula>
    </cfRule>
    <cfRule type="cellIs" dxfId="889" priority="5686" stopIfTrue="1" operator="equal">
      <formula>"(空白)"</formula>
    </cfRule>
    <cfRule type="cellIs" dxfId="888" priority="5687" stopIfTrue="1" operator="equal">
      <formula>"/"</formula>
    </cfRule>
    <cfRule type="cellIs" dxfId="887" priority="5688" stopIfTrue="1" operator="equal">
      <formula>0</formula>
    </cfRule>
  </conditionalFormatting>
  <conditionalFormatting sqref="B477">
    <cfRule type="cellIs" dxfId="886" priority="358" stopIfTrue="1" operator="equal">
      <formula>"(空白)"</formula>
    </cfRule>
    <cfRule type="cellIs" dxfId="885" priority="359" stopIfTrue="1" operator="equal">
      <formula>"/"</formula>
    </cfRule>
    <cfRule type="cellIs" dxfId="884" priority="360" stopIfTrue="1" operator="equal">
      <formula>0</formula>
    </cfRule>
  </conditionalFormatting>
  <conditionalFormatting sqref="E477">
    <cfRule type="cellIs" dxfId="883" priority="5554" stopIfTrue="1" operator="equal">
      <formula>"(空白)"</formula>
    </cfRule>
    <cfRule type="cellIs" dxfId="882" priority="5555" stopIfTrue="1" operator="equal">
      <formula>"/"</formula>
    </cfRule>
    <cfRule type="cellIs" dxfId="881" priority="5556" stopIfTrue="1" operator="equal">
      <formula>0</formula>
    </cfRule>
    <cfRule type="cellIs" dxfId="880" priority="5683" stopIfTrue="1" operator="equal">
      <formula>"(空白)"</formula>
    </cfRule>
    <cfRule type="cellIs" dxfId="879" priority="5684" stopIfTrue="1" operator="equal">
      <formula>"/"</formula>
    </cfRule>
    <cfRule type="cellIs" dxfId="878" priority="5685" stopIfTrue="1" operator="equal">
      <formula>0</formula>
    </cfRule>
  </conditionalFormatting>
  <conditionalFormatting sqref="A478">
    <cfRule type="cellIs" dxfId="877" priority="10702" stopIfTrue="1" operator="equal">
      <formula>"(空白)"</formula>
    </cfRule>
    <cfRule type="cellIs" dxfId="876" priority="10703" stopIfTrue="1" operator="equal">
      <formula>"/"</formula>
    </cfRule>
    <cfRule type="cellIs" dxfId="875" priority="10704" stopIfTrue="1" operator="equal">
      <formula>0</formula>
    </cfRule>
  </conditionalFormatting>
  <conditionalFormatting sqref="A479">
    <cfRule type="cellIs" dxfId="874" priority="8317" stopIfTrue="1" operator="equal">
      <formula>"(空白)"</formula>
    </cfRule>
    <cfRule type="cellIs" dxfId="873" priority="8318" stopIfTrue="1" operator="equal">
      <formula>"/"</formula>
    </cfRule>
    <cfRule type="cellIs" dxfId="872" priority="8319" stopIfTrue="1" operator="equal">
      <formula>0</formula>
    </cfRule>
  </conditionalFormatting>
  <conditionalFormatting sqref="K479:L479">
    <cfRule type="cellIs" dxfId="871" priority="6925" stopIfTrue="1" operator="equal">
      <formula>"(空白)"</formula>
    </cfRule>
    <cfRule type="cellIs" dxfId="870" priority="6926" stopIfTrue="1" operator="equal">
      <formula>"/"</formula>
    </cfRule>
    <cfRule type="cellIs" dxfId="869" priority="6927" stopIfTrue="1" operator="equal">
      <formula>0</formula>
    </cfRule>
  </conditionalFormatting>
  <conditionalFormatting sqref="A480">
    <cfRule type="cellIs" dxfId="868" priority="13078" stopIfTrue="1" operator="equal">
      <formula>"(空白)"</formula>
    </cfRule>
    <cfRule type="cellIs" dxfId="867" priority="13079" stopIfTrue="1" operator="equal">
      <formula>"/"</formula>
    </cfRule>
    <cfRule type="cellIs" dxfId="866" priority="13080" stopIfTrue="1" operator="equal">
      <formula>0</formula>
    </cfRule>
  </conditionalFormatting>
  <conditionalFormatting sqref="D482">
    <cfRule type="cellIs" dxfId="865" priority="21373" stopIfTrue="1" operator="equal">
      <formula>"(空白)"</formula>
    </cfRule>
    <cfRule type="cellIs" dxfId="864" priority="21374" stopIfTrue="1" operator="equal">
      <formula>"/"</formula>
    </cfRule>
    <cfRule type="cellIs" dxfId="863" priority="21375" stopIfTrue="1" operator="equal">
      <formula>0</formula>
    </cfRule>
  </conditionalFormatting>
  <conditionalFormatting sqref="C485">
    <cfRule type="cellIs" dxfId="862" priority="2617" stopIfTrue="1" operator="equal">
      <formula>"(空白)"</formula>
    </cfRule>
    <cfRule type="cellIs" dxfId="861" priority="2618" stopIfTrue="1" operator="equal">
      <formula>"/"</formula>
    </cfRule>
    <cfRule type="cellIs" dxfId="860" priority="2619" stopIfTrue="1" operator="equal">
      <formula>0</formula>
    </cfRule>
  </conditionalFormatting>
  <conditionalFormatting sqref="D485">
    <cfRule type="cellIs" dxfId="859" priority="2614" stopIfTrue="1" operator="equal">
      <formula>"(空白)"</formula>
    </cfRule>
    <cfRule type="cellIs" dxfId="858" priority="2615" stopIfTrue="1" operator="equal">
      <formula>"/"</formula>
    </cfRule>
    <cfRule type="cellIs" dxfId="857" priority="2616" stopIfTrue="1" operator="equal">
      <formula>0</formula>
    </cfRule>
  </conditionalFormatting>
  <conditionalFormatting sqref="E485">
    <cfRule type="cellIs" dxfId="856" priority="2611" stopIfTrue="1" operator="equal">
      <formula>"(空白)"</formula>
    </cfRule>
    <cfRule type="cellIs" dxfId="855" priority="2612" stopIfTrue="1" operator="equal">
      <formula>"/"</formula>
    </cfRule>
    <cfRule type="cellIs" dxfId="854" priority="2613" stopIfTrue="1" operator="equal">
      <formula>0</formula>
    </cfRule>
  </conditionalFormatting>
  <conditionalFormatting sqref="E486">
    <cfRule type="cellIs" dxfId="853" priority="2584" stopIfTrue="1" operator="equal">
      <formula>"(空白)"</formula>
    </cfRule>
    <cfRule type="cellIs" dxfId="852" priority="2585" stopIfTrue="1" operator="equal">
      <formula>"/"</formula>
    </cfRule>
    <cfRule type="cellIs" dxfId="851" priority="2586" stopIfTrue="1" operator="equal">
      <formula>0</formula>
    </cfRule>
    <cfRule type="cellIs" dxfId="850" priority="2587" stopIfTrue="1" operator="equal">
      <formula>"(空白)"</formula>
    </cfRule>
    <cfRule type="cellIs" dxfId="849" priority="2588" stopIfTrue="1" operator="equal">
      <formula>"/"</formula>
    </cfRule>
    <cfRule type="cellIs" dxfId="848" priority="2589" stopIfTrue="1" operator="equal">
      <formula>0</formula>
    </cfRule>
  </conditionalFormatting>
  <conditionalFormatting sqref="F486">
    <cfRule type="cellIs" dxfId="847" priority="4840" stopIfTrue="1" operator="equal">
      <formula>"(空白)"</formula>
    </cfRule>
    <cfRule type="cellIs" dxfId="846" priority="4841" stopIfTrue="1" operator="equal">
      <formula>"/"</formula>
    </cfRule>
    <cfRule type="cellIs" dxfId="845" priority="4842" stopIfTrue="1" operator="equal">
      <formula>0</formula>
    </cfRule>
  </conditionalFormatting>
  <conditionalFormatting sqref="E487">
    <cfRule type="cellIs" dxfId="844" priority="2596" stopIfTrue="1" operator="equal">
      <formula>"(空白)"</formula>
    </cfRule>
    <cfRule type="cellIs" dxfId="843" priority="2597" stopIfTrue="1" operator="equal">
      <formula>"/"</formula>
    </cfRule>
    <cfRule type="cellIs" dxfId="842" priority="2598" stopIfTrue="1" operator="equal">
      <formula>0</formula>
    </cfRule>
    <cfRule type="cellIs" dxfId="841" priority="2599" stopIfTrue="1" operator="equal">
      <formula>"(空白)"</formula>
    </cfRule>
    <cfRule type="cellIs" dxfId="840" priority="2600" stopIfTrue="1" operator="equal">
      <formula>"/"</formula>
    </cfRule>
    <cfRule type="cellIs" dxfId="839" priority="2601" stopIfTrue="1" operator="equal">
      <formula>0</formula>
    </cfRule>
  </conditionalFormatting>
  <conditionalFormatting sqref="B488">
    <cfRule type="cellIs" dxfId="838" priority="2602" stopIfTrue="1" operator="equal">
      <formula>"(空白)"</formula>
    </cfRule>
    <cfRule type="cellIs" dxfId="837" priority="2603" stopIfTrue="1" operator="equal">
      <formula>"/"</formula>
    </cfRule>
    <cfRule type="cellIs" dxfId="836" priority="2604" stopIfTrue="1" operator="equal">
      <formula>0</formula>
    </cfRule>
  </conditionalFormatting>
  <conditionalFormatting sqref="F496">
    <cfRule type="cellIs" dxfId="835" priority="21475" stopIfTrue="1" operator="equal">
      <formula>"(空白)"</formula>
    </cfRule>
    <cfRule type="cellIs" dxfId="834" priority="21476" stopIfTrue="1" operator="equal">
      <formula>"/"</formula>
    </cfRule>
    <cfRule type="cellIs" dxfId="833" priority="21477" stopIfTrue="1" operator="equal">
      <formula>0</formula>
    </cfRule>
  </conditionalFormatting>
  <conditionalFormatting sqref="E497">
    <cfRule type="cellIs" dxfId="832" priority="2578" stopIfTrue="1" operator="equal">
      <formula>"(空白)"</formula>
    </cfRule>
    <cfRule type="cellIs" dxfId="831" priority="2579" stopIfTrue="1" operator="equal">
      <formula>"/"</formula>
    </cfRule>
    <cfRule type="cellIs" dxfId="830" priority="2580" stopIfTrue="1" operator="equal">
      <formula>0</formula>
    </cfRule>
  </conditionalFormatting>
  <conditionalFormatting sqref="F497">
    <cfRule type="cellIs" dxfId="829" priority="21454" stopIfTrue="1" operator="equal">
      <formula>"(空白)"</formula>
    </cfRule>
    <cfRule type="cellIs" dxfId="828" priority="21455" stopIfTrue="1" operator="equal">
      <formula>"/"</formula>
    </cfRule>
    <cfRule type="cellIs" dxfId="827" priority="21456" stopIfTrue="1" operator="equal">
      <formula>0</formula>
    </cfRule>
  </conditionalFormatting>
  <conditionalFormatting sqref="C500">
    <cfRule type="cellIs" dxfId="826" priority="2563" stopIfTrue="1" operator="equal">
      <formula>"(空白)"</formula>
    </cfRule>
    <cfRule type="cellIs" dxfId="825" priority="2564" stopIfTrue="1" operator="equal">
      <formula>"/"</formula>
    </cfRule>
    <cfRule type="cellIs" dxfId="824" priority="2565" stopIfTrue="1" operator="equal">
      <formula>0</formula>
    </cfRule>
  </conditionalFormatting>
  <conditionalFormatting sqref="D500">
    <cfRule type="cellIs" dxfId="823" priority="2560" stopIfTrue="1" operator="equal">
      <formula>"(空白)"</formula>
    </cfRule>
    <cfRule type="cellIs" dxfId="822" priority="2561" stopIfTrue="1" operator="equal">
      <formula>"/"</formula>
    </cfRule>
    <cfRule type="cellIs" dxfId="821" priority="2562" stopIfTrue="1" operator="equal">
      <formula>0</formula>
    </cfRule>
  </conditionalFormatting>
  <conditionalFormatting sqref="E501">
    <cfRule type="cellIs" dxfId="820" priority="2569" stopIfTrue="1" operator="equal">
      <formula>"(空白)"</formula>
    </cfRule>
    <cfRule type="cellIs" dxfId="819" priority="2570" stopIfTrue="1" operator="equal">
      <formula>"/"</formula>
    </cfRule>
    <cfRule type="cellIs" dxfId="818" priority="2571" stopIfTrue="1" operator="equal">
      <formula>0</formula>
    </cfRule>
  </conditionalFormatting>
  <conditionalFormatting sqref="F503">
    <cfRule type="cellIs" dxfId="817" priority="8344" stopIfTrue="1" operator="equal">
      <formula>"(空白)"</formula>
    </cfRule>
    <cfRule type="cellIs" dxfId="816" priority="8345" stopIfTrue="1" operator="equal">
      <formula>"/"</formula>
    </cfRule>
    <cfRule type="cellIs" dxfId="815" priority="8346" stopIfTrue="1" operator="equal">
      <formula>0</formula>
    </cfRule>
    <cfRule type="cellIs" dxfId="814" priority="8347" stopIfTrue="1" operator="equal">
      <formula>"(空白)"</formula>
    </cfRule>
    <cfRule type="cellIs" dxfId="813" priority="8348" stopIfTrue="1" operator="equal">
      <formula>"/"</formula>
    </cfRule>
    <cfRule type="cellIs" dxfId="812" priority="8349" stopIfTrue="1" operator="equal">
      <formula>0</formula>
    </cfRule>
  </conditionalFormatting>
  <conditionalFormatting sqref="F504">
    <cfRule type="cellIs" dxfId="811" priority="8326" stopIfTrue="1" operator="equal">
      <formula>"(空白)"</formula>
    </cfRule>
    <cfRule type="cellIs" dxfId="810" priority="8327" stopIfTrue="1" operator="equal">
      <formula>"/"</formula>
    </cfRule>
    <cfRule type="cellIs" dxfId="809" priority="8328" stopIfTrue="1" operator="equal">
      <formula>0</formula>
    </cfRule>
    <cfRule type="cellIs" dxfId="808" priority="8329" stopIfTrue="1" operator="equal">
      <formula>"(空白)"</formula>
    </cfRule>
    <cfRule type="cellIs" dxfId="807" priority="8330" stopIfTrue="1" operator="equal">
      <formula>"/"</formula>
    </cfRule>
    <cfRule type="cellIs" dxfId="806" priority="8331" stopIfTrue="1" operator="equal">
      <formula>0</formula>
    </cfRule>
  </conditionalFormatting>
  <conditionalFormatting sqref="A505">
    <cfRule type="cellIs" dxfId="805" priority="15424" stopIfTrue="1" operator="equal">
      <formula>"(空白)"</formula>
    </cfRule>
    <cfRule type="cellIs" dxfId="804" priority="15425" stopIfTrue="1" operator="equal">
      <formula>"/"</formula>
    </cfRule>
    <cfRule type="cellIs" dxfId="803" priority="15426" stopIfTrue="1" operator="equal">
      <formula>0</formula>
    </cfRule>
  </conditionalFormatting>
  <conditionalFormatting sqref="B510">
    <cfRule type="cellIs" dxfId="802" priority="2530" stopIfTrue="1" operator="equal">
      <formula>"(空白)"</formula>
    </cfRule>
    <cfRule type="cellIs" dxfId="801" priority="2531" stopIfTrue="1" operator="equal">
      <formula>"/"</formula>
    </cfRule>
    <cfRule type="cellIs" dxfId="800" priority="2532" stopIfTrue="1" operator="equal">
      <formula>0</formula>
    </cfRule>
  </conditionalFormatting>
  <conditionalFormatting sqref="E510">
    <cfRule type="cellIs" dxfId="799" priority="2548" stopIfTrue="1" operator="equal">
      <formula>"(空白)"</formula>
    </cfRule>
    <cfRule type="cellIs" dxfId="798" priority="2549" stopIfTrue="1" operator="equal">
      <formula>"/"</formula>
    </cfRule>
    <cfRule type="cellIs" dxfId="797" priority="2550" stopIfTrue="1" operator="equal">
      <formula>0</formula>
    </cfRule>
    <cfRule type="cellIs" dxfId="796" priority="2551" stopIfTrue="1" operator="equal">
      <formula>"(空白)"</formula>
    </cfRule>
    <cfRule type="cellIs" dxfId="795" priority="2552" stopIfTrue="1" operator="equal">
      <formula>"/"</formula>
    </cfRule>
    <cfRule type="cellIs" dxfId="794" priority="2553" stopIfTrue="1" operator="equal">
      <formula>0</formula>
    </cfRule>
  </conditionalFormatting>
  <conditionalFormatting sqref="B511">
    <cfRule type="cellIs" dxfId="793" priority="2527" stopIfTrue="1" operator="equal">
      <formula>"(空白)"</formula>
    </cfRule>
    <cfRule type="cellIs" dxfId="792" priority="2528" stopIfTrue="1" operator="equal">
      <formula>"/"</formula>
    </cfRule>
    <cfRule type="cellIs" dxfId="791" priority="2529" stopIfTrue="1" operator="equal">
      <formula>0</formula>
    </cfRule>
  </conditionalFormatting>
  <conditionalFormatting sqref="E511">
    <cfRule type="cellIs" dxfId="790" priority="2542" stopIfTrue="1" operator="equal">
      <formula>"(空白)"</formula>
    </cfRule>
    <cfRule type="cellIs" dxfId="789" priority="2543" stopIfTrue="1" operator="equal">
      <formula>"/"</formula>
    </cfRule>
    <cfRule type="cellIs" dxfId="788" priority="2544" stopIfTrue="1" operator="equal">
      <formula>0</formula>
    </cfRule>
    <cfRule type="cellIs" dxfId="787" priority="2545" stopIfTrue="1" operator="equal">
      <formula>"(空白)"</formula>
    </cfRule>
    <cfRule type="cellIs" dxfId="786" priority="2546" stopIfTrue="1" operator="equal">
      <formula>"/"</formula>
    </cfRule>
    <cfRule type="cellIs" dxfId="785" priority="2547" stopIfTrue="1" operator="equal">
      <formula>0</formula>
    </cfRule>
  </conditionalFormatting>
  <conditionalFormatting sqref="B512">
    <cfRule type="cellIs" dxfId="784" priority="2533" stopIfTrue="1" operator="equal">
      <formula>"(空白)"</formula>
    </cfRule>
    <cfRule type="cellIs" dxfId="783" priority="2534" stopIfTrue="1" operator="equal">
      <formula>"/"</formula>
    </cfRule>
    <cfRule type="cellIs" dxfId="782" priority="2535" stopIfTrue="1" operator="equal">
      <formula>0</formula>
    </cfRule>
  </conditionalFormatting>
  <conditionalFormatting sqref="E512">
    <cfRule type="cellIs" dxfId="781" priority="2536" stopIfTrue="1" operator="equal">
      <formula>"(空白)"</formula>
    </cfRule>
    <cfRule type="cellIs" dxfId="780" priority="2537" stopIfTrue="1" operator="equal">
      <formula>"/"</formula>
    </cfRule>
    <cfRule type="cellIs" dxfId="779" priority="2538" stopIfTrue="1" operator="equal">
      <formula>0</formula>
    </cfRule>
    <cfRule type="cellIs" dxfId="778" priority="2539" stopIfTrue="1" operator="equal">
      <formula>"(空白)"</formula>
    </cfRule>
    <cfRule type="cellIs" dxfId="777" priority="2540" stopIfTrue="1" operator="equal">
      <formula>"/"</formula>
    </cfRule>
    <cfRule type="cellIs" dxfId="776" priority="2541" stopIfTrue="1" operator="equal">
      <formula>0</formula>
    </cfRule>
  </conditionalFormatting>
  <conditionalFormatting sqref="K513:L513">
    <cfRule type="cellIs" dxfId="775" priority="6916" stopIfTrue="1" operator="equal">
      <formula>"(空白)"</formula>
    </cfRule>
    <cfRule type="cellIs" dxfId="774" priority="6917" stopIfTrue="1" operator="equal">
      <formula>"/"</formula>
    </cfRule>
    <cfRule type="cellIs" dxfId="773" priority="6918" stopIfTrue="1" operator="equal">
      <formula>0</formula>
    </cfRule>
  </conditionalFormatting>
  <conditionalFormatting sqref="A517">
    <cfRule type="cellIs" dxfId="772" priority="1255" stopIfTrue="1" operator="equal">
      <formula>"(空白)"</formula>
    </cfRule>
    <cfRule type="cellIs" dxfId="771" priority="1256" stopIfTrue="1" operator="equal">
      <formula>"/"</formula>
    </cfRule>
    <cfRule type="cellIs" dxfId="770" priority="1257" stopIfTrue="1" operator="equal">
      <formula>0</formula>
    </cfRule>
    <cfRule type="cellIs" dxfId="769" priority="1258" stopIfTrue="1" operator="equal">
      <formula>"(空白)"</formula>
    </cfRule>
    <cfRule type="cellIs" dxfId="768" priority="1259" stopIfTrue="1" operator="equal">
      <formula>"/"</formula>
    </cfRule>
    <cfRule type="cellIs" dxfId="767" priority="1260" stopIfTrue="1" operator="equal">
      <formula>0</formula>
    </cfRule>
  </conditionalFormatting>
  <conditionalFormatting sqref="I518">
    <cfRule type="cellIs" dxfId="766" priority="1240" stopIfTrue="1" operator="equal">
      <formula>"(空白)"</formula>
    </cfRule>
    <cfRule type="cellIs" dxfId="765" priority="1241" stopIfTrue="1" operator="equal">
      <formula>"/"</formula>
    </cfRule>
    <cfRule type="cellIs" dxfId="764" priority="1242" stopIfTrue="1" operator="equal">
      <formula>0</formula>
    </cfRule>
  </conditionalFormatting>
  <conditionalFormatting sqref="C520">
    <cfRule type="cellIs" dxfId="763" priority="1249" stopIfTrue="1" operator="equal">
      <formula>"(空白)"</formula>
    </cfRule>
    <cfRule type="cellIs" dxfId="762" priority="1250" stopIfTrue="1" operator="equal">
      <formula>"/"</formula>
    </cfRule>
    <cfRule type="cellIs" dxfId="761" priority="1251" stopIfTrue="1" operator="equal">
      <formula>0</formula>
    </cfRule>
    <cfRule type="cellIs" dxfId="760" priority="1252" stopIfTrue="1" operator="equal">
      <formula>"(空白)"</formula>
    </cfRule>
    <cfRule type="cellIs" dxfId="759" priority="1253" stopIfTrue="1" operator="equal">
      <formula>"/"</formula>
    </cfRule>
    <cfRule type="cellIs" dxfId="758" priority="1254" stopIfTrue="1" operator="equal">
      <formula>0</formula>
    </cfRule>
  </conditionalFormatting>
  <conditionalFormatting sqref="B551">
    <cfRule type="cellIs" dxfId="757" priority="2521" stopIfTrue="1" operator="equal">
      <formula>"(空白)"</formula>
    </cfRule>
    <cfRule type="cellIs" dxfId="756" priority="2522" stopIfTrue="1" operator="equal">
      <formula>"/"</formula>
    </cfRule>
    <cfRule type="cellIs" dxfId="755" priority="2523" stopIfTrue="1" operator="equal">
      <formula>0</formula>
    </cfRule>
  </conditionalFormatting>
  <conditionalFormatting sqref="I553:L553">
    <cfRule type="cellIs" dxfId="754" priority="6553" stopIfTrue="1" operator="equal">
      <formula>"(空白)"</formula>
    </cfRule>
    <cfRule type="cellIs" dxfId="753" priority="6554" stopIfTrue="1" operator="equal">
      <formula>"/"</formula>
    </cfRule>
    <cfRule type="cellIs" dxfId="752" priority="6555" stopIfTrue="1" operator="equal">
      <formula>0</formula>
    </cfRule>
  </conditionalFormatting>
  <conditionalFormatting sqref="A556">
    <cfRule type="cellIs" dxfId="751" priority="5698" stopIfTrue="1" operator="equal">
      <formula>"(空白)"</formula>
    </cfRule>
    <cfRule type="cellIs" dxfId="750" priority="5699" stopIfTrue="1" operator="equal">
      <formula>"/"</formula>
    </cfRule>
    <cfRule type="cellIs" dxfId="749" priority="5700" stopIfTrue="1" operator="equal">
      <formula>0</formula>
    </cfRule>
  </conditionalFormatting>
  <conditionalFormatting sqref="A54:A55">
    <cfRule type="cellIs" dxfId="748" priority="18133" stopIfTrue="1" operator="equal">
      <formula>"(空白)"</formula>
    </cfRule>
    <cfRule type="cellIs" dxfId="747" priority="18134" stopIfTrue="1" operator="equal">
      <formula>"/"</formula>
    </cfRule>
    <cfRule type="cellIs" dxfId="746" priority="18135" stopIfTrue="1" operator="equal">
      <formula>0</formula>
    </cfRule>
  </conditionalFormatting>
  <conditionalFormatting sqref="A283:A284">
    <cfRule type="cellIs" dxfId="745" priority="11566" stopIfTrue="1" operator="equal">
      <formula>"(空白)"</formula>
    </cfRule>
    <cfRule type="cellIs" dxfId="744" priority="11567" stopIfTrue="1" operator="equal">
      <formula>"/"</formula>
    </cfRule>
    <cfRule type="cellIs" dxfId="743" priority="11568" stopIfTrue="1" operator="equal">
      <formula>0</formula>
    </cfRule>
  </conditionalFormatting>
  <conditionalFormatting sqref="A365:A366">
    <cfRule type="cellIs" dxfId="742" priority="16516" stopIfTrue="1" operator="equal">
      <formula>"(空白)"</formula>
    </cfRule>
    <cfRule type="cellIs" dxfId="741" priority="16517" stopIfTrue="1" operator="equal">
      <formula>"/"</formula>
    </cfRule>
    <cfRule type="cellIs" dxfId="740" priority="16518" stopIfTrue="1" operator="equal">
      <formula>0</formula>
    </cfRule>
  </conditionalFormatting>
  <conditionalFormatting sqref="A367:A369">
    <cfRule type="cellIs" dxfId="739" priority="12655" stopIfTrue="1" operator="equal">
      <formula>"(空白)"</formula>
    </cfRule>
    <cfRule type="cellIs" dxfId="738" priority="12656" stopIfTrue="1" operator="equal">
      <formula>"/"</formula>
    </cfRule>
    <cfRule type="cellIs" dxfId="737" priority="12657" stopIfTrue="1" operator="equal">
      <formula>0</formula>
    </cfRule>
  </conditionalFormatting>
  <conditionalFormatting sqref="A415:A416">
    <cfRule type="cellIs" dxfId="736" priority="17974" stopIfTrue="1" operator="equal">
      <formula>"(空白)"</formula>
    </cfRule>
    <cfRule type="cellIs" dxfId="735" priority="17975" stopIfTrue="1" operator="equal">
      <formula>"/"</formula>
    </cfRule>
    <cfRule type="cellIs" dxfId="734" priority="17976" stopIfTrue="1" operator="equal">
      <formula>0</formula>
    </cfRule>
  </conditionalFormatting>
  <conditionalFormatting sqref="A489:A490">
    <cfRule type="cellIs" dxfId="733" priority="15427" stopIfTrue="1" operator="equal">
      <formula>"(空白)"</formula>
    </cfRule>
    <cfRule type="cellIs" dxfId="732" priority="15428" stopIfTrue="1" operator="equal">
      <formula>"/"</formula>
    </cfRule>
    <cfRule type="cellIs" dxfId="731" priority="15429" stopIfTrue="1" operator="equal">
      <formula>0</formula>
    </cfRule>
  </conditionalFormatting>
  <conditionalFormatting sqref="B74:B78">
    <cfRule type="cellIs" dxfId="730" priority="21316" stopIfTrue="1" operator="equal">
      <formula>"(空白)"</formula>
    </cfRule>
    <cfRule type="cellIs" dxfId="729" priority="21317" stopIfTrue="1" operator="equal">
      <formula>"/"</formula>
    </cfRule>
    <cfRule type="cellIs" dxfId="728" priority="21318" stopIfTrue="1" operator="equal">
      <formula>0</formula>
    </cfRule>
  </conditionalFormatting>
  <conditionalFormatting sqref="B75:B76">
    <cfRule type="cellIs" dxfId="727" priority="21304" stopIfTrue="1" operator="equal">
      <formula>"(空白)"</formula>
    </cfRule>
    <cfRule type="cellIs" dxfId="726" priority="21305" stopIfTrue="1" operator="equal">
      <formula>"/"</formula>
    </cfRule>
    <cfRule type="cellIs" dxfId="725" priority="21306" stopIfTrue="1" operator="equal">
      <formula>0</formula>
    </cfRule>
  </conditionalFormatting>
  <conditionalFormatting sqref="B77:B78">
    <cfRule type="cellIs" dxfId="724" priority="613" stopIfTrue="1" operator="equal">
      <formula>"(空白)"</formula>
    </cfRule>
    <cfRule type="cellIs" dxfId="723" priority="614" stopIfTrue="1" operator="equal">
      <formula>"/"</formula>
    </cfRule>
    <cfRule type="cellIs" dxfId="722" priority="615" stopIfTrue="1" operator="equal">
      <formula>0</formula>
    </cfRule>
    <cfRule type="cellIs" dxfId="721" priority="748" stopIfTrue="1" operator="equal">
      <formula>"(空白)"</formula>
    </cfRule>
    <cfRule type="cellIs" dxfId="720" priority="749" stopIfTrue="1" operator="equal">
      <formula>"/"</formula>
    </cfRule>
    <cfRule type="cellIs" dxfId="719" priority="750" stopIfTrue="1" operator="equal">
      <formula>0</formula>
    </cfRule>
    <cfRule type="cellIs" dxfId="718" priority="838" stopIfTrue="1" operator="equal">
      <formula>"(空白)"</formula>
    </cfRule>
    <cfRule type="cellIs" dxfId="717" priority="839" stopIfTrue="1" operator="equal">
      <formula>"/"</formula>
    </cfRule>
    <cfRule type="cellIs" dxfId="716" priority="840" stopIfTrue="1" operator="equal">
      <formula>0</formula>
    </cfRule>
    <cfRule type="cellIs" dxfId="715" priority="1741" stopIfTrue="1" operator="equal">
      <formula>"(空白)"</formula>
    </cfRule>
    <cfRule type="cellIs" dxfId="714" priority="1742" stopIfTrue="1" operator="equal">
      <formula>"/"</formula>
    </cfRule>
    <cfRule type="cellIs" dxfId="713" priority="1743" stopIfTrue="1" operator="equal">
      <formula>0</formula>
    </cfRule>
    <cfRule type="cellIs" dxfId="712" priority="2155" stopIfTrue="1" operator="equal">
      <formula>"(空白)"</formula>
    </cfRule>
    <cfRule type="cellIs" dxfId="711" priority="2156" stopIfTrue="1" operator="equal">
      <formula>"/"</formula>
    </cfRule>
    <cfRule type="cellIs" dxfId="710" priority="2157" stopIfTrue="1" operator="equal">
      <formula>0</formula>
    </cfRule>
    <cfRule type="cellIs" dxfId="709" priority="2302" stopIfTrue="1" operator="equal">
      <formula>"(空白)"</formula>
    </cfRule>
    <cfRule type="cellIs" dxfId="708" priority="2303" stopIfTrue="1" operator="equal">
      <formula>"/"</formula>
    </cfRule>
    <cfRule type="cellIs" dxfId="707" priority="2304" stopIfTrue="1" operator="equal">
      <formula>0</formula>
    </cfRule>
  </conditionalFormatting>
  <conditionalFormatting sqref="B106:B108">
    <cfRule type="cellIs" dxfId="706" priority="4597" stopIfTrue="1" operator="equal">
      <formula>"(空白)"</formula>
    </cfRule>
    <cfRule type="cellIs" dxfId="705" priority="4598" stopIfTrue="1" operator="equal">
      <formula>"/"</formula>
    </cfRule>
    <cfRule type="cellIs" dxfId="704" priority="4599" stopIfTrue="1" operator="equal">
      <formula>0</formula>
    </cfRule>
  </conditionalFormatting>
  <conditionalFormatting sqref="B118:B120">
    <cfRule type="cellIs" dxfId="703" priority="1996" stopIfTrue="1" operator="equal">
      <formula>"(空白)"</formula>
    </cfRule>
    <cfRule type="cellIs" dxfId="702" priority="1997" stopIfTrue="1" operator="equal">
      <formula>"/"</formula>
    </cfRule>
    <cfRule type="cellIs" dxfId="701" priority="1998" stopIfTrue="1" operator="equal">
      <formula>0</formula>
    </cfRule>
  </conditionalFormatting>
  <conditionalFormatting sqref="B160:B161">
    <cfRule type="cellIs" dxfId="700" priority="2029" stopIfTrue="1" operator="equal">
      <formula>"(空白)"</formula>
    </cfRule>
    <cfRule type="cellIs" dxfId="699" priority="2030" stopIfTrue="1" operator="equal">
      <formula>"/"</formula>
    </cfRule>
    <cfRule type="cellIs" dxfId="698" priority="2031" stopIfTrue="1" operator="equal">
      <formula>0</formula>
    </cfRule>
  </conditionalFormatting>
  <conditionalFormatting sqref="B222:B223">
    <cfRule type="cellIs" dxfId="697" priority="2662" stopIfTrue="1" operator="equal">
      <formula>"(空白)"</formula>
    </cfRule>
    <cfRule type="cellIs" dxfId="696" priority="2663" stopIfTrue="1" operator="equal">
      <formula>"/"</formula>
    </cfRule>
    <cfRule type="cellIs" dxfId="695" priority="2664" stopIfTrue="1" operator="equal">
      <formula>0</formula>
    </cfRule>
  </conditionalFormatting>
  <conditionalFormatting sqref="B235:B237">
    <cfRule type="cellIs" dxfId="694" priority="2665" stopIfTrue="1" operator="equal">
      <formula>"(空白)"</formula>
    </cfRule>
    <cfRule type="cellIs" dxfId="693" priority="2666" stopIfTrue="1" operator="equal">
      <formula>"/"</formula>
    </cfRule>
    <cfRule type="cellIs" dxfId="692" priority="2667" stopIfTrue="1" operator="equal">
      <formula>0</formula>
    </cfRule>
  </conditionalFormatting>
  <conditionalFormatting sqref="B276:B277">
    <cfRule type="cellIs" dxfId="691" priority="2047" stopIfTrue="1" operator="equal">
      <formula>"(空白)"</formula>
    </cfRule>
    <cfRule type="cellIs" dxfId="690" priority="2048" stopIfTrue="1" operator="equal">
      <formula>"/"</formula>
    </cfRule>
    <cfRule type="cellIs" dxfId="689" priority="2049" stopIfTrue="1" operator="equal">
      <formula>0</formula>
    </cfRule>
  </conditionalFormatting>
  <conditionalFormatting sqref="B283:B284">
    <cfRule type="cellIs" dxfId="688" priority="5542" stopIfTrue="1" operator="equal">
      <formula>"(空白)"</formula>
    </cfRule>
    <cfRule type="cellIs" dxfId="687" priority="5543" stopIfTrue="1" operator="equal">
      <formula>"/"</formula>
    </cfRule>
    <cfRule type="cellIs" dxfId="686" priority="5544" stopIfTrue="1" operator="equal">
      <formula>0</formula>
    </cfRule>
  </conditionalFormatting>
  <conditionalFormatting sqref="B286:B287">
    <cfRule type="cellIs" dxfId="685" priority="5200" stopIfTrue="1" operator="equal">
      <formula>"(空白)"</formula>
    </cfRule>
    <cfRule type="cellIs" dxfId="684" priority="5201" stopIfTrue="1" operator="equal">
      <formula>"/"</formula>
    </cfRule>
    <cfRule type="cellIs" dxfId="683" priority="5202" stopIfTrue="1" operator="equal">
      <formula>0</formula>
    </cfRule>
  </conditionalFormatting>
  <conditionalFormatting sqref="B332:B336">
    <cfRule type="cellIs" dxfId="682" priority="6301" stopIfTrue="1" operator="equal">
      <formula>"(空白)"</formula>
    </cfRule>
    <cfRule type="cellIs" dxfId="681" priority="6302" stopIfTrue="1" operator="equal">
      <formula>"/"</formula>
    </cfRule>
    <cfRule type="cellIs" dxfId="680" priority="6303" stopIfTrue="1" operator="equal">
      <formula>0</formula>
    </cfRule>
  </conditionalFormatting>
  <conditionalFormatting sqref="B496:B504">
    <cfRule type="cellIs" dxfId="679" priority="2557" stopIfTrue="1" operator="equal">
      <formula>"(空白)"</formula>
    </cfRule>
    <cfRule type="cellIs" dxfId="678" priority="2558" stopIfTrue="1" operator="equal">
      <formula>"/"</formula>
    </cfRule>
    <cfRule type="cellIs" dxfId="677" priority="2559" stopIfTrue="1" operator="equal">
      <formula>0</formula>
    </cfRule>
  </conditionalFormatting>
  <conditionalFormatting sqref="C483:C484">
    <cfRule type="cellIs" dxfId="676" priority="2626" stopIfTrue="1" operator="equal">
      <formula>"(空白)"</formula>
    </cfRule>
    <cfRule type="cellIs" dxfId="675" priority="2627" stopIfTrue="1" operator="equal">
      <formula>"/"</formula>
    </cfRule>
    <cfRule type="cellIs" dxfId="674" priority="2628" stopIfTrue="1" operator="equal">
      <formula>0</formula>
    </cfRule>
  </conditionalFormatting>
  <conditionalFormatting sqref="D483:D484">
    <cfRule type="cellIs" dxfId="673" priority="2620" stopIfTrue="1" operator="equal">
      <formula>"(空白)"</formula>
    </cfRule>
    <cfRule type="cellIs" dxfId="672" priority="2621" stopIfTrue="1" operator="equal">
      <formula>"/"</formula>
    </cfRule>
    <cfRule type="cellIs" dxfId="671" priority="2622" stopIfTrue="1" operator="equal">
      <formula>0</formula>
    </cfRule>
  </conditionalFormatting>
  <conditionalFormatting sqref="E483:E485">
    <cfRule type="cellIs" dxfId="670" priority="2623" stopIfTrue="1" operator="equal">
      <formula>"(空白)"</formula>
    </cfRule>
    <cfRule type="cellIs" dxfId="669" priority="2624" stopIfTrue="1" operator="equal">
      <formula>"/"</formula>
    </cfRule>
    <cfRule type="cellIs" dxfId="668" priority="2625" stopIfTrue="1" operator="equal">
      <formula>0</formula>
    </cfRule>
  </conditionalFormatting>
  <conditionalFormatting sqref="E484:E485">
    <cfRule type="cellIs" dxfId="667" priority="2608" stopIfTrue="1" operator="equal">
      <formula>"(空白)"</formula>
    </cfRule>
    <cfRule type="cellIs" dxfId="666" priority="2609" stopIfTrue="1" operator="equal">
      <formula>"/"</formula>
    </cfRule>
    <cfRule type="cellIs" dxfId="665" priority="2610" stopIfTrue="1" operator="equal">
      <formula>0</formula>
    </cfRule>
  </conditionalFormatting>
  <conditionalFormatting sqref="E498:E499">
    <cfRule type="cellIs" dxfId="664" priority="2572" stopIfTrue="1" operator="equal">
      <formula>"(空白)"</formula>
    </cfRule>
    <cfRule type="cellIs" dxfId="663" priority="2573" stopIfTrue="1" operator="equal">
      <formula>"/"</formula>
    </cfRule>
    <cfRule type="cellIs" dxfId="662" priority="2574" stopIfTrue="1" operator="equal">
      <formula>0</formula>
    </cfRule>
  </conditionalFormatting>
  <conditionalFormatting sqref="E502:E504">
    <cfRule type="cellIs" dxfId="661" priority="2566" stopIfTrue="1" operator="equal">
      <formula>"(空白)"</formula>
    </cfRule>
    <cfRule type="cellIs" dxfId="660" priority="2567" stopIfTrue="1" operator="equal">
      <formula>"/"</formula>
    </cfRule>
    <cfRule type="cellIs" dxfId="659" priority="2568" stopIfTrue="1" operator="equal">
      <formula>0</formula>
    </cfRule>
  </conditionalFormatting>
  <conditionalFormatting sqref="F52:F56">
    <cfRule type="cellIs" dxfId="658" priority="6061" stopIfTrue="1" operator="equal">
      <formula>"(空白)"</formula>
    </cfRule>
    <cfRule type="cellIs" dxfId="657" priority="6062" stopIfTrue="1" operator="equal">
      <formula>"/"</formula>
    </cfRule>
    <cfRule type="cellIs" dxfId="656" priority="6063" stopIfTrue="1" operator="equal">
      <formula>0</formula>
    </cfRule>
  </conditionalFormatting>
  <conditionalFormatting sqref="F58:F61">
    <cfRule type="cellIs" dxfId="655" priority="14155" stopIfTrue="1" operator="equal">
      <formula>"(空白)"</formula>
    </cfRule>
    <cfRule type="cellIs" dxfId="654" priority="14156" stopIfTrue="1" operator="equal">
      <formula>"/"</formula>
    </cfRule>
    <cfRule type="cellIs" dxfId="653" priority="14157" stopIfTrue="1" operator="equal">
      <formula>0</formula>
    </cfRule>
  </conditionalFormatting>
  <conditionalFormatting sqref="F59:F61">
    <cfRule type="cellIs" dxfId="652" priority="6406" stopIfTrue="1" operator="equal">
      <formula>"(空白)"</formula>
    </cfRule>
    <cfRule type="cellIs" dxfId="651" priority="6407" stopIfTrue="1" operator="equal">
      <formula>"/"</formula>
    </cfRule>
    <cfRule type="cellIs" dxfId="650" priority="6408" stopIfTrue="1" operator="equal">
      <formula>0</formula>
    </cfRule>
  </conditionalFormatting>
  <conditionalFormatting sqref="F73:F75">
    <cfRule type="cellIs" dxfId="649" priority="21577" stopIfTrue="1" operator="equal">
      <formula>"(空白)"</formula>
    </cfRule>
    <cfRule type="cellIs" dxfId="648" priority="21578" stopIfTrue="1" operator="equal">
      <formula>"/"</formula>
    </cfRule>
    <cfRule type="cellIs" dxfId="647" priority="21579" stopIfTrue="1" operator="equal">
      <formula>0</formula>
    </cfRule>
  </conditionalFormatting>
  <conditionalFormatting sqref="F77:F78">
    <cfRule type="cellIs" dxfId="646" priority="5608" stopIfTrue="1" operator="equal">
      <formula>"(空白)"</formula>
    </cfRule>
    <cfRule type="cellIs" dxfId="645" priority="5609" stopIfTrue="1" operator="equal">
      <formula>"/"</formula>
    </cfRule>
    <cfRule type="cellIs" dxfId="644" priority="5610" stopIfTrue="1" operator="equal">
      <formula>0</formula>
    </cfRule>
    <cfRule type="cellIs" dxfId="643" priority="5611" stopIfTrue="1" operator="equal">
      <formula>"(空白)"</formula>
    </cfRule>
    <cfRule type="cellIs" dxfId="642" priority="5612" stopIfTrue="1" operator="equal">
      <formula>"/"</formula>
    </cfRule>
    <cfRule type="cellIs" dxfId="641" priority="5613" stopIfTrue="1" operator="equal">
      <formula>0</formula>
    </cfRule>
  </conditionalFormatting>
  <conditionalFormatting sqref="F98:F104">
    <cfRule type="cellIs" dxfId="640" priority="3808" stopIfTrue="1" operator="equal">
      <formula>"(空白)"</formula>
    </cfRule>
    <cfRule type="cellIs" dxfId="639" priority="3809" stopIfTrue="1" operator="equal">
      <formula>"/"</formula>
    </cfRule>
    <cfRule type="cellIs" dxfId="638" priority="3810" stopIfTrue="1" operator="equal">
      <formula>0</formula>
    </cfRule>
  </conditionalFormatting>
  <conditionalFormatting sqref="F105:F108">
    <cfRule type="cellIs" dxfId="637" priority="21208" stopIfTrue="1" operator="equal">
      <formula>"(空白)"</formula>
    </cfRule>
    <cfRule type="cellIs" dxfId="636" priority="21209" stopIfTrue="1" operator="equal">
      <formula>"/"</formula>
    </cfRule>
    <cfRule type="cellIs" dxfId="635" priority="21210" stopIfTrue="1" operator="equal">
      <formula>0</formula>
    </cfRule>
  </conditionalFormatting>
  <conditionalFormatting sqref="F182:F185">
    <cfRule type="cellIs" dxfId="634" priority="3460" stopIfTrue="1" operator="equal">
      <formula>"(空白)"</formula>
    </cfRule>
    <cfRule type="cellIs" dxfId="633" priority="3461" stopIfTrue="1" operator="equal">
      <formula>"/"</formula>
    </cfRule>
    <cfRule type="cellIs" dxfId="632" priority="3462" stopIfTrue="1" operator="equal">
      <formula>0</formula>
    </cfRule>
  </conditionalFormatting>
  <conditionalFormatting sqref="F286:F287">
    <cfRule type="cellIs" dxfId="631" priority="21379" stopIfTrue="1" operator="equal">
      <formula>"(空白)"</formula>
    </cfRule>
    <cfRule type="cellIs" dxfId="630" priority="21380" stopIfTrue="1" operator="equal">
      <formula>"/"</formula>
    </cfRule>
    <cfRule type="cellIs" dxfId="629" priority="21381" stopIfTrue="1" operator="equal">
      <formula>0</formula>
    </cfRule>
  </conditionalFormatting>
  <conditionalFormatting sqref="F288:F289">
    <cfRule type="cellIs" dxfId="628" priority="5044" stopIfTrue="1" operator="equal">
      <formula>"(空白)"</formula>
    </cfRule>
    <cfRule type="cellIs" dxfId="627" priority="5045" stopIfTrue="1" operator="equal">
      <formula>"/"</formula>
    </cfRule>
    <cfRule type="cellIs" dxfId="626" priority="5046" stopIfTrue="1" operator="equal">
      <formula>0</formula>
    </cfRule>
  </conditionalFormatting>
  <conditionalFormatting sqref="F409:F412">
    <cfRule type="cellIs" dxfId="625" priority="21217" stopIfTrue="1" operator="equal">
      <formula>"(空白)"</formula>
    </cfRule>
    <cfRule type="cellIs" dxfId="624" priority="21218" stopIfTrue="1" operator="equal">
      <formula>"/"</formula>
    </cfRule>
    <cfRule type="cellIs" dxfId="623" priority="21219" stopIfTrue="1" operator="equal">
      <formula>0</formula>
    </cfRule>
  </conditionalFormatting>
  <conditionalFormatting sqref="F466:F467">
    <cfRule type="cellIs" dxfId="622" priority="21157" stopIfTrue="1" operator="equal">
      <formula>"(空白)"</formula>
    </cfRule>
    <cfRule type="cellIs" dxfId="621" priority="21158" stopIfTrue="1" operator="equal">
      <formula>"/"</formula>
    </cfRule>
    <cfRule type="cellIs" dxfId="620" priority="21159" stopIfTrue="1" operator="equal">
      <formula>0</formula>
    </cfRule>
  </conditionalFormatting>
  <conditionalFormatting sqref="F498:F499">
    <cfRule type="cellIs" dxfId="619" priority="8356" stopIfTrue="1" operator="equal">
      <formula>"(空白)"</formula>
    </cfRule>
    <cfRule type="cellIs" dxfId="618" priority="8357" stopIfTrue="1" operator="equal">
      <formula>"/"</formula>
    </cfRule>
    <cfRule type="cellIs" dxfId="617" priority="8358" stopIfTrue="1" operator="equal">
      <formula>0</formula>
    </cfRule>
  </conditionalFormatting>
  <conditionalFormatting sqref="F501:F502">
    <cfRule type="cellIs" dxfId="616" priority="19420" stopIfTrue="1" operator="equal">
      <formula>"(空白)"</formula>
    </cfRule>
    <cfRule type="cellIs" dxfId="615" priority="19421" stopIfTrue="1" operator="equal">
      <formula>"/"</formula>
    </cfRule>
    <cfRule type="cellIs" dxfId="614" priority="19422" stopIfTrue="1" operator="equal">
      <formula>0</formula>
    </cfRule>
    <cfRule type="cellIs" dxfId="613" priority="19423" stopIfTrue="1" operator="equal">
      <formula>"(空白)"</formula>
    </cfRule>
    <cfRule type="cellIs" dxfId="612" priority="19424" stopIfTrue="1" operator="equal">
      <formula>"/"</formula>
    </cfRule>
    <cfRule type="cellIs" dxfId="611" priority="19425" stopIfTrue="1" operator="equal">
      <formula>0</formula>
    </cfRule>
  </conditionalFormatting>
  <conditionalFormatting sqref="H327:H329">
    <cfRule type="cellIs" dxfId="610" priority="10822" stopIfTrue="1" operator="equal">
      <formula>"(空白)"</formula>
    </cfRule>
    <cfRule type="cellIs" dxfId="609" priority="10823" stopIfTrue="1" operator="equal">
      <formula>"/"</formula>
    </cfRule>
    <cfRule type="cellIs" dxfId="608" priority="10824" stopIfTrue="1" operator="equal">
      <formula>0</formula>
    </cfRule>
  </conditionalFormatting>
  <conditionalFormatting sqref="M39:M41">
    <cfRule type="cellIs" dxfId="607" priority="7213" stopIfTrue="1" operator="equal">
      <formula>"(空白)"</formula>
    </cfRule>
    <cfRule type="cellIs" dxfId="606" priority="7214" stopIfTrue="1" operator="equal">
      <formula>"/"</formula>
    </cfRule>
    <cfRule type="cellIs" dxfId="605" priority="7215" stopIfTrue="1" operator="equal">
      <formula>0</formula>
    </cfRule>
  </conditionalFormatting>
  <conditionalFormatting sqref="M46:M50">
    <cfRule type="cellIs" dxfId="604" priority="7207" stopIfTrue="1" operator="equal">
      <formula>"(空白)"</formula>
    </cfRule>
    <cfRule type="cellIs" dxfId="603" priority="7208" stopIfTrue="1" operator="equal">
      <formula>"/"</formula>
    </cfRule>
    <cfRule type="cellIs" dxfId="602" priority="7209" stopIfTrue="1" operator="equal">
      <formula>0</formula>
    </cfRule>
  </conditionalFormatting>
  <conditionalFormatting sqref="M52:M56">
    <cfRule type="cellIs" dxfId="601" priority="7093" stopIfTrue="1" operator="equal">
      <formula>"(空白)"</formula>
    </cfRule>
    <cfRule type="cellIs" dxfId="600" priority="7094" stopIfTrue="1" operator="equal">
      <formula>"/"</formula>
    </cfRule>
    <cfRule type="cellIs" dxfId="599" priority="7095" stopIfTrue="1" operator="equal">
      <formula>0</formula>
    </cfRule>
  </conditionalFormatting>
  <conditionalFormatting sqref="M111:M112">
    <cfRule type="cellIs" dxfId="598" priority="7162" stopIfTrue="1" operator="equal">
      <formula>"(空白)"</formula>
    </cfRule>
    <cfRule type="cellIs" dxfId="597" priority="7163" stopIfTrue="1" operator="equal">
      <formula>"/"</formula>
    </cfRule>
    <cfRule type="cellIs" dxfId="596" priority="7164" stopIfTrue="1" operator="equal">
      <formula>0</formula>
    </cfRule>
  </conditionalFormatting>
  <conditionalFormatting sqref="M118:M120">
    <cfRule type="cellIs" dxfId="595" priority="7159" stopIfTrue="1" operator="equal">
      <formula>"(空白)"</formula>
    </cfRule>
    <cfRule type="cellIs" dxfId="594" priority="7160" stopIfTrue="1" operator="equal">
      <formula>"/"</formula>
    </cfRule>
    <cfRule type="cellIs" dxfId="593" priority="7161" stopIfTrue="1" operator="equal">
      <formula>0</formula>
    </cfRule>
  </conditionalFormatting>
  <conditionalFormatting sqref="M202:M203">
    <cfRule type="cellIs" dxfId="592" priority="7111" stopIfTrue="1" operator="equal">
      <formula>"(空白)"</formula>
    </cfRule>
    <cfRule type="cellIs" dxfId="591" priority="7112" stopIfTrue="1" operator="equal">
      <formula>"/"</formula>
    </cfRule>
    <cfRule type="cellIs" dxfId="590" priority="7113" stopIfTrue="1" operator="equal">
      <formula>0</formula>
    </cfRule>
  </conditionalFormatting>
  <conditionalFormatting sqref="N46:N50">
    <cfRule type="cellIs" dxfId="589" priority="7096" stopIfTrue="1" operator="equal">
      <formula>"(空白)"</formula>
    </cfRule>
    <cfRule type="cellIs" dxfId="588" priority="7097" stopIfTrue="1" operator="equal">
      <formula>"/"</formula>
    </cfRule>
    <cfRule type="cellIs" dxfId="587" priority="7098" stopIfTrue="1" operator="equal">
      <formula>0</formula>
    </cfRule>
  </conditionalFormatting>
  <conditionalFormatting sqref="N52:N56">
    <cfRule type="cellIs" dxfId="586" priority="7090" stopIfTrue="1" operator="equal">
      <formula>"(空白)"</formula>
    </cfRule>
    <cfRule type="cellIs" dxfId="585" priority="7091" stopIfTrue="1" operator="equal">
      <formula>"/"</formula>
    </cfRule>
    <cfRule type="cellIs" dxfId="584" priority="7092" stopIfTrue="1" operator="equal">
      <formula>0</formula>
    </cfRule>
  </conditionalFormatting>
  <conditionalFormatting sqref="N84:N86">
    <cfRule type="cellIs" dxfId="583" priority="7078" stopIfTrue="1" operator="equal">
      <formula>"(空白)"</formula>
    </cfRule>
    <cfRule type="cellIs" dxfId="582" priority="7079" stopIfTrue="1" operator="equal">
      <formula>"/"</formula>
    </cfRule>
    <cfRule type="cellIs" dxfId="581" priority="7080" stopIfTrue="1" operator="equal">
      <formula>0</formula>
    </cfRule>
  </conditionalFormatting>
  <conditionalFormatting sqref="N96:N97">
    <cfRule type="cellIs" dxfId="580" priority="7072" stopIfTrue="1" operator="equal">
      <formula>"(空白)"</formula>
    </cfRule>
    <cfRule type="cellIs" dxfId="579" priority="7073" stopIfTrue="1" operator="equal">
      <formula>"/"</formula>
    </cfRule>
    <cfRule type="cellIs" dxfId="578" priority="7074" stopIfTrue="1" operator="equal">
      <formula>0</formula>
    </cfRule>
  </conditionalFormatting>
  <conditionalFormatting sqref="N154:N161">
    <cfRule type="cellIs" dxfId="577" priority="7039" stopIfTrue="1" operator="equal">
      <formula>"(空白)"</formula>
    </cfRule>
    <cfRule type="cellIs" dxfId="576" priority="7040" stopIfTrue="1" operator="equal">
      <formula>"/"</formula>
    </cfRule>
    <cfRule type="cellIs" dxfId="575" priority="7041" stopIfTrue="1" operator="equal">
      <formula>0</formula>
    </cfRule>
  </conditionalFormatting>
  <conditionalFormatting sqref="N162:N167">
    <cfRule type="cellIs" dxfId="574" priority="7033" stopIfTrue="1" operator="equal">
      <formula>"(空白)"</formula>
    </cfRule>
    <cfRule type="cellIs" dxfId="573" priority="7034" stopIfTrue="1" operator="equal">
      <formula>"/"</formula>
    </cfRule>
    <cfRule type="cellIs" dxfId="572" priority="7035" stopIfTrue="1" operator="equal">
      <formula>0</formula>
    </cfRule>
  </conditionalFormatting>
  <conditionalFormatting sqref="A97:B105 A212:B212 A145:B145 A64:H64 A214:G215 J30:J32 K29:N32 J149:L171 I114:I132 J118:L123 J125:L129 M58:M61 A57:B61 F186:F188 A210:G210 A65 H145 M149 A149 H147:H148 G95 G98:G104 F96:G97 A96 F57:H57 A126 M126:N126 H125:H126 A48:B50 F48:G50 G212 I79:I112 A10:A18 C102:C108 J95:L112 M96:M105 A22 A19:B20 F19:H20 F194:F195 A195:B195 G195 J173:L174 A173:B174 F59:G61 F46:F47 F31:H31 F11:F17 A31:B31 J114:L116 J134:L136 J132:L132 K10:L10 H11:J11 G12:H18 B251 A332:A336 C336 A271:B273 J323:L327 J243:L256 A364:C364 J329:L337 J315:L315 E336:G336 J271:L271 B329:F329 A330:F330 J385:L387 B263 B255 I243:I255 E378:F381 G333 A310:C310 A313:H313 C384:G384 E389:F390 G390 A390 E334:G334 C334 F253:G257 A253:A258 A270 A290:B290 A289 A264:B266 G267:G273 E332:G332 J221:L226 J228:L232 A240:H240 F264:F267 H264:H266 A267 G264:G265 C264:E265 A274 A388 C388 A278 A260:A263 G289 I286:L288 I360:L361 C343:C362 E341:F361 J339:L359 I323:I359 E318:E325 G318:G325 A318:A325 C320:C325 I316:L322 F388:G388 G379:G381 C379:C381 A378:A381 J375:L383 B318:B319 A307:C307 C302:C303 A302:A304 J299:L313 C296:C297 E295:H297 A295:A297 J262:L263 E306:G310 A309 C309 E302:G304 E554:F554 E444:H445 A426 A427:C427 A442 A468:A477 A451:A460 J448:L461 F459:G460 C459:C460 E458 G457:G458 J514:L517 C452:C456 E451:F456 G451:G455 J441:L446 A444:A445 B404 A443:C443 A558 A428:A436 E428:G436 J425:L439 A449:B450 A463:B465 A439:H441 A422:H425 B493:F495 A481:B482 C506:H506 B491:F491 A557:H557 C465 C450 C482 C463:H463 C481:H481 C429:C436 A515:B516 A514 J493:L512 A510:A512 B453 F467:G477 C449:F449 C464:G464 C467:C477 E420:H420 A420:C420 A461:C461 I554:L556 E461:H461 F511:G512 E555:G555 G342:G361 A306 C306 C445 E517:G517 A519:A553 C519 C521:C553 E519:G553 J519:L552 A308:B308 A342:B347 A276 A348 E333 A268:B269 B12:B18 I195:L195 E419:G419">
    <cfRule type="cellIs" dxfId="571" priority="22246" stopIfTrue="1" operator="equal">
      <formula>"(空白)"</formula>
    </cfRule>
    <cfRule type="cellIs" dxfId="570" priority="22247" stopIfTrue="1" operator="equal">
      <formula>"/"</formula>
    </cfRule>
    <cfRule type="cellIs" dxfId="569" priority="22248" stopIfTrue="1" operator="equal">
      <formula>0</formula>
    </cfRule>
  </conditionalFormatting>
  <conditionalFormatting sqref="E10 J264:L270 F290:G290 F262:G263 I257:I258 I259:L260 I272:L273 I412:L417 E409:E413 A407:A412 C407:C413 F414:G414 I411:J411 B406 B413 F274:G274 F276:G276">
    <cfRule type="cellIs" dxfId="568" priority="6913" stopIfTrue="1" operator="equal">
      <formula>"(空白)"</formula>
    </cfRule>
    <cfRule type="cellIs" dxfId="567" priority="6914" stopIfTrue="1" operator="equal">
      <formula>"/"</formula>
    </cfRule>
    <cfRule type="cellIs" dxfId="566" priority="6915" stopIfTrue="1" operator="equal">
      <formula>0</formula>
    </cfRule>
  </conditionalFormatting>
  <conditionalFormatting sqref="B11 C396:C405 A396:A405 I388:L410 E391:G394 A391:A394 C391:C394 A467 J463:L478 B483:B487 B419:C419 J418:L423 E396:G408 C417:C418 I519:I552 E466:E477 I262:I271 J276:L278 I276:I279 A279:B281 C279:E280 H279:H281 F279:F281 I280:L285 G279:G280 J290:L291 I290:I315 J293:L297 A292:H293 A484:A488 G485:G488 F487:F488 J480:L492 C486:D488">
    <cfRule type="cellIs" dxfId="565" priority="4093" stopIfTrue="1" operator="equal">
      <formula>"(空白)"</formula>
    </cfRule>
    <cfRule type="cellIs" dxfId="564" priority="4094" stopIfTrue="1" operator="equal">
      <formula>"/"</formula>
    </cfRule>
    <cfRule type="cellIs" dxfId="563" priority="4095" stopIfTrue="1" operator="equal">
      <formula>0</formula>
    </cfRule>
  </conditionalFormatting>
  <conditionalFormatting sqref="F66:H72 G86:G90 F201 A84:A86 A203 B201 F172 C147:E147 B136:B137 C136:E136 C122:E123 A93:H93 C57:E57 C19:E19 C26:E27 A37:H37 F45 G84 G36:H36 A36 A45:B45 A83:B83 A199:A201 B199:H199 H117:H120 I12:L20 J39:J41 A172:B172 A94:B94 J84:J90 A206:H208 J94 G29:J29 H201 J202:L207 G73:G74 F38 H137 F94:H94 F202:H202 J91:L93 G26:G27 H26:H28 J67:L82 H45 H38 I28 C114:H116 A114:B117 A147:B148 A170:E171 F83:H83 A87:B88 G76:G78 F75:G75 A118:A120 A108 A106 F173:G173 F26:F30 H122:H124 A202:B202 G189:G193 F39:H41 A51:H51 A122:B124 A193:B193 A146:H146 A81:H82 A73:A79 H170:H172 G105:G106 G108 A135:A137 A90:B90 A25:B29 F25:H25 A95 A327:B327 A241:B241 A242:A244 A251 C295 C332 G246:G250 C318 G242:G244 H241 F246:F247 A222:A223 A235:A237 G385:H385 C267:E267 H384 H294 C233:E233 A384 C219:E219 A233:B234 A219:B220 A370:H375 A314:H315 G233 H233:H234 A294:C294 E387:F387 A387:C387 C378 E377:F377 A377:C377 C342 A385:F386 F282:G282 G286:G288 G378 H300:H301 A341:C341 E331:F331 G260 F271:F273 A285:A288 F241:F244 H376:H377 A331:C331 A376:G376 E317:F317 F285:G285 A317:C317 F291:H291 A291:B291 E301:F301 A301:C301 E294:F294 F222:G223 B328 A282 F235:G237 G329 F233:F234 G219:H219 A316 A300:G300 F219:F220 J209:L220 H220 H317 H331 H387 K292:L292 H340:H341 A340:G340 G493:H494 J513 H495 H482 H450 G507:G508 H507:H509 H443 H427 A466 H464:H465 E482 A413 G409:G413 H515:H516 C515:G515 F510:G510 G466 E457 E427:F427 E443:F443 C444 E450:F450 C451 A417 E465:F465 C516:C517 F500:G500 C466 E516:F516 G501:G504 A560 C428 G496:G499 C507:F509 A247:B247 A38:B41 A246 A248:A249 A250:B250 F203:G203 A66:B72 B89">
    <cfRule type="cellIs" dxfId="562" priority="21616" stopIfTrue="1" operator="equal">
      <formula>"(空白)"</formula>
    </cfRule>
    <cfRule type="cellIs" dxfId="561" priority="21617" stopIfTrue="1" operator="equal">
      <formula>"/"</formula>
    </cfRule>
    <cfRule type="cellIs" dxfId="560" priority="21618" stopIfTrue="1" operator="equal">
      <formula>0</formula>
    </cfRule>
  </conditionalFormatting>
  <conditionalFormatting sqref="M12:N18">
    <cfRule type="cellIs" dxfId="559" priority="7225" stopIfTrue="1" operator="equal">
      <formula>"(空白)"</formula>
    </cfRule>
    <cfRule type="cellIs" dxfId="558" priority="7226" stopIfTrue="1" operator="equal">
      <formula>"/"</formula>
    </cfRule>
    <cfRule type="cellIs" dxfId="557" priority="7227" stopIfTrue="1" operator="equal">
      <formula>0</formula>
    </cfRule>
  </conditionalFormatting>
  <conditionalFormatting sqref="A23:H24">
    <cfRule type="cellIs" dxfId="556" priority="21271" stopIfTrue="1" operator="equal">
      <formula>"(空白)"</formula>
    </cfRule>
    <cfRule type="cellIs" dxfId="555" priority="21272" stopIfTrue="1" operator="equal">
      <formula>"/"</formula>
    </cfRule>
    <cfRule type="cellIs" dxfId="554" priority="21273" stopIfTrue="1" operator="equal">
      <formula>0</formula>
    </cfRule>
  </conditionalFormatting>
  <conditionalFormatting sqref="A30:B30 G30:H30">
    <cfRule type="cellIs" dxfId="553" priority="18595" stopIfTrue="1" operator="equal">
      <formula>"(空白)"</formula>
    </cfRule>
    <cfRule type="cellIs" dxfId="552" priority="18596" stopIfTrue="1" operator="equal">
      <formula>"/"</formula>
    </cfRule>
    <cfRule type="cellIs" dxfId="551" priority="18597" stopIfTrue="1" operator="equal">
      <formula>0</formula>
    </cfRule>
  </conditionalFormatting>
  <conditionalFormatting sqref="G32:H32 A32">
    <cfRule type="cellIs" dxfId="550" priority="18592" stopIfTrue="1" operator="equal">
      <formula>"(空白)"</formula>
    </cfRule>
    <cfRule type="cellIs" dxfId="549" priority="18593" stopIfTrue="1" operator="equal">
      <formula>"/"</formula>
    </cfRule>
    <cfRule type="cellIs" dxfId="548" priority="18594" stopIfTrue="1" operator="equal">
      <formula>0</formula>
    </cfRule>
  </conditionalFormatting>
  <conditionalFormatting sqref="K39:L41">
    <cfRule type="cellIs" dxfId="547" priority="6442" stopIfTrue="1" operator="equal">
      <formula>"(空白)"</formula>
    </cfRule>
    <cfRule type="cellIs" dxfId="546" priority="6443" stopIfTrue="1" operator="equal">
      <formula>"/"</formula>
    </cfRule>
    <cfRule type="cellIs" dxfId="545" priority="6444" stopIfTrue="1" operator="equal">
      <formula>0</formula>
    </cfRule>
  </conditionalFormatting>
  <conditionalFormatting sqref="A43:H43 M43:XFD43">
    <cfRule type="cellIs" dxfId="544" priority="16600" stopIfTrue="1" operator="equal">
      <formula>"(空白)"</formula>
    </cfRule>
    <cfRule type="cellIs" dxfId="543" priority="16601" stopIfTrue="1" operator="equal">
      <formula>"/"</formula>
    </cfRule>
    <cfRule type="cellIs" dxfId="542" priority="16602" stopIfTrue="1" operator="equal">
      <formula>0</formula>
    </cfRule>
  </conditionalFormatting>
  <conditionalFormatting sqref="A46:B46 F46:G46 F46:F50">
    <cfRule type="cellIs" dxfId="541" priority="18157" stopIfTrue="1" operator="equal">
      <formula>"(空白)"</formula>
    </cfRule>
    <cfRule type="cellIs" dxfId="540" priority="18158" stopIfTrue="1" operator="equal">
      <formula>"/"</formula>
    </cfRule>
    <cfRule type="cellIs" dxfId="539" priority="18159" stopIfTrue="1" operator="equal">
      <formula>0</formula>
    </cfRule>
  </conditionalFormatting>
  <conditionalFormatting sqref="A47:B47 F47:G47">
    <cfRule type="cellIs" dxfId="538" priority="18154" stopIfTrue="1" operator="equal">
      <formula>"(空白)"</formula>
    </cfRule>
    <cfRule type="cellIs" dxfId="537" priority="18155" stopIfTrue="1" operator="equal">
      <formula>"/"</formula>
    </cfRule>
    <cfRule type="cellIs" dxfId="536" priority="18156" stopIfTrue="1" operator="equal">
      <formula>0</formula>
    </cfRule>
  </conditionalFormatting>
  <conditionalFormatting sqref="A52:B52 G52">
    <cfRule type="cellIs" dxfId="535" priority="18139" stopIfTrue="1" operator="equal">
      <formula>"(空白)"</formula>
    </cfRule>
    <cfRule type="cellIs" dxfId="534" priority="18140" stopIfTrue="1" operator="equal">
      <formula>"/"</formula>
    </cfRule>
    <cfRule type="cellIs" dxfId="533" priority="18141" stopIfTrue="1" operator="equal">
      <formula>0</formula>
    </cfRule>
  </conditionalFormatting>
  <conditionalFormatting sqref="F59:F61 F52:F56">
    <cfRule type="cellIs" dxfId="532" priority="6058" stopIfTrue="1" operator="equal">
      <formula>"(空白)"</formula>
    </cfRule>
    <cfRule type="cellIs" dxfId="531" priority="6059" stopIfTrue="1" operator="equal">
      <formula>"/"</formula>
    </cfRule>
    <cfRule type="cellIs" dxfId="530" priority="6060" stopIfTrue="1" operator="equal">
      <formula>0</formula>
    </cfRule>
  </conditionalFormatting>
  <conditionalFormatting sqref="A53:B53 G53">
    <cfRule type="cellIs" dxfId="529" priority="18136" stopIfTrue="1" operator="equal">
      <formula>"(空白)"</formula>
    </cfRule>
    <cfRule type="cellIs" dxfId="528" priority="18137" stopIfTrue="1" operator="equal">
      <formula>"/"</formula>
    </cfRule>
    <cfRule type="cellIs" dxfId="527" priority="18138" stopIfTrue="1" operator="equal">
      <formula>0</formula>
    </cfRule>
  </conditionalFormatting>
  <conditionalFormatting sqref="B54:B55 G54:G55">
    <cfRule type="cellIs" dxfId="526" priority="18145" stopIfTrue="1" operator="equal">
      <formula>"(空白)"</formula>
    </cfRule>
    <cfRule type="cellIs" dxfId="525" priority="18146" stopIfTrue="1" operator="equal">
      <formula>"/"</formula>
    </cfRule>
    <cfRule type="cellIs" dxfId="524" priority="18147" stopIfTrue="1" operator="equal">
      <formula>0</formula>
    </cfRule>
  </conditionalFormatting>
  <conditionalFormatting sqref="B56 G56">
    <cfRule type="cellIs" dxfId="523" priority="18142" stopIfTrue="1" operator="equal">
      <formula>"(空白)"</formula>
    </cfRule>
    <cfRule type="cellIs" dxfId="522" priority="18143" stopIfTrue="1" operator="equal">
      <formula>"/"</formula>
    </cfRule>
    <cfRule type="cellIs" dxfId="521" priority="18144" stopIfTrue="1" operator="equal">
      <formula>0</formula>
    </cfRule>
  </conditionalFormatting>
  <conditionalFormatting sqref="A63:H63 M63:XFD63">
    <cfRule type="cellIs" dxfId="520" priority="16597" stopIfTrue="1" operator="equal">
      <formula>"(空白)"</formula>
    </cfRule>
    <cfRule type="cellIs" dxfId="519" priority="16598" stopIfTrue="1" operator="equal">
      <formula>"/"</formula>
    </cfRule>
    <cfRule type="cellIs" dxfId="518" priority="16599" stopIfTrue="1" operator="equal">
      <formula>0</formula>
    </cfRule>
  </conditionalFormatting>
  <conditionalFormatting sqref="M67:M72 M75:M78">
    <cfRule type="cellIs" dxfId="517" priority="7186" stopIfTrue="1" operator="equal">
      <formula>"(空白)"</formula>
    </cfRule>
    <cfRule type="cellIs" dxfId="516" priority="7187" stopIfTrue="1" operator="equal">
      <formula>"/"</formula>
    </cfRule>
    <cfRule type="cellIs" dxfId="515" priority="7188" stopIfTrue="1" operator="equal">
      <formula>0</formula>
    </cfRule>
  </conditionalFormatting>
  <conditionalFormatting sqref="F76 E488">
    <cfRule type="cellIs" dxfId="514" priority="10558" stopIfTrue="1" operator="equal">
      <formula>"(空白)"</formula>
    </cfRule>
    <cfRule type="cellIs" dxfId="513" priority="10559" stopIfTrue="1" operator="equal">
      <formula>"/"</formula>
    </cfRule>
    <cfRule type="cellIs" dxfId="512" priority="10560" stopIfTrue="1" operator="equal">
      <formula>0</formula>
    </cfRule>
    <cfRule type="cellIs" dxfId="511" priority="10561" stopIfTrue="1" operator="equal">
      <formula>"(空白)"</formula>
    </cfRule>
    <cfRule type="cellIs" dxfId="510" priority="10562" stopIfTrue="1" operator="equal">
      <formula>"/"</formula>
    </cfRule>
    <cfRule type="cellIs" dxfId="509" priority="10563" stopIfTrue="1" operator="equal">
      <formula>0</formula>
    </cfRule>
  </conditionalFormatting>
  <conditionalFormatting sqref="F84 F86:F90">
    <cfRule type="cellIs" dxfId="508" priority="5605" stopIfTrue="1" operator="equal">
      <formula>"(空白)"</formula>
    </cfRule>
    <cfRule type="cellIs" dxfId="507" priority="5606" stopIfTrue="1" operator="equal">
      <formula>"/"</formula>
    </cfRule>
    <cfRule type="cellIs" dxfId="506" priority="5607" stopIfTrue="1" operator="equal">
      <formula>0</formula>
    </cfRule>
  </conditionalFormatting>
  <conditionalFormatting sqref="K84:L90">
    <cfRule type="cellIs" dxfId="505" priority="6445" stopIfTrue="1" operator="equal">
      <formula>"(空白)"</formula>
    </cfRule>
    <cfRule type="cellIs" dxfId="504" priority="6446" stopIfTrue="1" operator="equal">
      <formula>"/"</formula>
    </cfRule>
    <cfRule type="cellIs" dxfId="503" priority="6447" stopIfTrue="1" operator="equal">
      <formula>0</formula>
    </cfRule>
  </conditionalFormatting>
  <conditionalFormatting sqref="M90 M84:M88">
    <cfRule type="cellIs" dxfId="502" priority="7183" stopIfTrue="1" operator="equal">
      <formula>"(空白)"</formula>
    </cfRule>
    <cfRule type="cellIs" dxfId="501" priority="7184" stopIfTrue="1" operator="equal">
      <formula>"/"</formula>
    </cfRule>
    <cfRule type="cellIs" dxfId="500" priority="7185" stopIfTrue="1" operator="equal">
      <formula>0</formula>
    </cfRule>
  </conditionalFormatting>
  <conditionalFormatting sqref="A92:H92 A91">
    <cfRule type="cellIs" dxfId="499" priority="11356" stopIfTrue="1" operator="equal">
      <formula>"(空白)"</formula>
    </cfRule>
    <cfRule type="cellIs" dxfId="498" priority="11357" stopIfTrue="1" operator="equal">
      <formula>"/"</formula>
    </cfRule>
    <cfRule type="cellIs" dxfId="497" priority="11358" stopIfTrue="1" operator="equal">
      <formula>0</formula>
    </cfRule>
  </conditionalFormatting>
  <conditionalFormatting sqref="M95 M106 M108">
    <cfRule type="cellIs" dxfId="496" priority="7174" stopIfTrue="1" operator="equal">
      <formula>"(空白)"</formula>
    </cfRule>
    <cfRule type="cellIs" dxfId="495" priority="7175" stopIfTrue="1" operator="equal">
      <formula>"/"</formula>
    </cfRule>
    <cfRule type="cellIs" dxfId="494" priority="7176" stopIfTrue="1" operator="equal">
      <formula>0</formula>
    </cfRule>
  </conditionalFormatting>
  <conditionalFormatting sqref="G107 A107">
    <cfRule type="cellIs" dxfId="493" priority="21391" stopIfTrue="1" operator="equal">
      <formula>"(空白)"</formula>
    </cfRule>
    <cfRule type="cellIs" dxfId="492" priority="21392" stopIfTrue="1" operator="equal">
      <formula>"/"</formula>
    </cfRule>
    <cfRule type="cellIs" dxfId="491" priority="21393" stopIfTrue="1" operator="equal">
      <formula>0</formula>
    </cfRule>
  </conditionalFormatting>
  <conditionalFormatting sqref="A110:B110 G110">
    <cfRule type="cellIs" dxfId="490" priority="10483" stopIfTrue="1" operator="equal">
      <formula>"(空白)"</formula>
    </cfRule>
    <cfRule type="cellIs" dxfId="489" priority="10484" stopIfTrue="1" operator="equal">
      <formula>"/"</formula>
    </cfRule>
    <cfRule type="cellIs" dxfId="488" priority="10485" stopIfTrue="1" operator="equal">
      <formula>0</formula>
    </cfRule>
  </conditionalFormatting>
  <conditionalFormatting sqref="A111:A112">
    <cfRule type="cellIs" dxfId="487" priority="10474" stopIfTrue="1" operator="equal">
      <formula>"(空白)"</formula>
    </cfRule>
    <cfRule type="cellIs" dxfId="486" priority="10475" stopIfTrue="1" operator="equal">
      <formula>"/"</formula>
    </cfRule>
    <cfRule type="cellIs" dxfId="485" priority="10476" stopIfTrue="1" operator="equal">
      <formula>0</formula>
    </cfRule>
  </conditionalFormatting>
  <conditionalFormatting sqref="A113">
    <cfRule type="cellIs" dxfId="484" priority="5851" stopIfTrue="1" operator="equal">
      <formula>"(空白)"</formula>
    </cfRule>
    <cfRule type="cellIs" dxfId="483" priority="5852" stopIfTrue="1" operator="equal">
      <formula>"/"</formula>
    </cfRule>
    <cfRule type="cellIs" dxfId="482" priority="5853" stopIfTrue="1" operator="equal">
      <formula>0</formula>
    </cfRule>
  </conditionalFormatting>
  <conditionalFormatting sqref="A127:H128">
    <cfRule type="cellIs" dxfId="481" priority="16558" stopIfTrue="1" operator="equal">
      <formula>"(空白)"</formula>
    </cfRule>
    <cfRule type="cellIs" dxfId="480" priority="16559" stopIfTrue="1" operator="equal">
      <formula>"/"</formula>
    </cfRule>
    <cfRule type="cellIs" dxfId="479" priority="16560" stopIfTrue="1" operator="equal">
      <formula>0</formula>
    </cfRule>
  </conditionalFormatting>
  <conditionalFormatting sqref="A130:E130 H130">
    <cfRule type="cellIs" dxfId="478" priority="6802" stopIfTrue="1" operator="equal">
      <formula>"(空白)"</formula>
    </cfRule>
    <cfRule type="cellIs" dxfId="477" priority="6803" stopIfTrue="1" operator="equal">
      <formula>"/"</formula>
    </cfRule>
    <cfRule type="cellIs" dxfId="476" priority="6804" stopIfTrue="1" operator="equal">
      <formula>0</formula>
    </cfRule>
  </conditionalFormatting>
  <conditionalFormatting sqref="A131:B131 H131">
    <cfRule type="cellIs" dxfId="475" priority="20902" stopIfTrue="1" operator="equal">
      <formula>"(空白)"</formula>
    </cfRule>
    <cfRule type="cellIs" dxfId="474" priority="20903" stopIfTrue="1" operator="equal">
      <formula>"/"</formula>
    </cfRule>
    <cfRule type="cellIs" dxfId="473" priority="20904" stopIfTrue="1" operator="equal">
      <formula>0</formula>
    </cfRule>
  </conditionalFormatting>
  <conditionalFormatting sqref="A164:A167 A151:A152 A154 A158 A160 A162 A156">
    <cfRule type="cellIs" dxfId="472" priority="14185" stopIfTrue="1" operator="equal">
      <formula>"(空白)"</formula>
    </cfRule>
    <cfRule type="cellIs" dxfId="471" priority="14186" stopIfTrue="1" operator="equal">
      <formula>"/"</formula>
    </cfRule>
    <cfRule type="cellIs" dxfId="470" priority="14187" stopIfTrue="1" operator="equal">
      <formula>0</formula>
    </cfRule>
  </conditionalFormatting>
  <conditionalFormatting sqref="M164:M167 M158 M160 M162 M156">
    <cfRule type="cellIs" dxfId="469" priority="7144" stopIfTrue="1" operator="equal">
      <formula>"(空白)"</formula>
    </cfRule>
    <cfRule type="cellIs" dxfId="468" priority="7145" stopIfTrue="1" operator="equal">
      <formula>"/"</formula>
    </cfRule>
    <cfRule type="cellIs" dxfId="467" priority="7146" stopIfTrue="1" operator="equal">
      <formula>0</formula>
    </cfRule>
  </conditionalFormatting>
  <conditionalFormatting sqref="M173">
    <cfRule type="cellIs" dxfId="466" priority="7120" stopIfTrue="1" operator="equal">
      <formula>"(空白)"</formula>
    </cfRule>
    <cfRule type="cellIs" dxfId="465" priority="7121" stopIfTrue="1" operator="equal">
      <formula>"/"</formula>
    </cfRule>
    <cfRule type="cellIs" dxfId="464" priority="7122" stopIfTrue="1" operator="equal">
      <formula>0</formula>
    </cfRule>
  </conditionalFormatting>
  <conditionalFormatting sqref="F180:F181 F174">
    <cfRule type="cellIs" dxfId="463" priority="5857" stopIfTrue="1" operator="equal">
      <formula>"(空白)"</formula>
    </cfRule>
    <cfRule type="cellIs" dxfId="462" priority="5858" stopIfTrue="1" operator="equal">
      <formula>"/"</formula>
    </cfRule>
    <cfRule type="cellIs" dxfId="461" priority="5859" stopIfTrue="1" operator="equal">
      <formula>0</formula>
    </cfRule>
  </conditionalFormatting>
  <conditionalFormatting sqref="A175:B175 I175:L175">
    <cfRule type="cellIs" dxfId="460" priority="5728" stopIfTrue="1" operator="equal">
      <formula>"(空白)"</formula>
    </cfRule>
    <cfRule type="cellIs" dxfId="459" priority="5729" stopIfTrue="1" operator="equal">
      <formula>"/"</formula>
    </cfRule>
    <cfRule type="cellIs" dxfId="458" priority="5730" stopIfTrue="1" operator="equal">
      <formula>0</formula>
    </cfRule>
  </conditionalFormatting>
  <conditionalFormatting sqref="A176:B176 I176:L176">
    <cfRule type="cellIs" dxfId="457" priority="5719" stopIfTrue="1" operator="equal">
      <formula>"(空白)"</formula>
    </cfRule>
    <cfRule type="cellIs" dxfId="456" priority="5720" stopIfTrue="1" operator="equal">
      <formula>"/"</formula>
    </cfRule>
    <cfRule type="cellIs" dxfId="455" priority="5721" stopIfTrue="1" operator="equal">
      <formula>0</formula>
    </cfRule>
  </conditionalFormatting>
  <conditionalFormatting sqref="A177:B177 I177:L177">
    <cfRule type="cellIs" dxfId="454" priority="5710" stopIfTrue="1" operator="equal">
      <formula>"(空白)"</formula>
    </cfRule>
    <cfRule type="cellIs" dxfId="453" priority="5711" stopIfTrue="1" operator="equal">
      <formula>"/"</formula>
    </cfRule>
    <cfRule type="cellIs" dxfId="452" priority="5712" stopIfTrue="1" operator="equal">
      <formula>0</formula>
    </cfRule>
  </conditionalFormatting>
  <conditionalFormatting sqref="F191 F193">
    <cfRule type="cellIs" dxfId="451" priority="21595" stopIfTrue="1" operator="equal">
      <formula>"(空白)"</formula>
    </cfRule>
    <cfRule type="cellIs" dxfId="450" priority="21596" stopIfTrue="1" operator="equal">
      <formula>"/"</formula>
    </cfRule>
    <cfRule type="cellIs" dxfId="449" priority="21597" stopIfTrue="1" operator="equal">
      <formula>0</formula>
    </cfRule>
  </conditionalFormatting>
  <conditionalFormatting sqref="A194:B194 G194">
    <cfRule type="cellIs" dxfId="448" priority="11743" stopIfTrue="1" operator="equal">
      <formula>"(空白)"</formula>
    </cfRule>
    <cfRule type="cellIs" dxfId="447" priority="11744" stopIfTrue="1" operator="equal">
      <formula>"/"</formula>
    </cfRule>
    <cfRule type="cellIs" dxfId="446" priority="11745" stopIfTrue="1" operator="equal">
      <formula>0</formula>
    </cfRule>
  </conditionalFormatting>
  <conditionalFormatting sqref="A197:H197">
    <cfRule type="cellIs" dxfId="445" priority="16585" stopIfTrue="1" operator="equal">
      <formula>"(空白)"</formula>
    </cfRule>
    <cfRule type="cellIs" dxfId="444" priority="16586" stopIfTrue="1" operator="equal">
      <formula>"/"</formula>
    </cfRule>
    <cfRule type="cellIs" dxfId="443" priority="16587" stopIfTrue="1" operator="equal">
      <formula>0</formula>
    </cfRule>
  </conditionalFormatting>
  <conditionalFormatting sqref="A211:B211 G211">
    <cfRule type="cellIs" dxfId="442" priority="2146" stopIfTrue="1" operator="equal">
      <formula>"(空白)"</formula>
    </cfRule>
    <cfRule type="cellIs" dxfId="441" priority="2147" stopIfTrue="1" operator="equal">
      <formula>"/"</formula>
    </cfRule>
    <cfRule type="cellIs" dxfId="440" priority="2148" stopIfTrue="1" operator="equal">
      <formula>0</formula>
    </cfRule>
  </conditionalFormatting>
  <conditionalFormatting sqref="F221:G221 A221">
    <cfRule type="cellIs" dxfId="439" priority="2221" stopIfTrue="1" operator="equal">
      <formula>"(空白)"</formula>
    </cfRule>
    <cfRule type="cellIs" dxfId="438" priority="2222" stopIfTrue="1" operator="equal">
      <formula>"/"</formula>
    </cfRule>
    <cfRule type="cellIs" dxfId="437" priority="2223" stopIfTrue="1" operator="equal">
      <formula>0</formula>
    </cfRule>
  </conditionalFormatting>
  <conditionalFormatting sqref="H227 F227 A227:B227">
    <cfRule type="cellIs" dxfId="436" priority="21088" stopIfTrue="1" operator="equal">
      <formula>"(空白)"</formula>
    </cfRule>
    <cfRule type="cellIs" dxfId="435" priority="21089" stopIfTrue="1" operator="equal">
      <formula>"/"</formula>
    </cfRule>
    <cfRule type="cellIs" dxfId="434" priority="21090" stopIfTrue="1" operator="equal">
      <formula>0</formula>
    </cfRule>
  </conditionalFormatting>
  <conditionalFormatting sqref="F228:G228 A228">
    <cfRule type="cellIs" dxfId="433" priority="2209" stopIfTrue="1" operator="equal">
      <formula>"(空白)"</formula>
    </cfRule>
    <cfRule type="cellIs" dxfId="432" priority="2210" stopIfTrue="1" operator="equal">
      <formula>"/"</formula>
    </cfRule>
    <cfRule type="cellIs" dxfId="431" priority="2211" stopIfTrue="1" operator="equal">
      <formula>0</formula>
    </cfRule>
  </conditionalFormatting>
  <conditionalFormatting sqref="F229:G229 A229">
    <cfRule type="cellIs" dxfId="430" priority="21598" stopIfTrue="1" operator="equal">
      <formula>"(空白)"</formula>
    </cfRule>
    <cfRule type="cellIs" dxfId="429" priority="21599" stopIfTrue="1" operator="equal">
      <formula>"/"</formula>
    </cfRule>
    <cfRule type="cellIs" dxfId="428" priority="21600" stopIfTrue="1" operator="equal">
      <formula>0</formula>
    </cfRule>
  </conditionalFormatting>
  <conditionalFormatting sqref="F230 A230">
    <cfRule type="cellIs" dxfId="427" priority="20596" stopIfTrue="1" operator="equal">
      <formula>"(空白)"</formula>
    </cfRule>
    <cfRule type="cellIs" dxfId="426" priority="20597" stopIfTrue="1" operator="equal">
      <formula>"/"</formula>
    </cfRule>
    <cfRule type="cellIs" dxfId="425" priority="20598" stopIfTrue="1" operator="equal">
      <formula>0</formula>
    </cfRule>
  </conditionalFormatting>
  <conditionalFormatting sqref="A245:B245 F245:G245">
    <cfRule type="cellIs" dxfId="424" priority="2158" stopIfTrue="1" operator="equal">
      <formula>"(空白)"</formula>
    </cfRule>
    <cfRule type="cellIs" dxfId="423" priority="2159" stopIfTrue="1" operator="equal">
      <formula>"/"</formula>
    </cfRule>
    <cfRule type="cellIs" dxfId="422" priority="2160" stopIfTrue="1" operator="equal">
      <formula>0</formula>
    </cfRule>
  </conditionalFormatting>
  <conditionalFormatting sqref="G259 J257:J258">
    <cfRule type="cellIs" dxfId="421" priority="5497" stopIfTrue="1" operator="equal">
      <formula>"(空白)"</formula>
    </cfRule>
    <cfRule type="cellIs" dxfId="420" priority="5498" stopIfTrue="1" operator="equal">
      <formula>"/"</formula>
    </cfRule>
    <cfRule type="cellIs" dxfId="419" priority="5499" stopIfTrue="1" operator="equal">
      <formula>0</formula>
    </cfRule>
  </conditionalFormatting>
  <conditionalFormatting sqref="K257:L258">
    <cfRule type="cellIs" dxfId="418" priority="5491" stopIfTrue="1" operator="equal">
      <formula>"(空白)"</formula>
    </cfRule>
    <cfRule type="cellIs" dxfId="417" priority="5492" stopIfTrue="1" operator="equal">
      <formula>"/"</formula>
    </cfRule>
    <cfRule type="cellIs" dxfId="416" priority="5493" stopIfTrue="1" operator="equal">
      <formula>0</formula>
    </cfRule>
  </conditionalFormatting>
  <conditionalFormatting sqref="F277:G277 A277">
    <cfRule type="cellIs" dxfId="415" priority="21592" stopIfTrue="1" operator="equal">
      <formula>"(空白)"</formula>
    </cfRule>
    <cfRule type="cellIs" dxfId="414" priority="21593" stopIfTrue="1" operator="equal">
      <formula>"/"</formula>
    </cfRule>
    <cfRule type="cellIs" dxfId="413" priority="21594" stopIfTrue="1" operator="equal">
      <formula>0</formula>
    </cfRule>
  </conditionalFormatting>
  <conditionalFormatting sqref="F283:G284">
    <cfRule type="cellIs" dxfId="412" priority="11569" stopIfTrue="1" operator="equal">
      <formula>"(空白)"</formula>
    </cfRule>
    <cfRule type="cellIs" dxfId="411" priority="11570" stopIfTrue="1" operator="equal">
      <formula>"/"</formula>
    </cfRule>
    <cfRule type="cellIs" dxfId="410" priority="11571" stopIfTrue="1" operator="equal">
      <formula>0</formula>
    </cfRule>
  </conditionalFormatting>
  <conditionalFormatting sqref="A305 C305">
    <cfRule type="cellIs" dxfId="409" priority="4963" stopIfTrue="1" operator="equal">
      <formula>"(空白)"</formula>
    </cfRule>
    <cfRule type="cellIs" dxfId="408" priority="4964" stopIfTrue="1" operator="equal">
      <formula>"/"</formula>
    </cfRule>
    <cfRule type="cellIs" dxfId="407" priority="4965" stopIfTrue="1" operator="equal">
      <formula>0</formula>
    </cfRule>
  </conditionalFormatting>
  <conditionalFormatting sqref="C327:G328">
    <cfRule type="cellIs" dxfId="406" priority="21472" stopIfTrue="1" operator="equal">
      <formula>"(空白)"</formula>
    </cfRule>
    <cfRule type="cellIs" dxfId="405" priority="21473" stopIfTrue="1" operator="equal">
      <formula>"/"</formula>
    </cfRule>
    <cfRule type="cellIs" dxfId="404" priority="21474" stopIfTrue="1" operator="equal">
      <formula>0</formula>
    </cfRule>
  </conditionalFormatting>
  <conditionalFormatting sqref="C335 F335:G335">
    <cfRule type="cellIs" dxfId="403" priority="9277" stopIfTrue="1" operator="equal">
      <formula>"(空白)"</formula>
    </cfRule>
    <cfRule type="cellIs" dxfId="402" priority="9278" stopIfTrue="1" operator="equal">
      <formula>"/"</formula>
    </cfRule>
    <cfRule type="cellIs" dxfId="401" priority="9279" stopIfTrue="1" operator="equal">
      <formula>0</formula>
    </cfRule>
  </conditionalFormatting>
  <conditionalFormatting sqref="A389 C389">
    <cfRule type="cellIs" dxfId="400" priority="15268" stopIfTrue="1" operator="equal">
      <formula>"(空白)"</formula>
    </cfRule>
    <cfRule type="cellIs" dxfId="399" priority="15269" stopIfTrue="1" operator="equal">
      <formula>"/"</formula>
    </cfRule>
    <cfRule type="cellIs" dxfId="398" priority="15270" stopIfTrue="1" operator="equal">
      <formula>0</formula>
    </cfRule>
  </conditionalFormatting>
  <conditionalFormatting sqref="A395">
    <cfRule type="cellIs" dxfId="397" priority="5152" stopIfTrue="1" operator="equal">
      <formula>"(空白)"</formula>
    </cfRule>
    <cfRule type="cellIs" dxfId="396" priority="5153" stopIfTrue="1" operator="equal">
      <formula>"/"</formula>
    </cfRule>
    <cfRule type="cellIs" dxfId="395" priority="5154" stopIfTrue="1" operator="equal">
      <formula>0</formula>
    </cfRule>
  </conditionalFormatting>
  <conditionalFormatting sqref="C406 A406 F406">
    <cfRule type="cellIs" dxfId="394" priority="18169" stopIfTrue="1" operator="equal">
      <formula>"(空白)"</formula>
    </cfRule>
    <cfRule type="cellIs" dxfId="393" priority="18170" stopIfTrue="1" operator="equal">
      <formula>"/"</formula>
    </cfRule>
    <cfRule type="cellIs" dxfId="392" priority="18171" stopIfTrue="1" operator="equal">
      <formula>0</formula>
    </cfRule>
  </conditionalFormatting>
  <conditionalFormatting sqref="A414:B414 M411">
    <cfRule type="cellIs" dxfId="391" priority="6085" stopIfTrue="1" operator="equal">
      <formula>"(空白)"</formula>
    </cfRule>
    <cfRule type="cellIs" dxfId="390" priority="6086" stopIfTrue="1" operator="equal">
      <formula>"/"</formula>
    </cfRule>
    <cfRule type="cellIs" dxfId="389" priority="6087" stopIfTrue="1" operator="equal">
      <formula>0</formula>
    </cfRule>
  </conditionalFormatting>
  <conditionalFormatting sqref="C414 E414">
    <cfRule type="cellIs" dxfId="388" priority="6076" stopIfTrue="1" operator="equal">
      <formula>"(空白)"</formula>
    </cfRule>
    <cfRule type="cellIs" dxfId="387" priority="6077" stopIfTrue="1" operator="equal">
      <formula>"/"</formula>
    </cfRule>
    <cfRule type="cellIs" dxfId="386" priority="6078" stopIfTrue="1" operator="equal">
      <formula>0</formula>
    </cfRule>
  </conditionalFormatting>
  <conditionalFormatting sqref="E416 B416:C416">
    <cfRule type="cellIs" dxfId="385" priority="2107" stopIfTrue="1" operator="equal">
      <formula>"(空白)"</formula>
    </cfRule>
    <cfRule type="cellIs" dxfId="384" priority="2108" stopIfTrue="1" operator="equal">
      <formula>"/"</formula>
    </cfRule>
    <cfRule type="cellIs" dxfId="383" priority="2109" stopIfTrue="1" operator="equal">
      <formula>0</formula>
    </cfRule>
  </conditionalFormatting>
  <conditionalFormatting sqref="K447:L447 K440:L440">
    <cfRule type="cellIs" dxfId="382" priority="6931" stopIfTrue="1" operator="equal">
      <formula>"(空白)"</formula>
    </cfRule>
    <cfRule type="cellIs" dxfId="381" priority="6932" stopIfTrue="1" operator="equal">
      <formula>"/"</formula>
    </cfRule>
    <cfRule type="cellIs" dxfId="380" priority="6933" stopIfTrue="1" operator="equal">
      <formula>0</formula>
    </cfRule>
  </conditionalFormatting>
  <conditionalFormatting sqref="F483:G484 A483 F485">
    <cfRule type="cellIs" dxfId="379" priority="4846" stopIfTrue="1" operator="equal">
      <formula>"(空白)"</formula>
    </cfRule>
    <cfRule type="cellIs" dxfId="378" priority="4847" stopIfTrue="1" operator="equal">
      <formula>"/"</formula>
    </cfRule>
    <cfRule type="cellIs" dxfId="377" priority="4848" stopIfTrue="1" operator="equal">
      <formula>0</formula>
    </cfRule>
  </conditionalFormatting>
  <conditionalFormatting sqref="E496 C496:C499 C501:C504 E500">
    <cfRule type="cellIs" dxfId="376" priority="2581" stopIfTrue="1" operator="equal">
      <formula>"(空白)"</formula>
    </cfRule>
    <cfRule type="cellIs" dxfId="375" priority="2582" stopIfTrue="1" operator="equal">
      <formula>"/"</formula>
    </cfRule>
    <cfRule type="cellIs" dxfId="374" priority="2583" stopIfTrue="1" operator="equal">
      <formula>0</formula>
    </cfRule>
  </conditionalFormatting>
  <conditionalFormatting sqref="D496:D499 D501:D504">
    <cfRule type="cellIs" dxfId="373" priority="2575" stopIfTrue="1" operator="equal">
      <formula>"(空白)"</formula>
    </cfRule>
    <cfRule type="cellIs" dxfId="372" priority="2576" stopIfTrue="1" operator="equal">
      <formula>"/"</formula>
    </cfRule>
    <cfRule type="cellIs" dxfId="371" priority="2577" stopIfTrue="1" operator="equal">
      <formula>0</formula>
    </cfRule>
  </conditionalFormatting>
  <conditionalFormatting sqref="C510:D512">
    <cfRule type="cellIs" dxfId="370" priority="2554" stopIfTrue="1" operator="equal">
      <formula>"(空白)"</formula>
    </cfRule>
    <cfRule type="cellIs" dxfId="369" priority="2555" stopIfTrue="1" operator="equal">
      <formula>"/"</formula>
    </cfRule>
    <cfRule type="cellIs" dxfId="368" priority="2556" stopIfTrue="1" operator="equal">
      <formula>0</formula>
    </cfRule>
  </conditionalFormatting>
  <conditionalFormatting sqref="B552:B555 B517 B519:B550">
    <cfRule type="cellIs" dxfId="367" priority="2524" stopIfTrue="1" operator="equal">
      <formula>"(空白)"</formula>
    </cfRule>
    <cfRule type="cellIs" dxfId="366" priority="2525" stopIfTrue="1" operator="equal">
      <formula>"/"</formula>
    </cfRule>
    <cfRule type="cellIs" dxfId="365" priority="2526" stopIfTrue="1" operator="equal">
      <formula>0</formula>
    </cfRule>
  </conditionalFormatting>
  <conditionalFormatting sqref="J518:L518 A518:B518">
    <cfRule type="cellIs" dxfId="364" priority="1246" stopIfTrue="1" operator="equal">
      <formula>"(空白)"</formula>
    </cfRule>
    <cfRule type="cellIs" dxfId="363" priority="1247" stopIfTrue="1" operator="equal">
      <formula>"/"</formula>
    </cfRule>
    <cfRule type="cellIs" dxfId="362" priority="1248" stopIfTrue="1" operator="equal">
      <formula>0</formula>
    </cfRule>
  </conditionalFormatting>
  <conditionalFormatting sqref="H518 C518 E518:F518">
    <cfRule type="cellIs" dxfId="361" priority="1243" stopIfTrue="1" operator="equal">
      <formula>"(空白)"</formula>
    </cfRule>
    <cfRule type="cellIs" dxfId="360" priority="1244" stopIfTrue="1" operator="equal">
      <formula>"/"</formula>
    </cfRule>
    <cfRule type="cellIs" dxfId="359" priority="1245" stopIfTrue="1" operator="equal">
      <formula>0</formula>
    </cfRule>
  </conditionalFormatting>
  <conditionalFormatting sqref="C519 A519">
    <cfRule type="cellIs" dxfId="358" priority="1261" stopIfTrue="1" operator="equal">
      <formula>"(空白)"</formula>
    </cfRule>
    <cfRule type="cellIs" dxfId="357" priority="1262" stopIfTrue="1" operator="equal">
      <formula>"/"</formula>
    </cfRule>
    <cfRule type="cellIs" dxfId="356" priority="1263" stopIfTrue="1" operator="equal">
      <formula>0</formula>
    </cfRule>
  </conditionalFormatting>
  <conditionalFormatting sqref="F554:G554 C554 A554">
    <cfRule type="cellIs" dxfId="355" priority="19018" stopIfTrue="1" operator="equal">
      <formula>"(空白)"</formula>
    </cfRule>
    <cfRule type="cellIs" dxfId="354" priority="19019" stopIfTrue="1" operator="equal">
      <formula>"/"</formula>
    </cfRule>
    <cfRule type="cellIs" dxfId="353" priority="19020" stopIfTrue="1" operator="equal">
      <formula>0</formula>
    </cfRule>
  </conditionalFormatting>
  <conditionalFormatting sqref="C555 A555">
    <cfRule type="cellIs" dxfId="352" priority="18958" stopIfTrue="1" operator="equal">
      <formula>"(空白)"</formula>
    </cfRule>
    <cfRule type="cellIs" dxfId="351" priority="18959" stopIfTrue="1" operator="equal">
      <formula>"/"</formula>
    </cfRule>
    <cfRule type="cellIs" dxfId="350" priority="18960" stopIfTrue="1" operator="equal">
      <formula>0</formula>
    </cfRule>
  </conditionalFormatting>
  <conditionalFormatting sqref="A138 H138">
    <cfRule type="cellIs" dxfId="349" priority="349" stopIfTrue="1" operator="equal">
      <formula>"(空白)"</formula>
    </cfRule>
    <cfRule type="cellIs" dxfId="348" priority="350" stopIfTrue="1" operator="equal">
      <formula>"/"</formula>
    </cfRule>
    <cfRule type="cellIs" dxfId="347" priority="351" stopIfTrue="1" operator="equal">
      <formula>0</formula>
    </cfRule>
  </conditionalFormatting>
  <conditionalFormatting sqref="B138">
    <cfRule type="cellIs" dxfId="346" priority="346" stopIfTrue="1" operator="equal">
      <formula>"(空白)"</formula>
    </cfRule>
    <cfRule type="cellIs" dxfId="345" priority="347" stopIfTrue="1" operator="equal">
      <formula>"/"</formula>
    </cfRule>
    <cfRule type="cellIs" dxfId="344" priority="348" stopIfTrue="1" operator="equal">
      <formula>0</formula>
    </cfRule>
  </conditionalFormatting>
  <conditionalFormatting sqref="B470">
    <cfRule type="cellIs" dxfId="343" priority="343" stopIfTrue="1" operator="equal">
      <formula>"(空白)"</formula>
    </cfRule>
    <cfRule type="cellIs" dxfId="342" priority="344" stopIfTrue="1" operator="equal">
      <formula>"/"</formula>
    </cfRule>
    <cfRule type="cellIs" dxfId="341" priority="345" stopIfTrue="1" operator="equal">
      <formula>0</formula>
    </cfRule>
  </conditionalFormatting>
  <conditionalFormatting sqref="B471">
    <cfRule type="cellIs" dxfId="340" priority="340" stopIfTrue="1" operator="equal">
      <formula>"(空白)"</formula>
    </cfRule>
    <cfRule type="cellIs" dxfId="339" priority="341" stopIfTrue="1" operator="equal">
      <formula>"/"</formula>
    </cfRule>
    <cfRule type="cellIs" dxfId="338" priority="342" stopIfTrue="1" operator="equal">
      <formula>0</formula>
    </cfRule>
  </conditionalFormatting>
  <conditionalFormatting sqref="B77:B78">
    <cfRule type="cellIs" dxfId="337" priority="337" stopIfTrue="1" operator="equal">
      <formula>"(空白)"</formula>
    </cfRule>
    <cfRule type="cellIs" dxfId="336" priority="338" stopIfTrue="1" operator="equal">
      <formula>"/"</formula>
    </cfRule>
    <cfRule type="cellIs" dxfId="335" priority="339" stopIfTrue="1" operator="equal">
      <formula>0</formula>
    </cfRule>
  </conditionalFormatting>
  <conditionalFormatting sqref="C268:E270">
    <cfRule type="cellIs" dxfId="334" priority="334" stopIfTrue="1" operator="equal">
      <formula>"(空白)"</formula>
    </cfRule>
    <cfRule type="cellIs" dxfId="333" priority="335" stopIfTrue="1" operator="equal">
      <formula>"/"</formula>
    </cfRule>
    <cfRule type="cellIs" dxfId="332" priority="336" stopIfTrue="1" operator="equal">
      <formula>0</formula>
    </cfRule>
  </conditionalFormatting>
  <conditionalFormatting sqref="B156">
    <cfRule type="cellIs" dxfId="331" priority="310" stopIfTrue="1" operator="equal">
      <formula>"(空白)"</formula>
    </cfRule>
    <cfRule type="cellIs" dxfId="330" priority="311" stopIfTrue="1" operator="equal">
      <formula>"/"</formula>
    </cfRule>
    <cfRule type="cellIs" dxfId="329" priority="312" stopIfTrue="1" operator="equal">
      <formula>0</formula>
    </cfRule>
  </conditionalFormatting>
  <conditionalFormatting sqref="B157">
    <cfRule type="cellIs" dxfId="328" priority="313" stopIfTrue="1" operator="equal">
      <formula>"(空白)"</formula>
    </cfRule>
    <cfRule type="cellIs" dxfId="327" priority="314" stopIfTrue="1" operator="equal">
      <formula>"/"</formula>
    </cfRule>
    <cfRule type="cellIs" dxfId="326" priority="315" stopIfTrue="1" operator="equal">
      <formula>0</formula>
    </cfRule>
  </conditionalFormatting>
  <conditionalFormatting sqref="B77:B78">
    <cfRule type="cellIs" dxfId="325" priority="307" stopIfTrue="1" operator="equal">
      <formula>"(空白)"</formula>
    </cfRule>
    <cfRule type="cellIs" dxfId="324" priority="308" stopIfTrue="1" operator="equal">
      <formula>"/"</formula>
    </cfRule>
    <cfRule type="cellIs" dxfId="323" priority="309" stopIfTrue="1" operator="equal">
      <formula>0</formula>
    </cfRule>
  </conditionalFormatting>
  <conditionalFormatting sqref="B152">
    <cfRule type="cellIs" dxfId="322" priority="304" stopIfTrue="1" operator="equal">
      <formula>"(空白)"</formula>
    </cfRule>
    <cfRule type="cellIs" dxfId="321" priority="305" stopIfTrue="1" operator="equal">
      <formula>"/"</formula>
    </cfRule>
    <cfRule type="cellIs" dxfId="320" priority="306" stopIfTrue="1" operator="equal">
      <formula>0</formula>
    </cfRule>
  </conditionalFormatting>
  <conditionalFormatting sqref="B153">
    <cfRule type="cellIs" dxfId="319" priority="301" stopIfTrue="1" operator="equal">
      <formula>"(空白)"</formula>
    </cfRule>
    <cfRule type="cellIs" dxfId="318" priority="302" stopIfTrue="1" operator="equal">
      <formula>"/"</formula>
    </cfRule>
    <cfRule type="cellIs" dxfId="317" priority="303" stopIfTrue="1" operator="equal">
      <formula>0</formula>
    </cfRule>
  </conditionalFormatting>
  <conditionalFormatting sqref="B155">
    <cfRule type="cellIs" dxfId="316" priority="298" stopIfTrue="1" operator="equal">
      <formula>"(空白)"</formula>
    </cfRule>
    <cfRule type="cellIs" dxfId="315" priority="299" stopIfTrue="1" operator="equal">
      <formula>"/"</formula>
    </cfRule>
    <cfRule type="cellIs" dxfId="314" priority="300" stopIfTrue="1" operator="equal">
      <formula>0</formula>
    </cfRule>
  </conditionalFormatting>
  <conditionalFormatting sqref="B158">
    <cfRule type="cellIs" dxfId="313" priority="292" stopIfTrue="1" operator="equal">
      <formula>"(空白)"</formula>
    </cfRule>
    <cfRule type="cellIs" dxfId="312" priority="293" stopIfTrue="1" operator="equal">
      <formula>"/"</formula>
    </cfRule>
    <cfRule type="cellIs" dxfId="311" priority="294" stopIfTrue="1" operator="equal">
      <formula>0</formula>
    </cfRule>
  </conditionalFormatting>
  <conditionalFormatting sqref="B159">
    <cfRule type="cellIs" dxfId="310" priority="295" stopIfTrue="1" operator="equal">
      <formula>"(空白)"</formula>
    </cfRule>
    <cfRule type="cellIs" dxfId="309" priority="296" stopIfTrue="1" operator="equal">
      <formula>"/"</formula>
    </cfRule>
    <cfRule type="cellIs" dxfId="308" priority="297" stopIfTrue="1" operator="equal">
      <formula>0</formula>
    </cfRule>
  </conditionalFormatting>
  <conditionalFormatting sqref="B77:B78">
    <cfRule type="cellIs" dxfId="307" priority="289" stopIfTrue="1" operator="equal">
      <formula>"(空白)"</formula>
    </cfRule>
    <cfRule type="cellIs" dxfId="306" priority="290" stopIfTrue="1" operator="equal">
      <formula>"/"</formula>
    </cfRule>
    <cfRule type="cellIs" dxfId="305" priority="291" stopIfTrue="1" operator="equal">
      <formula>0</formula>
    </cfRule>
  </conditionalFormatting>
  <conditionalFormatting sqref="B111">
    <cfRule type="cellIs" dxfId="304" priority="286" stopIfTrue="1" operator="equal">
      <formula>"(空白)"</formula>
    </cfRule>
    <cfRule type="cellIs" dxfId="303" priority="287" stopIfTrue="1" operator="equal">
      <formula>"/"</formula>
    </cfRule>
    <cfRule type="cellIs" dxfId="302" priority="288" stopIfTrue="1" operator="equal">
      <formula>0</formula>
    </cfRule>
  </conditionalFormatting>
  <conditionalFormatting sqref="B246">
    <cfRule type="cellIs" dxfId="301" priority="283" stopIfTrue="1" operator="equal">
      <formula>"(空白)"</formula>
    </cfRule>
    <cfRule type="cellIs" dxfId="300" priority="284" stopIfTrue="1" operator="equal">
      <formula>"/"</formula>
    </cfRule>
    <cfRule type="cellIs" dxfId="299" priority="285" stopIfTrue="1" operator="equal">
      <formula>0</formula>
    </cfRule>
  </conditionalFormatting>
  <conditionalFormatting sqref="B248">
    <cfRule type="cellIs" dxfId="298" priority="280" stopIfTrue="1" operator="equal">
      <formula>"(空白)"</formula>
    </cfRule>
    <cfRule type="cellIs" dxfId="297" priority="281" stopIfTrue="1" operator="equal">
      <formula>"/"</formula>
    </cfRule>
    <cfRule type="cellIs" dxfId="296" priority="282" stopIfTrue="1" operator="equal">
      <formula>0</formula>
    </cfRule>
  </conditionalFormatting>
  <conditionalFormatting sqref="B249">
    <cfRule type="cellIs" dxfId="295" priority="277" stopIfTrue="1" operator="equal">
      <formula>"(空白)"</formula>
    </cfRule>
    <cfRule type="cellIs" dxfId="294" priority="278" stopIfTrue="1" operator="equal">
      <formula>"/"</formula>
    </cfRule>
    <cfRule type="cellIs" dxfId="293" priority="279" stopIfTrue="1" operator="equal">
      <formula>0</formula>
    </cfRule>
  </conditionalFormatting>
  <conditionalFormatting sqref="B252">
    <cfRule type="cellIs" dxfId="292" priority="274" stopIfTrue="1" operator="equal">
      <formula>"(空白)"</formula>
    </cfRule>
    <cfRule type="cellIs" dxfId="291" priority="275" stopIfTrue="1" operator="equal">
      <formula>"/"</formula>
    </cfRule>
    <cfRule type="cellIs" dxfId="290" priority="276" stopIfTrue="1" operator="equal">
      <formula>0</formula>
    </cfRule>
  </conditionalFormatting>
  <conditionalFormatting sqref="H46:H50">
    <cfRule type="cellIs" dxfId="289" priority="271" stopIfTrue="1" operator="equal">
      <formula>"(空白)"</formula>
    </cfRule>
    <cfRule type="cellIs" dxfId="288" priority="272" stopIfTrue="1" operator="equal">
      <formula>"/"</formula>
    </cfRule>
    <cfRule type="cellIs" dxfId="287" priority="273" stopIfTrue="1" operator="equal">
      <formula>0</formula>
    </cfRule>
  </conditionalFormatting>
  <conditionalFormatting sqref="H52:H56">
    <cfRule type="cellIs" dxfId="286" priority="268" stopIfTrue="1" operator="equal">
      <formula>"(空白)"</formula>
    </cfRule>
    <cfRule type="cellIs" dxfId="285" priority="269" stopIfTrue="1" operator="equal">
      <formula>"/"</formula>
    </cfRule>
    <cfRule type="cellIs" dxfId="284" priority="270" stopIfTrue="1" operator="equal">
      <formula>0</formula>
    </cfRule>
  </conditionalFormatting>
  <conditionalFormatting sqref="H58:H61">
    <cfRule type="cellIs" dxfId="283" priority="265" stopIfTrue="1" operator="equal">
      <formula>"(空白)"</formula>
    </cfRule>
    <cfRule type="cellIs" dxfId="282" priority="266" stopIfTrue="1" operator="equal">
      <formula>"/"</formula>
    </cfRule>
    <cfRule type="cellIs" dxfId="281" priority="267" stopIfTrue="1" operator="equal">
      <formula>0</formula>
    </cfRule>
  </conditionalFormatting>
  <conditionalFormatting sqref="H73:H78">
    <cfRule type="cellIs" dxfId="280" priority="262" stopIfTrue="1" operator="equal">
      <formula>"(空白)"</formula>
    </cfRule>
    <cfRule type="cellIs" dxfId="279" priority="263" stopIfTrue="1" operator="equal">
      <formula>"/"</formula>
    </cfRule>
    <cfRule type="cellIs" dxfId="278" priority="264" stopIfTrue="1" operator="equal">
      <formula>0</formula>
    </cfRule>
  </conditionalFormatting>
  <conditionalFormatting sqref="H85">
    <cfRule type="cellIs" dxfId="277" priority="256" stopIfTrue="1" operator="equal">
      <formula>"(空白)"</formula>
    </cfRule>
    <cfRule type="cellIs" dxfId="276" priority="257" stopIfTrue="1" operator="equal">
      <formula>"/"</formula>
    </cfRule>
    <cfRule type="cellIs" dxfId="275" priority="258" stopIfTrue="1" operator="equal">
      <formula>0</formula>
    </cfRule>
  </conditionalFormatting>
  <conditionalFormatting sqref="H86:H90 H84">
    <cfRule type="cellIs" dxfId="274" priority="259" stopIfTrue="1" operator="equal">
      <formula>"(空白)"</formula>
    </cfRule>
    <cfRule type="cellIs" dxfId="273" priority="260" stopIfTrue="1" operator="equal">
      <formula>"/"</formula>
    </cfRule>
    <cfRule type="cellIs" dxfId="272" priority="261" stopIfTrue="1" operator="equal">
      <formula>0</formula>
    </cfRule>
  </conditionalFormatting>
  <conditionalFormatting sqref="H109">
    <cfRule type="cellIs" dxfId="271" priority="244" stopIfTrue="1" operator="equal">
      <formula>"(空白)"</formula>
    </cfRule>
    <cfRule type="cellIs" dxfId="270" priority="245" stopIfTrue="1" operator="equal">
      <formula>"/"</formula>
    </cfRule>
    <cfRule type="cellIs" dxfId="269" priority="246" stopIfTrue="1" operator="equal">
      <formula>0</formula>
    </cfRule>
  </conditionalFormatting>
  <conditionalFormatting sqref="H112">
    <cfRule type="cellIs" dxfId="268" priority="235" stopIfTrue="1" operator="equal">
      <formula>"(空白)"</formula>
    </cfRule>
    <cfRule type="cellIs" dxfId="267" priority="236" stopIfTrue="1" operator="equal">
      <formula>"/"</formula>
    </cfRule>
    <cfRule type="cellIs" dxfId="266" priority="237" stopIfTrue="1" operator="equal">
      <formula>0</formula>
    </cfRule>
  </conditionalFormatting>
  <conditionalFormatting sqref="H95:H104">
    <cfRule type="cellIs" dxfId="265" priority="253" stopIfTrue="1" operator="equal">
      <formula>"(空白)"</formula>
    </cfRule>
    <cfRule type="cellIs" dxfId="264" priority="254" stopIfTrue="1" operator="equal">
      <formula>"/"</formula>
    </cfRule>
    <cfRule type="cellIs" dxfId="263" priority="255" stopIfTrue="1" operator="equal">
      <formula>0</formula>
    </cfRule>
  </conditionalFormatting>
  <conditionalFormatting sqref="H105:H106 H108">
    <cfRule type="cellIs" dxfId="262" priority="250" stopIfTrue="1" operator="equal">
      <formula>"(空白)"</formula>
    </cfRule>
    <cfRule type="cellIs" dxfId="261" priority="251" stopIfTrue="1" operator="equal">
      <formula>"/"</formula>
    </cfRule>
    <cfRule type="cellIs" dxfId="260" priority="252" stopIfTrue="1" operator="equal">
      <formula>0</formula>
    </cfRule>
  </conditionalFormatting>
  <conditionalFormatting sqref="H107">
    <cfRule type="cellIs" dxfId="259" priority="247" stopIfTrue="1" operator="equal">
      <formula>"(空白)"</formula>
    </cfRule>
    <cfRule type="cellIs" dxfId="258" priority="248" stopIfTrue="1" operator="equal">
      <formula>"/"</formula>
    </cfRule>
    <cfRule type="cellIs" dxfId="257" priority="249" stopIfTrue="1" operator="equal">
      <formula>0</formula>
    </cfRule>
  </conditionalFormatting>
  <conditionalFormatting sqref="H110">
    <cfRule type="cellIs" dxfId="256" priority="241" stopIfTrue="1" operator="equal">
      <formula>"(空白)"</formula>
    </cfRule>
    <cfRule type="cellIs" dxfId="255" priority="242" stopIfTrue="1" operator="equal">
      <formula>"/"</formula>
    </cfRule>
    <cfRule type="cellIs" dxfId="254" priority="243" stopIfTrue="1" operator="equal">
      <formula>0</formula>
    </cfRule>
  </conditionalFormatting>
  <conditionalFormatting sqref="H111">
    <cfRule type="cellIs" dxfId="253" priority="238" stopIfTrue="1" operator="equal">
      <formula>"(空白)"</formula>
    </cfRule>
    <cfRule type="cellIs" dxfId="252" priority="239" stopIfTrue="1" operator="equal">
      <formula>"/"</formula>
    </cfRule>
    <cfRule type="cellIs" dxfId="251" priority="240" stopIfTrue="1" operator="equal">
      <formula>0</formula>
    </cfRule>
  </conditionalFormatting>
  <conditionalFormatting sqref="H113">
    <cfRule type="cellIs" dxfId="250" priority="232" stopIfTrue="1" operator="equal">
      <formula>"(空白)"</formula>
    </cfRule>
    <cfRule type="cellIs" dxfId="249" priority="233" stopIfTrue="1" operator="equal">
      <formula>"/"</formula>
    </cfRule>
    <cfRule type="cellIs" dxfId="248" priority="234" stopIfTrue="1" operator="equal">
      <formula>0</formula>
    </cfRule>
  </conditionalFormatting>
  <conditionalFormatting sqref="H132">
    <cfRule type="cellIs" dxfId="247" priority="229" stopIfTrue="1" operator="equal">
      <formula>"(空白)"</formula>
    </cfRule>
    <cfRule type="cellIs" dxfId="246" priority="230" stopIfTrue="1" operator="equal">
      <formula>"/"</formula>
    </cfRule>
    <cfRule type="cellIs" dxfId="245" priority="231" stopIfTrue="1" operator="equal">
      <formula>0</formula>
    </cfRule>
  </conditionalFormatting>
  <conditionalFormatting sqref="H150">
    <cfRule type="cellIs" dxfId="244" priority="220" stopIfTrue="1" operator="equal">
      <formula>"(空白)"</formula>
    </cfRule>
    <cfRule type="cellIs" dxfId="243" priority="221" stopIfTrue="1" operator="equal">
      <formula>"/"</formula>
    </cfRule>
    <cfRule type="cellIs" dxfId="242" priority="222" stopIfTrue="1" operator="equal">
      <formula>0</formula>
    </cfRule>
  </conditionalFormatting>
  <conditionalFormatting sqref="H153">
    <cfRule type="cellIs" dxfId="241" priority="217" stopIfTrue="1" operator="equal">
      <formula>"(空白)"</formula>
    </cfRule>
    <cfRule type="cellIs" dxfId="240" priority="218" stopIfTrue="1" operator="equal">
      <formula>"/"</formula>
    </cfRule>
    <cfRule type="cellIs" dxfId="239" priority="219" stopIfTrue="1" operator="equal">
      <formula>0</formula>
    </cfRule>
  </conditionalFormatting>
  <conditionalFormatting sqref="H155">
    <cfRule type="cellIs" dxfId="238" priority="205" stopIfTrue="1" operator="equal">
      <formula>"(空白)"</formula>
    </cfRule>
    <cfRule type="cellIs" dxfId="237" priority="206" stopIfTrue="1" operator="equal">
      <formula>"/"</formula>
    </cfRule>
    <cfRule type="cellIs" dxfId="236" priority="207" stopIfTrue="1" operator="equal">
      <formula>0</formula>
    </cfRule>
  </conditionalFormatting>
  <conditionalFormatting sqref="H157">
    <cfRule type="cellIs" dxfId="235" priority="214" stopIfTrue="1" operator="equal">
      <formula>"(空白)"</formula>
    </cfRule>
    <cfRule type="cellIs" dxfId="234" priority="215" stopIfTrue="1" operator="equal">
      <formula>"/"</formula>
    </cfRule>
    <cfRule type="cellIs" dxfId="233" priority="216" stopIfTrue="1" operator="equal">
      <formula>0</formula>
    </cfRule>
  </conditionalFormatting>
  <conditionalFormatting sqref="H159">
    <cfRule type="cellIs" dxfId="232" priority="211" stopIfTrue="1" operator="equal">
      <formula>"(空白)"</formula>
    </cfRule>
    <cfRule type="cellIs" dxfId="231" priority="212" stopIfTrue="1" operator="equal">
      <formula>"/"</formula>
    </cfRule>
    <cfRule type="cellIs" dxfId="230" priority="213" stopIfTrue="1" operator="equal">
      <formula>0</formula>
    </cfRule>
  </conditionalFormatting>
  <conditionalFormatting sqref="H161">
    <cfRule type="cellIs" dxfId="229" priority="208" stopIfTrue="1" operator="equal">
      <formula>"(空白)"</formula>
    </cfRule>
    <cfRule type="cellIs" dxfId="228" priority="209" stopIfTrue="1" operator="equal">
      <formula>"/"</formula>
    </cfRule>
    <cfRule type="cellIs" dxfId="227" priority="210" stopIfTrue="1" operator="equal">
      <formula>0</formula>
    </cfRule>
  </conditionalFormatting>
  <conditionalFormatting sqref="H163:H167">
    <cfRule type="cellIs" dxfId="226" priority="202" stopIfTrue="1" operator="equal">
      <formula>"(空白)"</formula>
    </cfRule>
    <cfRule type="cellIs" dxfId="225" priority="203" stopIfTrue="1" operator="equal">
      <formula>"/"</formula>
    </cfRule>
    <cfRule type="cellIs" dxfId="224" priority="204" stopIfTrue="1" operator="equal">
      <formula>0</formula>
    </cfRule>
  </conditionalFormatting>
  <conditionalFormatting sqref="H149">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H156 H162 H160 H158 H154 H151:H152">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H178:H188">
    <cfRule type="cellIs" dxfId="217" priority="190" stopIfTrue="1" operator="equal">
      <formula>"(空白)"</formula>
    </cfRule>
    <cfRule type="cellIs" dxfId="216" priority="191" stopIfTrue="1" operator="equal">
      <formula>"/"</formula>
    </cfRule>
    <cfRule type="cellIs" dxfId="215" priority="192" stopIfTrue="1" operator="equal">
      <formula>0</formula>
    </cfRule>
  </conditionalFormatting>
  <conditionalFormatting sqref="H174">
    <cfRule type="cellIs" dxfId="214" priority="193" stopIfTrue="1" operator="equal">
      <formula>"(空白)"</formula>
    </cfRule>
    <cfRule type="cellIs" dxfId="213" priority="194" stopIfTrue="1" operator="equal">
      <formula>"/"</formula>
    </cfRule>
    <cfRule type="cellIs" dxfId="212" priority="195" stopIfTrue="1" operator="equal">
      <formula>0</formula>
    </cfRule>
  </conditionalFormatting>
  <conditionalFormatting sqref="H175">
    <cfRule type="cellIs" dxfId="211" priority="184" stopIfTrue="1" operator="equal">
      <formula>"(空白)"</formula>
    </cfRule>
    <cfRule type="cellIs" dxfId="210" priority="185" stopIfTrue="1" operator="equal">
      <formula>"/"</formula>
    </cfRule>
    <cfRule type="cellIs" dxfId="209" priority="186" stopIfTrue="1" operator="equal">
      <formula>0</formula>
    </cfRule>
  </conditionalFormatting>
  <conditionalFormatting sqref="H176">
    <cfRule type="cellIs" dxfId="208" priority="181" stopIfTrue="1" operator="equal">
      <formula>"(空白)"</formula>
    </cfRule>
    <cfRule type="cellIs" dxfId="207" priority="182" stopIfTrue="1" operator="equal">
      <formula>"/"</formula>
    </cfRule>
    <cfRule type="cellIs" dxfId="206" priority="183" stopIfTrue="1" operator="equal">
      <formula>0</formula>
    </cfRule>
  </conditionalFormatting>
  <conditionalFormatting sqref="H177">
    <cfRule type="cellIs" dxfId="205" priority="178" stopIfTrue="1" operator="equal">
      <formula>"(空白)"</formula>
    </cfRule>
    <cfRule type="cellIs" dxfId="204" priority="179" stopIfTrue="1" operator="equal">
      <formula>"/"</formula>
    </cfRule>
    <cfRule type="cellIs" dxfId="203" priority="180" stopIfTrue="1" operator="equal">
      <formula>0</formula>
    </cfRule>
  </conditionalFormatting>
  <conditionalFormatting sqref="H195">
    <cfRule type="cellIs" dxfId="202" priority="199" stopIfTrue="1" operator="equal">
      <formula>"(空白)"</formula>
    </cfRule>
    <cfRule type="cellIs" dxfId="201" priority="200" stopIfTrue="1" operator="equal">
      <formula>"/"</formula>
    </cfRule>
    <cfRule type="cellIs" dxfId="200" priority="201" stopIfTrue="1" operator="equal">
      <formula>0</formula>
    </cfRule>
  </conditionalFormatting>
  <conditionalFormatting sqref="H173 H189:H193">
    <cfRule type="cellIs" dxfId="199" priority="196" stopIfTrue="1" operator="equal">
      <formula>"(空白)"</formula>
    </cfRule>
    <cfRule type="cellIs" dxfId="198" priority="197" stopIfTrue="1" operator="equal">
      <formula>"/"</formula>
    </cfRule>
    <cfRule type="cellIs" dxfId="197" priority="198" stopIfTrue="1" operator="equal">
      <formula>0</formula>
    </cfRule>
  </conditionalFormatting>
  <conditionalFormatting sqref="H194">
    <cfRule type="cellIs" dxfId="196" priority="187" stopIfTrue="1" operator="equal">
      <formula>"(空白)"</formula>
    </cfRule>
    <cfRule type="cellIs" dxfId="195" priority="188" stopIfTrue="1" operator="equal">
      <formula>"/"</formula>
    </cfRule>
    <cfRule type="cellIs" dxfId="194" priority="189" stopIfTrue="1" operator="equal">
      <formula>0</formula>
    </cfRule>
  </conditionalFormatting>
  <conditionalFormatting sqref="H203">
    <cfRule type="cellIs" dxfId="193" priority="175" stopIfTrue="1" operator="equal">
      <formula>"(空白)"</formula>
    </cfRule>
    <cfRule type="cellIs" dxfId="192" priority="176" stopIfTrue="1" operator="equal">
      <formula>"/"</formula>
    </cfRule>
    <cfRule type="cellIs" dxfId="191" priority="177" stopIfTrue="1" operator="equal">
      <formula>0</formula>
    </cfRule>
  </conditionalFormatting>
  <conditionalFormatting sqref="H209">
    <cfRule type="cellIs" dxfId="190" priority="169" stopIfTrue="1" operator="equal">
      <formula>"(空白)"</formula>
    </cfRule>
    <cfRule type="cellIs" dxfId="189" priority="170" stopIfTrue="1" operator="equal">
      <formula>"/"</formula>
    </cfRule>
    <cfRule type="cellIs" dxfId="188" priority="171" stopIfTrue="1" operator="equal">
      <formula>0</formula>
    </cfRule>
  </conditionalFormatting>
  <conditionalFormatting sqref="H213">
    <cfRule type="cellIs" dxfId="187" priority="163" stopIfTrue="1" operator="equal">
      <formula>"(空白)"</formula>
    </cfRule>
    <cfRule type="cellIs" dxfId="186" priority="164" stopIfTrue="1" operator="equal">
      <formula>"/"</formula>
    </cfRule>
    <cfRule type="cellIs" dxfId="185" priority="165" stopIfTrue="1" operator="equal">
      <formula>0</formula>
    </cfRule>
  </conditionalFormatting>
  <conditionalFormatting sqref="H214:H215 H210 H212">
    <cfRule type="cellIs" dxfId="184" priority="172" stopIfTrue="1" operator="equal">
      <formula>"(空白)"</formula>
    </cfRule>
    <cfRule type="cellIs" dxfId="183" priority="173" stopIfTrue="1" operator="equal">
      <formula>"/"</formula>
    </cfRule>
    <cfRule type="cellIs" dxfId="182" priority="174" stopIfTrue="1" operator="equal">
      <formula>0</formula>
    </cfRule>
  </conditionalFormatting>
  <conditionalFormatting sqref="H211">
    <cfRule type="cellIs" dxfId="181" priority="166" stopIfTrue="1" operator="equal">
      <formula>"(空白)"</formula>
    </cfRule>
    <cfRule type="cellIs" dxfId="180" priority="167" stopIfTrue="1" operator="equal">
      <formula>"/"</formula>
    </cfRule>
    <cfRule type="cellIs" dxfId="179" priority="168" stopIfTrue="1" operator="equal">
      <formula>0</formula>
    </cfRule>
  </conditionalFormatting>
  <conditionalFormatting sqref="H222:H223">
    <cfRule type="cellIs" dxfId="178" priority="160" stopIfTrue="1" operator="equal">
      <formula>"(空白)"</formula>
    </cfRule>
    <cfRule type="cellIs" dxfId="177" priority="161" stopIfTrue="1" operator="equal">
      <formula>"/"</formula>
    </cfRule>
    <cfRule type="cellIs" dxfId="176" priority="162" stopIfTrue="1" operator="equal">
      <formula>0</formula>
    </cfRule>
  </conditionalFormatting>
  <conditionalFormatting sqref="H221">
    <cfRule type="cellIs" dxfId="175" priority="157" stopIfTrue="1" operator="equal">
      <formula>"(空白)"</formula>
    </cfRule>
    <cfRule type="cellIs" dxfId="174" priority="158" stopIfTrue="1" operator="equal">
      <formula>"/"</formula>
    </cfRule>
    <cfRule type="cellIs" dxfId="173" priority="159" stopIfTrue="1" operator="equal">
      <formula>0</formula>
    </cfRule>
  </conditionalFormatting>
  <conditionalFormatting sqref="H228">
    <cfRule type="cellIs" dxfId="172" priority="148" stopIfTrue="1" operator="equal">
      <formula>"(空白)"</formula>
    </cfRule>
    <cfRule type="cellIs" dxfId="171" priority="149" stopIfTrue="1" operator="equal">
      <formula>"/"</formula>
    </cfRule>
    <cfRule type="cellIs" dxfId="170" priority="150" stopIfTrue="1" operator="equal">
      <formula>0</formula>
    </cfRule>
  </conditionalFormatting>
  <conditionalFormatting sqref="H229">
    <cfRule type="cellIs" dxfId="169" priority="154" stopIfTrue="1" operator="equal">
      <formula>"(空白)"</formula>
    </cfRule>
    <cfRule type="cellIs" dxfId="168" priority="155" stopIfTrue="1" operator="equal">
      <formula>"/"</formula>
    </cfRule>
    <cfRule type="cellIs" dxfId="167" priority="156" stopIfTrue="1" operator="equal">
      <formula>0</formula>
    </cfRule>
  </conditionalFormatting>
  <conditionalFormatting sqref="H230">
    <cfRule type="cellIs" dxfId="166" priority="151" stopIfTrue="1" operator="equal">
      <formula>"(空白)"</formula>
    </cfRule>
    <cfRule type="cellIs" dxfId="165" priority="152" stopIfTrue="1" operator="equal">
      <formula>"/"</formula>
    </cfRule>
    <cfRule type="cellIs" dxfId="164" priority="153" stopIfTrue="1" operator="equal">
      <formula>0</formula>
    </cfRule>
  </conditionalFormatting>
  <conditionalFormatting sqref="H235:H237">
    <cfRule type="cellIs" dxfId="163" priority="145" stopIfTrue="1" operator="equal">
      <formula>"(空白)"</formula>
    </cfRule>
    <cfRule type="cellIs" dxfId="162" priority="146" stopIfTrue="1" operator="equal">
      <formula>"/"</formula>
    </cfRule>
    <cfRule type="cellIs" dxfId="161" priority="147" stopIfTrue="1" operator="equal">
      <formula>0</formula>
    </cfRule>
  </conditionalFormatting>
  <conditionalFormatting sqref="H250">
    <cfRule type="cellIs" dxfId="160" priority="136" stopIfTrue="1" operator="equal">
      <formula>"(空白)"</formula>
    </cfRule>
    <cfRule type="cellIs" dxfId="159" priority="137" stopIfTrue="1" operator="equal">
      <formula>"/"</formula>
    </cfRule>
    <cfRule type="cellIs" dxfId="158" priority="138" stopIfTrue="1" operator="equal">
      <formula>0</formula>
    </cfRule>
  </conditionalFormatting>
  <conditionalFormatting sqref="H252">
    <cfRule type="cellIs" dxfId="157" priority="133" stopIfTrue="1" operator="equal">
      <formula>"(空白)"</formula>
    </cfRule>
    <cfRule type="cellIs" dxfId="156" priority="134" stopIfTrue="1" operator="equal">
      <formula>"/"</formula>
    </cfRule>
    <cfRule type="cellIs" dxfId="155" priority="135" stopIfTrue="1" operator="equal">
      <formula>0</formula>
    </cfRule>
  </conditionalFormatting>
  <conditionalFormatting sqref="H258">
    <cfRule type="cellIs" dxfId="154" priority="127" stopIfTrue="1" operator="equal">
      <formula>"(空白)"</formula>
    </cfRule>
    <cfRule type="cellIs" dxfId="153" priority="128" stopIfTrue="1" operator="equal">
      <formula>"/"</formula>
    </cfRule>
    <cfRule type="cellIs" dxfId="152" priority="129" stopIfTrue="1" operator="equal">
      <formula>0</formula>
    </cfRule>
  </conditionalFormatting>
  <conditionalFormatting sqref="H261">
    <cfRule type="cellIs" dxfId="151" priority="124" stopIfTrue="1" operator="equal">
      <formula>"(空白)"</formula>
    </cfRule>
    <cfRule type="cellIs" dxfId="150" priority="125" stopIfTrue="1" operator="equal">
      <formula>"/"</formula>
    </cfRule>
    <cfRule type="cellIs" dxfId="149" priority="126" stopIfTrue="1" operator="equal">
      <formula>0</formula>
    </cfRule>
  </conditionalFormatting>
  <conditionalFormatting sqref="H251 H253:H257">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H262:H263 H259:H260">
    <cfRule type="cellIs" dxfId="145" priority="130" stopIfTrue="1" operator="equal">
      <formula>"(空白)"</formula>
    </cfRule>
    <cfRule type="cellIs" dxfId="144" priority="131" stopIfTrue="1" operator="equal">
      <formula>"/"</formula>
    </cfRule>
    <cfRule type="cellIs" dxfId="143" priority="132" stopIfTrue="1" operator="equal">
      <formula>0</formula>
    </cfRule>
  </conditionalFormatting>
  <conditionalFormatting sqref="H246:H249 H242:H244">
    <cfRule type="cellIs" dxfId="142" priority="139" stopIfTrue="1" operator="equal">
      <formula>"(空白)"</formula>
    </cfRule>
    <cfRule type="cellIs" dxfId="141" priority="140" stopIfTrue="1" operator="equal">
      <formula>"/"</formula>
    </cfRule>
    <cfRule type="cellIs" dxfId="140" priority="141" stopIfTrue="1" operator="equal">
      <formula>0</formula>
    </cfRule>
  </conditionalFormatting>
  <conditionalFormatting sqref="H245">
    <cfRule type="cellIs" dxfId="139" priority="121" stopIfTrue="1" operator="equal">
      <formula>"(空白)"</formula>
    </cfRule>
    <cfRule type="cellIs" dxfId="138" priority="122" stopIfTrue="1" operator="equal">
      <formula>"/"</formula>
    </cfRule>
    <cfRule type="cellIs" dxfId="137" priority="123" stopIfTrue="1" operator="equal">
      <formula>0</formula>
    </cfRule>
  </conditionalFormatting>
  <conditionalFormatting sqref="H275">
    <cfRule type="cellIs" dxfId="136" priority="109" stopIfTrue="1" operator="equal">
      <formula>"(空白)"</formula>
    </cfRule>
    <cfRule type="cellIs" dxfId="135" priority="110" stopIfTrue="1" operator="equal">
      <formula>"/"</formula>
    </cfRule>
    <cfRule type="cellIs" dxfId="134" priority="111" stopIfTrue="1" operator="equal">
      <formula>0</formula>
    </cfRule>
  </conditionalFormatting>
  <conditionalFormatting sqref="H277">
    <cfRule type="cellIs" dxfId="133" priority="115" stopIfTrue="1" operator="equal">
      <formula>"(空白)"</formula>
    </cfRule>
    <cfRule type="cellIs" dxfId="132" priority="116" stopIfTrue="1" operator="equal">
      <formula>"/"</formula>
    </cfRule>
    <cfRule type="cellIs" dxfId="131" priority="117" stopIfTrue="1" operator="equal">
      <formula>0</formula>
    </cfRule>
  </conditionalFormatting>
  <conditionalFormatting sqref="H267:H273">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H274 H276">
    <cfRule type="cellIs" dxfId="127" priority="112" stopIfTrue="1" operator="equal">
      <formula>"(空白)"</formula>
    </cfRule>
    <cfRule type="cellIs" dxfId="126" priority="113" stopIfTrue="1" operator="equal">
      <formula>"/"</formula>
    </cfRule>
    <cfRule type="cellIs" dxfId="125" priority="114" stopIfTrue="1" operator="equal">
      <formula>0</formula>
    </cfRule>
  </conditionalFormatting>
  <conditionalFormatting sqref="H289">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H290">
    <cfRule type="cellIs" dxfId="121" priority="97" stopIfTrue="1" operator="equal">
      <formula>"(空白)"</formula>
    </cfRule>
    <cfRule type="cellIs" dxfId="120" priority="98" stopIfTrue="1" operator="equal">
      <formula>"/"</formula>
    </cfRule>
    <cfRule type="cellIs" dxfId="119" priority="99" stopIfTrue="1" operator="equal">
      <formula>0</formula>
    </cfRule>
  </conditionalFormatting>
  <conditionalFormatting sqref="H282 H285:H288">
    <cfRule type="cellIs" dxfId="118" priority="103" stopIfTrue="1" operator="equal">
      <formula>"(空白)"</formula>
    </cfRule>
    <cfRule type="cellIs" dxfId="117" priority="104" stopIfTrue="1" operator="equal">
      <formula>"/"</formula>
    </cfRule>
    <cfRule type="cellIs" dxfId="116" priority="105" stopIfTrue="1" operator="equal">
      <formula>0</formula>
    </cfRule>
  </conditionalFormatting>
  <conditionalFormatting sqref="H283:H284">
    <cfRule type="cellIs" dxfId="115" priority="100" stopIfTrue="1" operator="equal">
      <formula>"(空白)"</formula>
    </cfRule>
    <cfRule type="cellIs" dxfId="114" priority="101" stopIfTrue="1" operator="equal">
      <formula>"/"</formula>
    </cfRule>
    <cfRule type="cellIs" dxfId="113" priority="102" stopIfTrue="1" operator="equal">
      <formula>0</formula>
    </cfRule>
  </conditionalFormatting>
  <conditionalFormatting sqref="H306:H310 H302:H304">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H305">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H318:H325">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H336 H332:H334">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H335">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H362:H363">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H342:H361">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H379:H381">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H378">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H415">
    <cfRule type="cellIs" dxfId="85" priority="58" stopIfTrue="1" operator="equal">
      <formula>"(空白)"</formula>
    </cfRule>
    <cfRule type="cellIs" dxfId="84" priority="59" stopIfTrue="1" operator="equal">
      <formula>"/"</formula>
    </cfRule>
    <cfRule type="cellIs" dxfId="83" priority="60" stopIfTrue="1" operator="equal">
      <formula>0</formula>
    </cfRule>
  </conditionalFormatting>
  <conditionalFormatting sqref="H416">
    <cfRule type="cellIs" dxfId="82" priority="43" stopIfTrue="1" operator="equal">
      <formula>"(空白)"</formula>
    </cfRule>
    <cfRule type="cellIs" dxfId="81" priority="44" stopIfTrue="1" operator="equal">
      <formula>"/"</formula>
    </cfRule>
    <cfRule type="cellIs" dxfId="80" priority="45" stopIfTrue="1" operator="equal">
      <formula>0</formula>
    </cfRule>
  </conditionalFormatting>
  <conditionalFormatting sqref="H390 H388 H418:H419">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H414">
    <cfRule type="cellIs" dxfId="76" priority="52" stopIfTrue="1" operator="equal">
      <formula>"(空白)"</formula>
    </cfRule>
    <cfRule type="cellIs" dxfId="75" priority="53" stopIfTrue="1" operator="equal">
      <formula>"/"</formula>
    </cfRule>
    <cfRule type="cellIs" dxfId="74" priority="54" stopIfTrue="1" operator="equal">
      <formula>0</formula>
    </cfRule>
  </conditionalFormatting>
  <conditionalFormatting sqref="H391:H394 H396:H408">
    <cfRule type="cellIs" dxfId="73" priority="46" stopIfTrue="1" operator="equal">
      <formula>"(空白)"</formula>
    </cfRule>
    <cfRule type="cellIs" dxfId="72" priority="47" stopIfTrue="1" operator="equal">
      <formula>"/"</formula>
    </cfRule>
    <cfRule type="cellIs" dxfId="71" priority="48" stopIfTrue="1" operator="equal">
      <formula>0</formula>
    </cfRule>
  </conditionalFormatting>
  <conditionalFormatting sqref="H409:H413 H417">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H389">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H395">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H406">
    <cfRule type="cellIs" dxfId="61" priority="61" stopIfTrue="1" operator="equal">
      <formula>"(空白)"</formula>
    </cfRule>
    <cfRule type="cellIs" dxfId="60" priority="62" stopIfTrue="1" operator="equal">
      <formula>"/"</formula>
    </cfRule>
    <cfRule type="cellIs" dxfId="59" priority="63" stopIfTrue="1" operator="equal">
      <formula>0</formula>
    </cfRule>
  </conditionalFormatting>
  <conditionalFormatting sqref="H428:H436">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H456">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H457:H460 H451:H455">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H467:H477">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H466:H467">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H485:H48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H483:H484">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H496:H504">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H511:H512">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H510">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H517">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H555 H519:H553">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H554">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conditionalFormatting sqref="B77:B78">
    <cfRule type="cellIs" dxfId="19" priority="1" stopIfTrue="1" operator="equal">
      <formula>"(空白)"</formula>
    </cfRule>
    <cfRule type="cellIs" dxfId="18" priority="2" stopIfTrue="1" operator="equal">
      <formula>"/"</formula>
    </cfRule>
    <cfRule type="cellIs" dxfId="17" priority="3" stopIfTrue="1" operator="equal">
      <formula>0</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1"/>
  <sheetViews>
    <sheetView topLeftCell="B1" workbookViewId="0">
      <pane ySplit="7" topLeftCell="A8" activePane="bottomLeft" state="frozen"/>
      <selection pane="bottomLeft" activeCell="H25" sqref="H25"/>
    </sheetView>
  </sheetViews>
  <sheetFormatPr defaultColWidth="9" defaultRowHeight="13.5"/>
  <cols>
    <col min="1" max="1" width="8.5" style="438" hidden="1" customWidth="1"/>
    <col min="2" max="2" width="19.25" style="439" customWidth="1"/>
    <col min="3" max="3" width="17.25" style="439" customWidth="1"/>
    <col min="4" max="5" width="5" style="439" bestFit="1" customWidth="1"/>
    <col min="6" max="7" width="5.5" style="439" bestFit="1" customWidth="1"/>
    <col min="8" max="8" width="11.375" style="440" customWidth="1"/>
    <col min="9" max="9" width="11.375" style="439" customWidth="1"/>
    <col min="10" max="10" width="40.375" style="439" customWidth="1"/>
    <col min="11" max="11" width="7.25" style="441" customWidth="1"/>
    <col min="12" max="12" width="6.25" style="441" customWidth="1"/>
    <col min="13" max="13" width="9.25" style="441" customWidth="1"/>
    <col min="14" max="14" width="13.375" style="442" customWidth="1"/>
    <col min="15" max="15" width="4.375" style="441" customWidth="1"/>
    <col min="16" max="16" width="7.25" style="441" customWidth="1"/>
    <col min="17" max="17" width="3.875" style="439" customWidth="1"/>
    <col min="18" max="18" width="7.25" style="439" customWidth="1"/>
    <col min="19" max="19" width="9" style="439" customWidth="1"/>
    <col min="20" max="20" width="80.125" style="439" customWidth="1"/>
    <col min="21" max="16384" width="9" style="443"/>
  </cols>
  <sheetData>
    <row r="1" spans="1:20">
      <c r="B1" s="444"/>
      <c r="C1" s="444"/>
      <c r="D1" s="444"/>
      <c r="E1" s="444"/>
      <c r="F1" s="444"/>
      <c r="G1" s="444"/>
      <c r="H1" s="444"/>
      <c r="I1" s="444"/>
      <c r="J1" s="444"/>
      <c r="K1" s="444"/>
      <c r="L1" s="444"/>
      <c r="M1" s="444"/>
      <c r="N1" s="451"/>
      <c r="O1" s="444"/>
      <c r="P1" s="444"/>
      <c r="Q1" s="444"/>
      <c r="R1" s="444"/>
      <c r="S1" s="444"/>
      <c r="T1" s="444"/>
    </row>
    <row r="2" spans="1:20">
      <c r="B2" s="444"/>
      <c r="C2" s="444"/>
      <c r="D2" s="444"/>
      <c r="E2" s="444"/>
      <c r="F2" s="444"/>
      <c r="G2" s="444"/>
      <c r="H2" s="444"/>
      <c r="I2" s="444"/>
      <c r="J2" s="444"/>
      <c r="K2" s="444"/>
      <c r="L2" s="444"/>
      <c r="M2" s="444"/>
      <c r="N2" s="451"/>
      <c r="O2" s="444"/>
      <c r="P2" s="444"/>
      <c r="Q2" s="444"/>
      <c r="R2" s="444"/>
      <c r="S2" s="444"/>
      <c r="T2" s="444"/>
    </row>
    <row r="3" spans="1:20">
      <c r="B3" s="444"/>
      <c r="C3" s="444"/>
      <c r="D3" s="444"/>
      <c r="E3" s="444"/>
      <c r="F3" s="444"/>
      <c r="G3" s="444"/>
      <c r="H3" s="444"/>
      <c r="I3" s="444"/>
      <c r="J3" s="444"/>
      <c r="K3" s="444"/>
      <c r="L3" s="444"/>
      <c r="M3" s="444"/>
      <c r="N3" s="451"/>
      <c r="O3" s="444"/>
      <c r="P3" s="444"/>
      <c r="Q3" s="444"/>
      <c r="R3" s="444"/>
      <c r="S3" s="444"/>
      <c r="T3" s="444"/>
    </row>
    <row r="4" spans="1:20">
      <c r="B4" s="444"/>
      <c r="C4" s="444"/>
      <c r="D4" s="444"/>
      <c r="E4" s="444"/>
      <c r="F4" s="444"/>
      <c r="G4" s="444"/>
      <c r="H4" s="444"/>
      <c r="I4" s="444"/>
      <c r="J4" s="444"/>
      <c r="K4" s="444"/>
      <c r="L4" s="444"/>
      <c r="M4" s="444"/>
      <c r="N4" s="451"/>
      <c r="O4" s="444"/>
      <c r="P4" s="444"/>
      <c r="Q4" s="444"/>
      <c r="R4" s="444"/>
      <c r="S4" s="444"/>
      <c r="T4" s="444"/>
    </row>
    <row r="5" spans="1:20">
      <c r="B5" s="444"/>
      <c r="C5" s="444"/>
      <c r="D5" s="444"/>
      <c r="E5" s="444"/>
      <c r="F5" s="444"/>
      <c r="G5" s="444"/>
      <c r="H5" s="444"/>
      <c r="I5" s="444"/>
      <c r="J5" s="444"/>
      <c r="K5" s="444"/>
      <c r="L5" s="444"/>
      <c r="M5" s="444"/>
      <c r="N5" s="451"/>
      <c r="O5" s="444"/>
      <c r="P5" s="444"/>
      <c r="Q5" s="444"/>
      <c r="R5" s="444"/>
      <c r="S5" s="444"/>
      <c r="T5" s="444"/>
    </row>
    <row r="6" spans="1:20" s="437" customFormat="1" ht="19.5" customHeight="1">
      <c r="A6" s="445"/>
      <c r="B6" s="446"/>
      <c r="C6" s="446"/>
      <c r="D6" s="446"/>
      <c r="E6" s="446"/>
      <c r="F6" s="446"/>
      <c r="G6" s="446"/>
      <c r="H6" s="446"/>
      <c r="I6" s="446"/>
      <c r="J6" s="452" t="s">
        <v>4</v>
      </c>
      <c r="K6" s="446"/>
      <c r="L6" s="446"/>
      <c r="M6" s="446"/>
      <c r="N6" s="453"/>
      <c r="O6" s="446"/>
      <c r="P6" s="446"/>
      <c r="Q6" s="446"/>
      <c r="R6" s="446"/>
      <c r="S6" s="446"/>
      <c r="T6" s="446"/>
    </row>
    <row r="7" spans="1:20" s="437" customFormat="1" ht="26.25" customHeight="1">
      <c r="A7" s="445"/>
      <c r="B7" s="447" t="s">
        <v>1049</v>
      </c>
      <c r="C7" s="448" t="s">
        <v>22</v>
      </c>
      <c r="D7" s="448" t="s">
        <v>1050</v>
      </c>
      <c r="E7" s="448" t="s">
        <v>1051</v>
      </c>
      <c r="F7" s="448" t="s">
        <v>172</v>
      </c>
      <c r="G7" s="448" t="s">
        <v>1052</v>
      </c>
      <c r="H7" s="449" t="s">
        <v>1053</v>
      </c>
      <c r="I7" s="448" t="s">
        <v>1054</v>
      </c>
      <c r="J7" s="448" t="s">
        <v>21</v>
      </c>
      <c r="K7" s="454" t="s">
        <v>1055</v>
      </c>
      <c r="L7" s="454" t="s">
        <v>1056</v>
      </c>
      <c r="M7" s="454" t="s">
        <v>1057</v>
      </c>
      <c r="N7" s="455" t="s">
        <v>1058</v>
      </c>
      <c r="O7" s="454" t="s">
        <v>1059</v>
      </c>
      <c r="P7" s="454" t="s">
        <v>17</v>
      </c>
      <c r="Q7" s="458" t="s">
        <v>1060</v>
      </c>
      <c r="R7" s="458" t="s">
        <v>1061</v>
      </c>
      <c r="S7" s="458" t="s">
        <v>15</v>
      </c>
      <c r="T7" s="458" t="s">
        <v>1062</v>
      </c>
    </row>
    <row r="8" spans="1:20">
      <c r="B8" s="450" t="s">
        <v>1063</v>
      </c>
      <c r="C8" s="450" t="s">
        <v>685</v>
      </c>
      <c r="D8" s="1173">
        <v>-26</v>
      </c>
      <c r="E8" s="1173">
        <v>-16</v>
      </c>
      <c r="F8" s="1173">
        <v>90</v>
      </c>
      <c r="G8" s="1173">
        <v>0</v>
      </c>
      <c r="H8" s="450" t="s">
        <v>1064</v>
      </c>
      <c r="I8" s="450" t="s">
        <v>1065</v>
      </c>
      <c r="J8" s="450" t="s">
        <v>1066</v>
      </c>
      <c r="K8" s="450" t="s">
        <v>1067</v>
      </c>
      <c r="L8" s="1174" t="s">
        <v>62</v>
      </c>
      <c r="M8" s="457">
        <v>44989</v>
      </c>
      <c r="N8" s="1174"/>
      <c r="O8" s="1173">
        <v>1</v>
      </c>
      <c r="P8" s="450" t="s">
        <v>80</v>
      </c>
      <c r="Q8" s="450" t="s">
        <v>1068</v>
      </c>
      <c r="R8" s="450" t="s">
        <v>1069</v>
      </c>
      <c r="S8" s="1174" t="s">
        <v>61</v>
      </c>
      <c r="T8" s="1174"/>
    </row>
    <row r="9" spans="1:20">
      <c r="B9" s="450" t="s">
        <v>1070</v>
      </c>
      <c r="C9" s="450" t="s">
        <v>862</v>
      </c>
      <c r="D9" s="1173">
        <v>60</v>
      </c>
      <c r="E9" s="1173">
        <v>65</v>
      </c>
      <c r="F9" s="1173">
        <v>0</v>
      </c>
      <c r="G9" s="1173">
        <v>0</v>
      </c>
      <c r="H9" s="450" t="s">
        <v>41</v>
      </c>
      <c r="I9" s="450" t="s">
        <v>50</v>
      </c>
      <c r="J9" s="450" t="s">
        <v>1071</v>
      </c>
      <c r="K9" s="450" t="s">
        <v>1072</v>
      </c>
      <c r="L9" s="1174" t="s">
        <v>62</v>
      </c>
      <c r="M9" s="457">
        <v>44912</v>
      </c>
      <c r="N9" s="1174"/>
      <c r="O9" s="1173">
        <v>2</v>
      </c>
      <c r="P9" s="450" t="s">
        <v>80</v>
      </c>
      <c r="Q9" s="450" t="s">
        <v>1068</v>
      </c>
      <c r="R9" s="450" t="s">
        <v>1069</v>
      </c>
      <c r="S9" s="1174" t="s">
        <v>61</v>
      </c>
      <c r="T9" s="450" t="s">
        <v>1073</v>
      </c>
    </row>
    <row r="10" spans="1:20">
      <c r="B10" s="450" t="s">
        <v>849</v>
      </c>
      <c r="C10" s="450" t="s">
        <v>849</v>
      </c>
      <c r="D10" s="1173">
        <v>-4</v>
      </c>
      <c r="E10" s="1173">
        <v>1</v>
      </c>
      <c r="F10" s="1173">
        <v>0</v>
      </c>
      <c r="G10" s="1173">
        <v>0</v>
      </c>
      <c r="H10" s="450" t="s">
        <v>1074</v>
      </c>
      <c r="I10" s="450" t="s">
        <v>1075</v>
      </c>
      <c r="J10" s="450" t="s">
        <v>853</v>
      </c>
      <c r="K10" s="450" t="s">
        <v>1076</v>
      </c>
      <c r="L10" s="1174" t="s">
        <v>62</v>
      </c>
      <c r="M10" s="457">
        <v>44912</v>
      </c>
      <c r="N10" s="1174"/>
      <c r="O10" s="1173">
        <v>1</v>
      </c>
      <c r="P10" s="450" t="s">
        <v>237</v>
      </c>
      <c r="Q10" s="450" t="s">
        <v>1068</v>
      </c>
      <c r="R10" s="450" t="s">
        <v>1069</v>
      </c>
      <c r="S10" s="1174" t="s">
        <v>61</v>
      </c>
      <c r="T10" s="450" t="s">
        <v>1073</v>
      </c>
    </row>
    <row r="11" spans="1:20">
      <c r="B11" s="450" t="s">
        <v>849</v>
      </c>
      <c r="C11" s="450" t="s">
        <v>849</v>
      </c>
      <c r="D11" s="1173">
        <v>-9</v>
      </c>
      <c r="E11" s="1173">
        <v>-4</v>
      </c>
      <c r="F11" s="1173">
        <v>0</v>
      </c>
      <c r="G11" s="1173">
        <v>0</v>
      </c>
      <c r="H11" s="450" t="s">
        <v>1074</v>
      </c>
      <c r="I11" s="450" t="s">
        <v>1075</v>
      </c>
      <c r="J11" s="450" t="s">
        <v>853</v>
      </c>
      <c r="K11" s="450" t="s">
        <v>1076</v>
      </c>
      <c r="L11" s="1174" t="s">
        <v>62</v>
      </c>
      <c r="M11" s="457">
        <v>44912</v>
      </c>
      <c r="N11" s="1174"/>
      <c r="O11" s="1173">
        <v>1</v>
      </c>
      <c r="P11" s="450" t="s">
        <v>417</v>
      </c>
      <c r="Q11" s="450" t="s">
        <v>1068</v>
      </c>
      <c r="R11" s="450" t="s">
        <v>1069</v>
      </c>
      <c r="S11" s="1174" t="s">
        <v>61</v>
      </c>
      <c r="T11" s="450" t="s">
        <v>1073</v>
      </c>
    </row>
    <row r="12" spans="1:20">
      <c r="B12" s="450" t="s">
        <v>849</v>
      </c>
      <c r="C12" s="450" t="s">
        <v>849</v>
      </c>
      <c r="D12" s="1173">
        <v>-14</v>
      </c>
      <c r="E12" s="1173">
        <v>-9</v>
      </c>
      <c r="F12" s="1173">
        <v>0</v>
      </c>
      <c r="G12" s="1173">
        <v>0</v>
      </c>
      <c r="H12" s="450" t="s">
        <v>1074</v>
      </c>
      <c r="I12" s="450" t="s">
        <v>1075</v>
      </c>
      <c r="J12" s="450" t="s">
        <v>853</v>
      </c>
      <c r="K12" s="450" t="s">
        <v>1076</v>
      </c>
      <c r="L12" s="1174" t="s">
        <v>62</v>
      </c>
      <c r="M12" s="457">
        <v>44912</v>
      </c>
      <c r="N12" s="1174"/>
      <c r="O12" s="1173">
        <v>1</v>
      </c>
      <c r="P12" s="450" t="s">
        <v>65</v>
      </c>
      <c r="Q12" s="450" t="s">
        <v>1068</v>
      </c>
      <c r="R12" s="450" t="s">
        <v>1069</v>
      </c>
      <c r="S12" s="1174" t="s">
        <v>61</v>
      </c>
      <c r="T12" s="450" t="s">
        <v>1073</v>
      </c>
    </row>
    <row r="13" spans="1:20">
      <c r="B13" s="450" t="s">
        <v>1077</v>
      </c>
      <c r="C13" s="450" t="s">
        <v>781</v>
      </c>
      <c r="D13" s="1173">
        <v>-22</v>
      </c>
      <c r="E13" s="1173">
        <v>-17</v>
      </c>
      <c r="F13" s="1173">
        <v>0</v>
      </c>
      <c r="G13" s="1173">
        <v>0</v>
      </c>
      <c r="H13" s="450" t="s">
        <v>1078</v>
      </c>
      <c r="I13" s="450" t="s">
        <v>1079</v>
      </c>
      <c r="J13" s="450" t="s">
        <v>1080</v>
      </c>
      <c r="K13" s="450" t="s">
        <v>1081</v>
      </c>
      <c r="L13" s="1174" t="s">
        <v>62</v>
      </c>
      <c r="M13" s="457">
        <v>44968</v>
      </c>
      <c r="N13" s="1174"/>
      <c r="O13" s="1173">
        <v>1</v>
      </c>
      <c r="P13" s="450" t="s">
        <v>1082</v>
      </c>
      <c r="Q13" s="450" t="s">
        <v>1068</v>
      </c>
      <c r="R13" s="450" t="s">
        <v>1069</v>
      </c>
      <c r="S13" s="1174" t="s">
        <v>61</v>
      </c>
      <c r="T13" s="450" t="s">
        <v>1083</v>
      </c>
    </row>
    <row r="14" spans="1:20">
      <c r="B14" s="450" t="s">
        <v>1077</v>
      </c>
      <c r="C14" s="450" t="s">
        <v>781</v>
      </c>
      <c r="D14" s="1173">
        <v>-17</v>
      </c>
      <c r="E14" s="1173">
        <v>-12</v>
      </c>
      <c r="F14" s="1173">
        <v>0</v>
      </c>
      <c r="G14" s="1173">
        <v>0</v>
      </c>
      <c r="H14" s="450" t="s">
        <v>1078</v>
      </c>
      <c r="I14" s="450" t="s">
        <v>1079</v>
      </c>
      <c r="J14" s="450" t="s">
        <v>1080</v>
      </c>
      <c r="K14" s="450" t="s">
        <v>1081</v>
      </c>
      <c r="L14" s="1174" t="s">
        <v>62</v>
      </c>
      <c r="M14" s="457">
        <v>44968</v>
      </c>
      <c r="N14" s="1174"/>
      <c r="O14" s="1173">
        <v>1</v>
      </c>
      <c r="P14" s="450" t="s">
        <v>237</v>
      </c>
      <c r="Q14" s="450" t="s">
        <v>1068</v>
      </c>
      <c r="R14" s="450" t="s">
        <v>1069</v>
      </c>
      <c r="S14" s="1174" t="s">
        <v>61</v>
      </c>
      <c r="T14" s="450" t="s">
        <v>1084</v>
      </c>
    </row>
    <row r="15" spans="1:20">
      <c r="B15" s="450" t="s">
        <v>1077</v>
      </c>
      <c r="C15" s="450" t="s">
        <v>782</v>
      </c>
      <c r="D15" s="1173">
        <v>-22</v>
      </c>
      <c r="E15" s="1173">
        <v>-17</v>
      </c>
      <c r="F15" s="1173">
        <v>0</v>
      </c>
      <c r="G15" s="1173">
        <v>0</v>
      </c>
      <c r="H15" s="450" t="s">
        <v>50</v>
      </c>
      <c r="I15" s="450" t="s">
        <v>1085</v>
      </c>
      <c r="J15" s="450" t="s">
        <v>279</v>
      </c>
      <c r="K15" s="450" t="s">
        <v>1087</v>
      </c>
      <c r="L15" s="1174" t="s">
        <v>62</v>
      </c>
      <c r="M15" s="457">
        <v>45003</v>
      </c>
      <c r="N15" s="1174"/>
      <c r="O15" s="1173">
        <v>1</v>
      </c>
      <c r="P15" s="450" t="s">
        <v>1082</v>
      </c>
      <c r="Q15" s="450" t="s">
        <v>1068</v>
      </c>
      <c r="R15" s="450" t="s">
        <v>1069</v>
      </c>
      <c r="S15" s="1174" t="s">
        <v>61</v>
      </c>
      <c r="T15" s="450" t="s">
        <v>1083</v>
      </c>
    </row>
    <row r="16" spans="1:20">
      <c r="B16" s="450" t="s">
        <v>1077</v>
      </c>
      <c r="C16" s="450" t="s">
        <v>782</v>
      </c>
      <c r="D16" s="1173">
        <v>-17</v>
      </c>
      <c r="E16" s="1173">
        <v>-12</v>
      </c>
      <c r="F16" s="1173">
        <v>0</v>
      </c>
      <c r="G16" s="1173">
        <v>0</v>
      </c>
      <c r="H16" s="450" t="s">
        <v>50</v>
      </c>
      <c r="I16" s="450" t="s">
        <v>1085</v>
      </c>
      <c r="J16" s="450" t="s">
        <v>279</v>
      </c>
      <c r="K16" s="450" t="s">
        <v>1087</v>
      </c>
      <c r="L16" s="1174" t="s">
        <v>62</v>
      </c>
      <c r="M16" s="457">
        <v>45003</v>
      </c>
      <c r="N16" s="1174"/>
      <c r="O16" s="1173">
        <v>1</v>
      </c>
      <c r="P16" s="450" t="s">
        <v>237</v>
      </c>
      <c r="Q16" s="450" t="s">
        <v>1068</v>
      </c>
      <c r="R16" s="450" t="s">
        <v>1069</v>
      </c>
      <c r="S16" s="1174" t="s">
        <v>61</v>
      </c>
      <c r="T16" s="450" t="s">
        <v>1084</v>
      </c>
    </row>
    <row r="17" spans="2:20">
      <c r="B17" s="450" t="s">
        <v>1077</v>
      </c>
      <c r="C17" s="450" t="s">
        <v>782</v>
      </c>
      <c r="D17" s="1173">
        <v>-22</v>
      </c>
      <c r="E17" s="1173">
        <v>-17</v>
      </c>
      <c r="F17" s="1173">
        <v>0</v>
      </c>
      <c r="G17" s="1173">
        <v>0</v>
      </c>
      <c r="H17" s="450" t="s">
        <v>1085</v>
      </c>
      <c r="I17" s="450" t="s">
        <v>1086</v>
      </c>
      <c r="J17" s="450" t="s">
        <v>279</v>
      </c>
      <c r="K17" s="450" t="s">
        <v>1087</v>
      </c>
      <c r="L17" s="1174" t="s">
        <v>62</v>
      </c>
      <c r="M17" s="457">
        <v>44968</v>
      </c>
      <c r="N17" s="1174"/>
      <c r="O17" s="1173">
        <v>1</v>
      </c>
      <c r="P17" s="450" t="s">
        <v>1082</v>
      </c>
      <c r="Q17" s="450" t="s">
        <v>1068</v>
      </c>
      <c r="R17" s="450" t="s">
        <v>1069</v>
      </c>
      <c r="S17" s="1174" t="s">
        <v>61</v>
      </c>
      <c r="T17" s="450" t="s">
        <v>1083</v>
      </c>
    </row>
    <row r="18" spans="2:20">
      <c r="B18" s="450" t="s">
        <v>1077</v>
      </c>
      <c r="C18" s="450" t="s">
        <v>782</v>
      </c>
      <c r="D18" s="1173">
        <v>-17</v>
      </c>
      <c r="E18" s="1173">
        <v>-12</v>
      </c>
      <c r="F18" s="1173">
        <v>0</v>
      </c>
      <c r="G18" s="1173">
        <v>0</v>
      </c>
      <c r="H18" s="450" t="s">
        <v>1085</v>
      </c>
      <c r="I18" s="450" t="s">
        <v>1086</v>
      </c>
      <c r="J18" s="450" t="s">
        <v>279</v>
      </c>
      <c r="K18" s="450" t="s">
        <v>1087</v>
      </c>
      <c r="L18" s="1174" t="s">
        <v>62</v>
      </c>
      <c r="M18" s="457">
        <v>44968</v>
      </c>
      <c r="N18" s="1174"/>
      <c r="O18" s="1173">
        <v>1</v>
      </c>
      <c r="P18" s="450" t="s">
        <v>237</v>
      </c>
      <c r="Q18" s="450" t="s">
        <v>1068</v>
      </c>
      <c r="R18" s="450" t="s">
        <v>1069</v>
      </c>
      <c r="S18" s="1174" t="s">
        <v>61</v>
      </c>
      <c r="T18" s="450" t="s">
        <v>1084</v>
      </c>
    </row>
    <row r="19" spans="2:20">
      <c r="B19" s="450" t="s">
        <v>1088</v>
      </c>
      <c r="C19" s="450" t="s">
        <v>809</v>
      </c>
      <c r="D19" s="1173">
        <v>235</v>
      </c>
      <c r="E19" s="1173">
        <v>245</v>
      </c>
      <c r="F19" s="1173">
        <v>0</v>
      </c>
      <c r="G19" s="1173">
        <v>0</v>
      </c>
      <c r="H19" s="450" t="s">
        <v>1089</v>
      </c>
      <c r="I19" s="450" t="s">
        <v>41</v>
      </c>
      <c r="J19" s="450" t="s">
        <v>1090</v>
      </c>
      <c r="K19" s="450" t="s">
        <v>1091</v>
      </c>
      <c r="L19" s="1174" t="s">
        <v>62</v>
      </c>
      <c r="M19" s="457">
        <v>44989</v>
      </c>
      <c r="N19" s="1174"/>
      <c r="O19" s="1173">
        <v>1</v>
      </c>
      <c r="P19" s="450" t="s">
        <v>80</v>
      </c>
      <c r="Q19" s="450" t="s">
        <v>1092</v>
      </c>
      <c r="R19" s="1174"/>
      <c r="S19" s="1174" t="s">
        <v>61</v>
      </c>
      <c r="T19" s="450" t="s">
        <v>1093</v>
      </c>
    </row>
    <row r="20" spans="2:20">
      <c r="B20" s="450" t="s">
        <v>444</v>
      </c>
      <c r="C20" s="450" t="s">
        <v>416</v>
      </c>
      <c r="D20" s="1173">
        <v>-4</v>
      </c>
      <c r="E20" s="1173">
        <v>16</v>
      </c>
      <c r="F20" s="1173">
        <v>0</v>
      </c>
      <c r="G20" s="1173">
        <v>0</v>
      </c>
      <c r="H20" s="450" t="s">
        <v>1064</v>
      </c>
      <c r="I20" s="450" t="s">
        <v>1065</v>
      </c>
      <c r="J20" s="450" t="s">
        <v>421</v>
      </c>
      <c r="K20" s="450" t="s">
        <v>555</v>
      </c>
      <c r="L20" s="1174" t="s">
        <v>62</v>
      </c>
      <c r="M20" s="457">
        <v>44996</v>
      </c>
      <c r="N20" s="1174"/>
      <c r="O20" s="1173">
        <v>1</v>
      </c>
      <c r="P20" s="450" t="s">
        <v>80</v>
      </c>
      <c r="Q20" s="450" t="s">
        <v>1068</v>
      </c>
      <c r="R20" s="450" t="s">
        <v>1069</v>
      </c>
      <c r="S20" s="1174" t="s">
        <v>61</v>
      </c>
      <c r="T20" s="1174"/>
    </row>
    <row r="21" spans="2:20">
      <c r="B21" s="450" t="s">
        <v>444</v>
      </c>
      <c r="C21" s="450" t="s">
        <v>444</v>
      </c>
      <c r="D21" s="1173">
        <v>-20</v>
      </c>
      <c r="E21" s="1173">
        <v>-15</v>
      </c>
      <c r="F21" s="1173">
        <v>0</v>
      </c>
      <c r="G21" s="1173">
        <v>0</v>
      </c>
      <c r="H21" s="450" t="s">
        <v>1085</v>
      </c>
      <c r="I21" s="450" t="s">
        <v>1086</v>
      </c>
      <c r="J21" s="450" t="s">
        <v>279</v>
      </c>
      <c r="K21" s="450" t="s">
        <v>1094</v>
      </c>
      <c r="L21" s="1174" t="s">
        <v>62</v>
      </c>
      <c r="M21" s="457">
        <v>44996</v>
      </c>
      <c r="N21" s="1174"/>
      <c r="O21" s="1173">
        <v>1</v>
      </c>
      <c r="P21" s="450" t="s">
        <v>80</v>
      </c>
      <c r="Q21" s="450" t="s">
        <v>1068</v>
      </c>
      <c r="R21" s="450" t="s">
        <v>1095</v>
      </c>
      <c r="S21" s="1174" t="s">
        <v>61</v>
      </c>
      <c r="T21" s="1174"/>
    </row>
    <row r="22" spans="2:20">
      <c r="B22" s="450" t="s">
        <v>960</v>
      </c>
      <c r="C22" s="450" t="s">
        <v>1033</v>
      </c>
      <c r="D22" s="1173">
        <v>60</v>
      </c>
      <c r="E22" s="1173">
        <v>70</v>
      </c>
      <c r="F22" s="1173">
        <v>40</v>
      </c>
      <c r="G22" s="1173">
        <v>0</v>
      </c>
      <c r="H22" s="450" t="s">
        <v>1086</v>
      </c>
      <c r="I22" s="450" t="s">
        <v>41</v>
      </c>
      <c r="J22" s="450" t="s">
        <v>1096</v>
      </c>
      <c r="K22" s="450" t="s">
        <v>614</v>
      </c>
      <c r="L22" s="1174" t="s">
        <v>62</v>
      </c>
      <c r="M22" s="457">
        <v>45003</v>
      </c>
      <c r="N22" s="1174"/>
      <c r="O22" s="1173">
        <v>1</v>
      </c>
      <c r="P22" s="450" t="s">
        <v>80</v>
      </c>
      <c r="Q22" s="450" t="s">
        <v>1068</v>
      </c>
      <c r="R22" s="450" t="s">
        <v>1097</v>
      </c>
      <c r="S22" s="1174" t="s">
        <v>61</v>
      </c>
      <c r="T22" s="450" t="s">
        <v>3229</v>
      </c>
    </row>
    <row r="23" spans="2:20">
      <c r="B23" s="450" t="s">
        <v>960</v>
      </c>
      <c r="C23" s="450" t="s">
        <v>959</v>
      </c>
      <c r="D23" s="1173">
        <v>113</v>
      </c>
      <c r="E23" s="1173">
        <v>133</v>
      </c>
      <c r="F23" s="1173">
        <v>40</v>
      </c>
      <c r="G23" s="1173">
        <v>0</v>
      </c>
      <c r="H23" s="450" t="s">
        <v>1074</v>
      </c>
      <c r="I23" s="450" t="s">
        <v>1075</v>
      </c>
      <c r="J23" s="450" t="s">
        <v>968</v>
      </c>
      <c r="K23" s="450" t="s">
        <v>1091</v>
      </c>
      <c r="L23" s="1174" t="s">
        <v>62</v>
      </c>
      <c r="M23" s="457">
        <v>44996</v>
      </c>
      <c r="N23" s="1174"/>
      <c r="O23" s="1173">
        <v>1</v>
      </c>
      <c r="P23" s="450" t="s">
        <v>80</v>
      </c>
      <c r="Q23" s="450" t="s">
        <v>1068</v>
      </c>
      <c r="R23" s="450" t="s">
        <v>1097</v>
      </c>
      <c r="S23" s="1174" t="s">
        <v>61</v>
      </c>
      <c r="T23" s="450" t="s">
        <v>3230</v>
      </c>
    </row>
    <row r="24" spans="2:20">
      <c r="B24" s="450" t="s">
        <v>1099</v>
      </c>
      <c r="C24" s="450" t="s">
        <v>816</v>
      </c>
      <c r="D24" s="1173">
        <v>270</v>
      </c>
      <c r="E24" s="1173">
        <v>280</v>
      </c>
      <c r="F24" s="1173">
        <v>0</v>
      </c>
      <c r="G24" s="1173">
        <v>0</v>
      </c>
      <c r="H24" s="450" t="s">
        <v>1100</v>
      </c>
      <c r="I24" s="450" t="s">
        <v>1101</v>
      </c>
      <c r="J24" s="450" t="s">
        <v>1102</v>
      </c>
      <c r="K24" s="450" t="s">
        <v>1091</v>
      </c>
      <c r="L24" s="1174" t="s">
        <v>62</v>
      </c>
      <c r="M24" s="457">
        <v>44989</v>
      </c>
      <c r="N24" s="1174"/>
      <c r="O24" s="1173">
        <v>1</v>
      </c>
      <c r="P24" s="450" t="s">
        <v>80</v>
      </c>
      <c r="Q24" s="450" t="s">
        <v>1092</v>
      </c>
      <c r="R24" s="1174"/>
      <c r="S24" s="1174" t="s">
        <v>61</v>
      </c>
      <c r="T24" s="450" t="s">
        <v>1103</v>
      </c>
    </row>
    <row r="25" spans="2:20">
      <c r="B25" s="450" t="s">
        <v>1104</v>
      </c>
      <c r="C25" s="450" t="s">
        <v>657</v>
      </c>
      <c r="D25" s="1173">
        <v>-8</v>
      </c>
      <c r="E25" s="1173">
        <v>-3</v>
      </c>
      <c r="F25" s="1173">
        <v>0</v>
      </c>
      <c r="G25" s="1173">
        <v>0</v>
      </c>
      <c r="H25" s="450" t="s">
        <v>1075</v>
      </c>
      <c r="I25" s="450" t="s">
        <v>50</v>
      </c>
      <c r="J25" s="450" t="s">
        <v>442</v>
      </c>
      <c r="K25" s="450" t="s">
        <v>1105</v>
      </c>
      <c r="L25" s="1174" t="s">
        <v>94</v>
      </c>
      <c r="M25" s="457">
        <v>44912</v>
      </c>
      <c r="N25" s="1174"/>
      <c r="O25" s="1173">
        <v>1</v>
      </c>
      <c r="P25" s="450" t="s">
        <v>63</v>
      </c>
      <c r="Q25" s="450" t="s">
        <v>1068</v>
      </c>
      <c r="R25" s="450" t="s">
        <v>1069</v>
      </c>
      <c r="S25" s="1174" t="s">
        <v>61</v>
      </c>
      <c r="T25" s="1174"/>
    </row>
    <row r="26" spans="2:20">
      <c r="B26" s="450" t="s">
        <v>1104</v>
      </c>
      <c r="C26" s="450" t="s">
        <v>657</v>
      </c>
      <c r="D26" s="1173">
        <v>-33</v>
      </c>
      <c r="E26" s="1173">
        <v>-28</v>
      </c>
      <c r="F26" s="1173">
        <v>0</v>
      </c>
      <c r="G26" s="1173">
        <v>0</v>
      </c>
      <c r="H26" s="450" t="s">
        <v>1075</v>
      </c>
      <c r="I26" s="450" t="s">
        <v>50</v>
      </c>
      <c r="J26" s="450" t="s">
        <v>442</v>
      </c>
      <c r="K26" s="450" t="s">
        <v>1105</v>
      </c>
      <c r="L26" s="1174" t="s">
        <v>94</v>
      </c>
      <c r="M26" s="457">
        <v>44912</v>
      </c>
      <c r="N26" s="1174"/>
      <c r="O26" s="1173">
        <v>1</v>
      </c>
      <c r="P26" s="450" t="s">
        <v>65</v>
      </c>
      <c r="Q26" s="450" t="s">
        <v>1068</v>
      </c>
      <c r="R26" s="450" t="s">
        <v>1069</v>
      </c>
      <c r="S26" s="1174" t="s">
        <v>61</v>
      </c>
      <c r="T26" s="1174"/>
    </row>
    <row r="27" spans="2:20">
      <c r="B27" s="450" t="s">
        <v>1104</v>
      </c>
      <c r="C27" s="450" t="s">
        <v>657</v>
      </c>
      <c r="D27" s="1173">
        <v>7</v>
      </c>
      <c r="E27" s="1173">
        <v>12</v>
      </c>
      <c r="F27" s="1173">
        <v>0</v>
      </c>
      <c r="G27" s="1173">
        <v>0</v>
      </c>
      <c r="H27" s="450" t="s">
        <v>1075</v>
      </c>
      <c r="I27" s="450" t="s">
        <v>50</v>
      </c>
      <c r="J27" s="450" t="s">
        <v>442</v>
      </c>
      <c r="K27" s="450" t="s">
        <v>1105</v>
      </c>
      <c r="L27" s="1174" t="s">
        <v>105</v>
      </c>
      <c r="M27" s="457">
        <v>44912</v>
      </c>
      <c r="N27" s="1174"/>
      <c r="O27" s="1173">
        <v>1</v>
      </c>
      <c r="P27" s="450" t="s">
        <v>65</v>
      </c>
      <c r="Q27" s="450" t="s">
        <v>1068</v>
      </c>
      <c r="R27" s="450" t="s">
        <v>1069</v>
      </c>
      <c r="S27" s="1174" t="s">
        <v>61</v>
      </c>
      <c r="T27" s="1174"/>
    </row>
    <row r="28" spans="2:20">
      <c r="B28" s="450" t="s">
        <v>1104</v>
      </c>
      <c r="C28" s="450" t="s">
        <v>657</v>
      </c>
      <c r="D28" s="1173">
        <v>32</v>
      </c>
      <c r="E28" s="1173">
        <v>37</v>
      </c>
      <c r="F28" s="1173">
        <v>0</v>
      </c>
      <c r="G28" s="1173">
        <v>0</v>
      </c>
      <c r="H28" s="450" t="s">
        <v>1075</v>
      </c>
      <c r="I28" s="450" t="s">
        <v>50</v>
      </c>
      <c r="J28" s="450" t="s">
        <v>442</v>
      </c>
      <c r="K28" s="450" t="s">
        <v>1105</v>
      </c>
      <c r="L28" s="1174" t="s">
        <v>105</v>
      </c>
      <c r="M28" s="457">
        <v>44912</v>
      </c>
      <c r="N28" s="1174"/>
      <c r="O28" s="1173">
        <v>1</v>
      </c>
      <c r="P28" s="450" t="s">
        <v>63</v>
      </c>
      <c r="Q28" s="450" t="s">
        <v>1068</v>
      </c>
      <c r="R28" s="450" t="s">
        <v>1069</v>
      </c>
      <c r="S28" s="1174" t="s">
        <v>61</v>
      </c>
      <c r="T28" s="1174"/>
    </row>
    <row r="29" spans="2:20">
      <c r="B29" s="450" t="s">
        <v>1106</v>
      </c>
      <c r="C29" s="450" t="s">
        <v>636</v>
      </c>
      <c r="D29" s="1173">
        <v>-18</v>
      </c>
      <c r="E29" s="1173">
        <v>-13</v>
      </c>
      <c r="F29" s="1173">
        <v>0</v>
      </c>
      <c r="G29" s="1173">
        <v>0</v>
      </c>
      <c r="H29" s="450" t="s">
        <v>1107</v>
      </c>
      <c r="I29" s="450" t="s">
        <v>1108</v>
      </c>
      <c r="J29" s="450" t="s">
        <v>648</v>
      </c>
      <c r="K29" s="450" t="s">
        <v>573</v>
      </c>
      <c r="L29" s="1174" t="s">
        <v>105</v>
      </c>
      <c r="M29" s="457">
        <v>44919</v>
      </c>
      <c r="N29" s="1174"/>
      <c r="O29" s="1173">
        <v>1</v>
      </c>
      <c r="P29" s="450" t="s">
        <v>63</v>
      </c>
      <c r="Q29" s="450" t="s">
        <v>1068</v>
      </c>
      <c r="R29" s="450" t="s">
        <v>1069</v>
      </c>
      <c r="S29" s="1174" t="s">
        <v>61</v>
      </c>
      <c r="T29" s="1174"/>
    </row>
    <row r="30" spans="2:20">
      <c r="B30" s="450" t="s">
        <v>1106</v>
      </c>
      <c r="C30" s="450" t="s">
        <v>636</v>
      </c>
      <c r="D30" s="1173">
        <v>-89</v>
      </c>
      <c r="E30" s="1173">
        <v>-84</v>
      </c>
      <c r="F30" s="1173">
        <v>0</v>
      </c>
      <c r="G30" s="1173">
        <v>0</v>
      </c>
      <c r="H30" s="450" t="s">
        <v>1107</v>
      </c>
      <c r="I30" s="450" t="s">
        <v>1108</v>
      </c>
      <c r="J30" s="450" t="s">
        <v>648</v>
      </c>
      <c r="K30" s="450" t="s">
        <v>573</v>
      </c>
      <c r="L30" s="1174" t="s">
        <v>94</v>
      </c>
      <c r="M30" s="457">
        <v>44989</v>
      </c>
      <c r="N30" s="1174"/>
      <c r="O30" s="1173">
        <v>1</v>
      </c>
      <c r="P30" s="450" t="s">
        <v>65</v>
      </c>
      <c r="Q30" s="450" t="s">
        <v>1068</v>
      </c>
      <c r="R30" s="450" t="s">
        <v>1069</v>
      </c>
      <c r="S30" s="1174" t="s">
        <v>61</v>
      </c>
      <c r="T30" s="1174"/>
    </row>
    <row r="31" spans="2:20">
      <c r="B31" s="450" t="s">
        <v>1106</v>
      </c>
      <c r="C31" s="450" t="s">
        <v>636</v>
      </c>
      <c r="D31" s="1173">
        <v>-49</v>
      </c>
      <c r="E31" s="1173">
        <v>-44</v>
      </c>
      <c r="F31" s="1173">
        <v>0</v>
      </c>
      <c r="G31" s="1173">
        <v>0</v>
      </c>
      <c r="H31" s="450" t="s">
        <v>1107</v>
      </c>
      <c r="I31" s="450" t="s">
        <v>1108</v>
      </c>
      <c r="J31" s="450" t="s">
        <v>648</v>
      </c>
      <c r="K31" s="450" t="s">
        <v>573</v>
      </c>
      <c r="L31" s="1174" t="s">
        <v>105</v>
      </c>
      <c r="M31" s="457">
        <v>44989</v>
      </c>
      <c r="N31" s="1174"/>
      <c r="O31" s="1173">
        <v>1</v>
      </c>
      <c r="P31" s="450" t="s">
        <v>65</v>
      </c>
      <c r="Q31" s="450" t="s">
        <v>1068</v>
      </c>
      <c r="R31" s="450" t="s">
        <v>1069</v>
      </c>
      <c r="S31" s="1174" t="s">
        <v>61</v>
      </c>
      <c r="T31" s="450" t="s">
        <v>1109</v>
      </c>
    </row>
    <row r="32" spans="2:20">
      <c r="B32" s="450" t="s">
        <v>1106</v>
      </c>
      <c r="C32" s="450" t="s">
        <v>636</v>
      </c>
      <c r="D32" s="1173">
        <v>-58</v>
      </c>
      <c r="E32" s="1173">
        <v>-53</v>
      </c>
      <c r="F32" s="1173">
        <v>0</v>
      </c>
      <c r="G32" s="1173">
        <v>0</v>
      </c>
      <c r="H32" s="450" t="s">
        <v>1107</v>
      </c>
      <c r="I32" s="450" t="s">
        <v>1108</v>
      </c>
      <c r="J32" s="450" t="s">
        <v>648</v>
      </c>
      <c r="K32" s="450" t="s">
        <v>573</v>
      </c>
      <c r="L32" s="1174" t="s">
        <v>94</v>
      </c>
      <c r="M32" s="457">
        <v>44919</v>
      </c>
      <c r="N32" s="1174"/>
      <c r="O32" s="1173">
        <v>1</v>
      </c>
      <c r="P32" s="450" t="s">
        <v>63</v>
      </c>
      <c r="Q32" s="450" t="s">
        <v>1068</v>
      </c>
      <c r="R32" s="450" t="s">
        <v>1069</v>
      </c>
      <c r="S32" s="1174" t="s">
        <v>61</v>
      </c>
      <c r="T32" s="1174"/>
    </row>
    <row r="33" spans="2:20">
      <c r="B33" s="450" t="s">
        <v>1110</v>
      </c>
      <c r="C33" s="450" t="s">
        <v>685</v>
      </c>
      <c r="D33" s="1173">
        <v>722</v>
      </c>
      <c r="E33" s="1173">
        <v>732</v>
      </c>
      <c r="F33" s="1173">
        <v>0</v>
      </c>
      <c r="G33" s="1173">
        <v>0</v>
      </c>
      <c r="H33" s="450" t="s">
        <v>1064</v>
      </c>
      <c r="I33" s="450" t="s">
        <v>1065</v>
      </c>
      <c r="J33" s="450" t="s">
        <v>1066</v>
      </c>
      <c r="K33" s="450" t="s">
        <v>1111</v>
      </c>
      <c r="L33" s="1174" t="s">
        <v>62</v>
      </c>
      <c r="M33" s="457">
        <v>44989</v>
      </c>
      <c r="N33" s="1174"/>
      <c r="O33" s="1173">
        <v>2</v>
      </c>
      <c r="P33" s="450" t="s">
        <v>80</v>
      </c>
      <c r="Q33" s="450" t="s">
        <v>1092</v>
      </c>
      <c r="R33" s="1174"/>
      <c r="S33" s="1174" t="s">
        <v>61</v>
      </c>
      <c r="T33" s="450" t="s">
        <v>1112</v>
      </c>
    </row>
    <row r="34" spans="2:20">
      <c r="B34" s="450" t="s">
        <v>145</v>
      </c>
      <c r="C34" s="450" t="s">
        <v>145</v>
      </c>
      <c r="D34" s="1173">
        <v>32</v>
      </c>
      <c r="E34" s="1173">
        <v>52</v>
      </c>
      <c r="F34" s="1173">
        <v>0</v>
      </c>
      <c r="G34" s="1173">
        <v>0</v>
      </c>
      <c r="H34" s="450" t="s">
        <v>50</v>
      </c>
      <c r="I34" s="450" t="s">
        <v>1085</v>
      </c>
      <c r="J34" s="450" t="s">
        <v>144</v>
      </c>
      <c r="K34" s="450" t="s">
        <v>1113</v>
      </c>
      <c r="L34" s="1174" t="s">
        <v>105</v>
      </c>
      <c r="M34" s="457">
        <v>45003</v>
      </c>
      <c r="N34" s="1174"/>
      <c r="O34" s="1173">
        <v>1</v>
      </c>
      <c r="P34" s="450" t="s">
        <v>80</v>
      </c>
      <c r="Q34" s="450" t="s">
        <v>1068</v>
      </c>
      <c r="R34" s="450" t="s">
        <v>1069</v>
      </c>
      <c r="S34" s="1174" t="s">
        <v>61</v>
      </c>
      <c r="T34" s="450" t="s">
        <v>1</v>
      </c>
    </row>
    <row r="35" spans="2:20">
      <c r="B35" s="450" t="s">
        <v>145</v>
      </c>
      <c r="C35" s="450" t="s">
        <v>145</v>
      </c>
      <c r="D35" s="1173">
        <v>2</v>
      </c>
      <c r="E35" s="1173">
        <v>22</v>
      </c>
      <c r="F35" s="1173">
        <v>0</v>
      </c>
      <c r="G35" s="1173">
        <v>0</v>
      </c>
      <c r="H35" s="450" t="s">
        <v>50</v>
      </c>
      <c r="I35" s="450" t="s">
        <v>1085</v>
      </c>
      <c r="J35" s="450" t="s">
        <v>144</v>
      </c>
      <c r="K35" s="450" t="s">
        <v>1113</v>
      </c>
      <c r="L35" s="1174" t="s">
        <v>94</v>
      </c>
      <c r="M35" s="457">
        <v>45003</v>
      </c>
      <c r="N35" s="1174"/>
      <c r="O35" s="1173">
        <v>1</v>
      </c>
      <c r="P35" s="450" t="s">
        <v>80</v>
      </c>
      <c r="Q35" s="450" t="s">
        <v>1068</v>
      </c>
      <c r="R35" s="450" t="s">
        <v>1069</v>
      </c>
      <c r="S35" s="1174" t="s">
        <v>61</v>
      </c>
      <c r="T35" s="450" t="s">
        <v>1</v>
      </c>
    </row>
    <row r="36" spans="2:20">
      <c r="B36" s="450" t="s">
        <v>1114</v>
      </c>
      <c r="C36" s="450" t="s">
        <v>416</v>
      </c>
      <c r="D36" s="1173">
        <v>288</v>
      </c>
      <c r="E36" s="1173">
        <v>313</v>
      </c>
      <c r="F36" s="1173">
        <v>0</v>
      </c>
      <c r="G36" s="1173">
        <v>0</v>
      </c>
      <c r="H36" s="450" t="s">
        <v>1064</v>
      </c>
      <c r="I36" s="450" t="s">
        <v>1065</v>
      </c>
      <c r="J36" s="450" t="s">
        <v>421</v>
      </c>
      <c r="K36" s="450" t="s">
        <v>1115</v>
      </c>
      <c r="L36" s="1174" t="s">
        <v>62</v>
      </c>
      <c r="M36" s="457">
        <v>44891</v>
      </c>
      <c r="N36" s="1174"/>
      <c r="O36" s="1173">
        <v>1</v>
      </c>
      <c r="P36" s="450" t="s">
        <v>80</v>
      </c>
      <c r="Q36" s="450" t="s">
        <v>1092</v>
      </c>
      <c r="R36" s="1174"/>
      <c r="S36" s="1174" t="s">
        <v>61</v>
      </c>
      <c r="T36" s="450" t="s">
        <v>1116</v>
      </c>
    </row>
    <row r="37" spans="2:20">
      <c r="B37" s="450" t="s">
        <v>1117</v>
      </c>
      <c r="C37" s="450" t="s">
        <v>944</v>
      </c>
      <c r="D37" s="1173">
        <v>28</v>
      </c>
      <c r="E37" s="1173">
        <v>38</v>
      </c>
      <c r="F37" s="1173">
        <v>20</v>
      </c>
      <c r="G37" s="1173">
        <v>22</v>
      </c>
      <c r="H37" s="450" t="s">
        <v>1118</v>
      </c>
      <c r="I37" s="450" t="s">
        <v>1119</v>
      </c>
      <c r="J37" s="450" t="s">
        <v>1120</v>
      </c>
      <c r="K37" s="450" t="s">
        <v>1121</v>
      </c>
      <c r="L37" s="1174" t="s">
        <v>62</v>
      </c>
      <c r="M37" s="457">
        <v>45003</v>
      </c>
      <c r="N37" s="1174"/>
      <c r="O37" s="1173">
        <v>2</v>
      </c>
      <c r="P37" s="450" t="s">
        <v>80</v>
      </c>
      <c r="Q37" s="450" t="s">
        <v>1068</v>
      </c>
      <c r="R37" s="450" t="s">
        <v>1097</v>
      </c>
      <c r="S37" s="1174" t="s">
        <v>61</v>
      </c>
      <c r="T37" s="450" t="s">
        <v>3231</v>
      </c>
    </row>
    <row r="38" spans="2:20">
      <c r="B38" s="450" t="s">
        <v>527</v>
      </c>
      <c r="C38" s="450" t="s">
        <v>509</v>
      </c>
      <c r="D38" s="1173">
        <v>135</v>
      </c>
      <c r="E38" s="1173">
        <v>145</v>
      </c>
      <c r="F38" s="1173">
        <v>0</v>
      </c>
      <c r="G38" s="1173">
        <v>0</v>
      </c>
      <c r="H38" s="450" t="s">
        <v>1122</v>
      </c>
      <c r="I38" s="450" t="s">
        <v>1123</v>
      </c>
      <c r="J38" s="450" t="s">
        <v>519</v>
      </c>
      <c r="K38" s="450" t="s">
        <v>1115</v>
      </c>
      <c r="L38" s="1174" t="s">
        <v>62</v>
      </c>
      <c r="M38" s="457">
        <v>44802</v>
      </c>
      <c r="N38" s="1174"/>
      <c r="O38" s="1173">
        <v>1</v>
      </c>
      <c r="P38" s="450" t="s">
        <v>80</v>
      </c>
      <c r="Q38" s="450" t="s">
        <v>1092</v>
      </c>
      <c r="R38" s="1174"/>
      <c r="S38" s="1174" t="s">
        <v>61</v>
      </c>
      <c r="T38" s="1174"/>
    </row>
    <row r="39" spans="2:20">
      <c r="B39" s="450" t="s">
        <v>1124</v>
      </c>
      <c r="C39" s="450" t="s">
        <v>160</v>
      </c>
      <c r="D39" s="1173">
        <v>428</v>
      </c>
      <c r="E39" s="1173">
        <v>433</v>
      </c>
      <c r="F39" s="1173">
        <v>0</v>
      </c>
      <c r="G39" s="1173">
        <v>0</v>
      </c>
      <c r="H39" s="450" t="s">
        <v>1085</v>
      </c>
      <c r="I39" s="450" t="s">
        <v>1086</v>
      </c>
      <c r="J39" s="450" t="s">
        <v>144</v>
      </c>
      <c r="K39" s="450" t="s">
        <v>1121</v>
      </c>
      <c r="L39" s="1174" t="s">
        <v>62</v>
      </c>
      <c r="M39" s="457">
        <v>45003</v>
      </c>
      <c r="N39" s="1174"/>
      <c r="O39" s="1173">
        <v>1</v>
      </c>
      <c r="P39" s="450" t="s">
        <v>80</v>
      </c>
      <c r="Q39" s="450" t="s">
        <v>1092</v>
      </c>
      <c r="R39" s="1174"/>
      <c r="S39" s="1174" t="s">
        <v>61</v>
      </c>
      <c r="T39" s="1174"/>
    </row>
    <row r="40" spans="2:20">
      <c r="B40" s="450" t="s">
        <v>1125</v>
      </c>
      <c r="C40" s="450" t="s">
        <v>60</v>
      </c>
      <c r="D40" s="1173">
        <v>72</v>
      </c>
      <c r="E40" s="1173">
        <v>77</v>
      </c>
      <c r="F40" s="1173">
        <v>0</v>
      </c>
      <c r="G40" s="1173">
        <v>0</v>
      </c>
      <c r="H40" s="450" t="s">
        <v>1126</v>
      </c>
      <c r="I40" s="450" t="s">
        <v>1127</v>
      </c>
      <c r="J40" s="450" t="s">
        <v>1128</v>
      </c>
      <c r="K40" s="450" t="s">
        <v>1129</v>
      </c>
      <c r="L40" s="1174" t="s">
        <v>62</v>
      </c>
      <c r="M40" s="457">
        <v>44986</v>
      </c>
      <c r="N40" s="1174"/>
      <c r="O40" s="1173">
        <v>1</v>
      </c>
      <c r="P40" s="450" t="s">
        <v>80</v>
      </c>
      <c r="Q40" s="450" t="s">
        <v>1068</v>
      </c>
      <c r="R40" s="450" t="s">
        <v>1069</v>
      </c>
      <c r="S40" s="1174" t="s">
        <v>61</v>
      </c>
      <c r="T40" s="450" t="s">
        <v>3069</v>
      </c>
    </row>
    <row r="41" spans="2:20">
      <c r="B41" s="450" t="s">
        <v>1131</v>
      </c>
      <c r="C41" s="450" t="s">
        <v>549</v>
      </c>
      <c r="D41" s="1173">
        <v>-50</v>
      </c>
      <c r="E41" s="1173">
        <v>-45</v>
      </c>
      <c r="F41" s="1173">
        <v>0</v>
      </c>
      <c r="G41" s="1173">
        <v>0</v>
      </c>
      <c r="H41" s="450" t="s">
        <v>1074</v>
      </c>
      <c r="I41" s="450" t="s">
        <v>1075</v>
      </c>
      <c r="J41" s="450" t="s">
        <v>551</v>
      </c>
      <c r="K41" s="450" t="s">
        <v>1132</v>
      </c>
      <c r="L41" s="1174" t="s">
        <v>62</v>
      </c>
      <c r="M41" s="457">
        <v>44989</v>
      </c>
      <c r="N41" s="1174"/>
      <c r="O41" s="1173">
        <v>1</v>
      </c>
      <c r="P41" s="450" t="s">
        <v>80</v>
      </c>
      <c r="Q41" s="450" t="s">
        <v>1068</v>
      </c>
      <c r="R41" s="450" t="s">
        <v>1069</v>
      </c>
      <c r="S41" s="1174" t="s">
        <v>61</v>
      </c>
      <c r="T41" s="1174"/>
    </row>
    <row r="42" spans="2:20">
      <c r="B42" s="450" t="s">
        <v>1133</v>
      </c>
      <c r="C42" s="450" t="s">
        <v>862</v>
      </c>
      <c r="D42" s="1173">
        <v>60</v>
      </c>
      <c r="E42" s="1173">
        <v>65</v>
      </c>
      <c r="F42" s="1173">
        <v>0</v>
      </c>
      <c r="G42" s="1173">
        <v>0</v>
      </c>
      <c r="H42" s="450" t="s">
        <v>41</v>
      </c>
      <c r="I42" s="450" t="s">
        <v>50</v>
      </c>
      <c r="J42" s="450" t="s">
        <v>1071</v>
      </c>
      <c r="K42" s="450" t="s">
        <v>1072</v>
      </c>
      <c r="L42" s="1174" t="s">
        <v>62</v>
      </c>
      <c r="M42" s="457">
        <v>44912</v>
      </c>
      <c r="N42" s="1174"/>
      <c r="O42" s="1173">
        <v>2</v>
      </c>
      <c r="P42" s="450" t="s">
        <v>80</v>
      </c>
      <c r="Q42" s="450" t="s">
        <v>1068</v>
      </c>
      <c r="R42" s="450" t="s">
        <v>1069</v>
      </c>
      <c r="S42" s="1174" t="s">
        <v>61</v>
      </c>
      <c r="T42" s="450" t="s">
        <v>1073</v>
      </c>
    </row>
    <row r="43" spans="2:20">
      <c r="B43" s="450" t="s">
        <v>618</v>
      </c>
      <c r="C43" s="450" t="s">
        <v>618</v>
      </c>
      <c r="D43" s="1173">
        <v>5</v>
      </c>
      <c r="E43" s="1173">
        <v>15</v>
      </c>
      <c r="F43" s="1173">
        <v>0</v>
      </c>
      <c r="G43" s="1173">
        <v>0</v>
      </c>
      <c r="H43" s="450" t="s">
        <v>1085</v>
      </c>
      <c r="I43" s="450" t="s">
        <v>1085</v>
      </c>
      <c r="J43" s="450" t="s">
        <v>1134</v>
      </c>
      <c r="K43" s="450" t="s">
        <v>1135</v>
      </c>
      <c r="L43" s="1174" t="s">
        <v>62</v>
      </c>
      <c r="M43" s="457">
        <v>44975</v>
      </c>
      <c r="N43" s="1174"/>
      <c r="O43" s="1173">
        <v>1</v>
      </c>
      <c r="P43" s="450" t="s">
        <v>237</v>
      </c>
      <c r="Q43" s="450" t="s">
        <v>1068</v>
      </c>
      <c r="R43" s="450" t="s">
        <v>1097</v>
      </c>
      <c r="S43" s="1174" t="s">
        <v>61</v>
      </c>
      <c r="T43" s="450" t="s">
        <v>3162</v>
      </c>
    </row>
    <row r="44" spans="2:20">
      <c r="B44" s="450" t="s">
        <v>618</v>
      </c>
      <c r="C44" s="450" t="s">
        <v>618</v>
      </c>
      <c r="D44" s="1173">
        <v>-5</v>
      </c>
      <c r="E44" s="1173">
        <v>5</v>
      </c>
      <c r="F44" s="1173">
        <v>0</v>
      </c>
      <c r="G44" s="1173">
        <v>0</v>
      </c>
      <c r="H44" s="450" t="s">
        <v>1085</v>
      </c>
      <c r="I44" s="450" t="s">
        <v>1085</v>
      </c>
      <c r="J44" s="450" t="s">
        <v>1134</v>
      </c>
      <c r="K44" s="450" t="s">
        <v>1135</v>
      </c>
      <c r="L44" s="1174" t="s">
        <v>62</v>
      </c>
      <c r="M44" s="457">
        <v>44975</v>
      </c>
      <c r="N44" s="1174"/>
      <c r="O44" s="1173">
        <v>1</v>
      </c>
      <c r="P44" s="450" t="s">
        <v>1082</v>
      </c>
      <c r="Q44" s="450" t="s">
        <v>1068</v>
      </c>
      <c r="R44" s="450" t="s">
        <v>1097</v>
      </c>
      <c r="S44" s="1174" t="s">
        <v>61</v>
      </c>
      <c r="T44" s="450" t="s">
        <v>3162</v>
      </c>
    </row>
    <row r="45" spans="2:20">
      <c r="B45" s="450" t="s">
        <v>618</v>
      </c>
      <c r="C45" s="450" t="s">
        <v>618</v>
      </c>
      <c r="D45" s="1173">
        <v>-5</v>
      </c>
      <c r="E45" s="1173">
        <v>5</v>
      </c>
      <c r="F45" s="1173">
        <v>0</v>
      </c>
      <c r="G45" s="1173">
        <v>0</v>
      </c>
      <c r="H45" s="450" t="s">
        <v>1074</v>
      </c>
      <c r="I45" s="450" t="s">
        <v>1085</v>
      </c>
      <c r="J45" s="450" t="s">
        <v>1136</v>
      </c>
      <c r="K45" s="450" t="s">
        <v>1137</v>
      </c>
      <c r="L45" s="1174" t="s">
        <v>62</v>
      </c>
      <c r="M45" s="457">
        <v>44975</v>
      </c>
      <c r="N45" s="1174"/>
      <c r="O45" s="1173">
        <v>1</v>
      </c>
      <c r="P45" s="450" t="s">
        <v>1082</v>
      </c>
      <c r="Q45" s="450" t="s">
        <v>1068</v>
      </c>
      <c r="R45" s="450" t="s">
        <v>1097</v>
      </c>
      <c r="S45" s="1174" t="s">
        <v>61</v>
      </c>
      <c r="T45" s="450" t="s">
        <v>3162</v>
      </c>
    </row>
    <row r="46" spans="2:20">
      <c r="B46" s="450" t="s">
        <v>618</v>
      </c>
      <c r="C46" s="450" t="s">
        <v>618</v>
      </c>
      <c r="D46" s="1173">
        <v>5</v>
      </c>
      <c r="E46" s="1173">
        <v>15</v>
      </c>
      <c r="F46" s="1173">
        <v>0</v>
      </c>
      <c r="G46" s="1173">
        <v>0</v>
      </c>
      <c r="H46" s="450" t="s">
        <v>1074</v>
      </c>
      <c r="I46" s="450" t="s">
        <v>1085</v>
      </c>
      <c r="J46" s="450" t="s">
        <v>1136</v>
      </c>
      <c r="K46" s="450" t="s">
        <v>1137</v>
      </c>
      <c r="L46" s="1174" t="s">
        <v>62</v>
      </c>
      <c r="M46" s="457">
        <v>44975</v>
      </c>
      <c r="N46" s="1174"/>
      <c r="O46" s="1173">
        <v>1</v>
      </c>
      <c r="P46" s="450" t="s">
        <v>237</v>
      </c>
      <c r="Q46" s="450" t="s">
        <v>1068</v>
      </c>
      <c r="R46" s="450" t="s">
        <v>1097</v>
      </c>
      <c r="S46" s="1174" t="s">
        <v>61</v>
      </c>
      <c r="T46" s="450" t="s">
        <v>3162</v>
      </c>
    </row>
    <row r="47" spans="2:20">
      <c r="B47" s="450" t="s">
        <v>546</v>
      </c>
      <c r="C47" s="450" t="s">
        <v>546</v>
      </c>
      <c r="D47" s="1173">
        <v>-81</v>
      </c>
      <c r="E47" s="1173">
        <v>-76</v>
      </c>
      <c r="F47" s="1173">
        <v>0</v>
      </c>
      <c r="G47" s="1173">
        <v>0</v>
      </c>
      <c r="H47" s="450" t="s">
        <v>1085</v>
      </c>
      <c r="I47" s="450" t="s">
        <v>1086</v>
      </c>
      <c r="J47" s="450" t="s">
        <v>554</v>
      </c>
      <c r="K47" s="450" t="s">
        <v>555</v>
      </c>
      <c r="L47" s="1174" t="s">
        <v>62</v>
      </c>
      <c r="M47" s="457">
        <v>44989</v>
      </c>
      <c r="N47" s="1174"/>
      <c r="O47" s="1173">
        <v>1</v>
      </c>
      <c r="P47" s="450" t="s">
        <v>65</v>
      </c>
      <c r="Q47" s="450" t="s">
        <v>1068</v>
      </c>
      <c r="R47" s="450" t="s">
        <v>1069</v>
      </c>
      <c r="S47" s="1174" t="s">
        <v>61</v>
      </c>
      <c r="T47" s="450" t="s">
        <v>1138</v>
      </c>
    </row>
    <row r="48" spans="2:20">
      <c r="B48" s="450" t="s">
        <v>546</v>
      </c>
      <c r="C48" s="450" t="s">
        <v>546</v>
      </c>
      <c r="D48" s="1173">
        <v>-71</v>
      </c>
      <c r="E48" s="1173">
        <v>-66</v>
      </c>
      <c r="F48" s="1173">
        <v>0</v>
      </c>
      <c r="G48" s="1173">
        <v>0</v>
      </c>
      <c r="H48" s="450" t="s">
        <v>1085</v>
      </c>
      <c r="I48" s="450" t="s">
        <v>1086</v>
      </c>
      <c r="J48" s="450" t="s">
        <v>554</v>
      </c>
      <c r="K48" s="450" t="s">
        <v>555</v>
      </c>
      <c r="L48" s="1174" t="s">
        <v>62</v>
      </c>
      <c r="M48" s="457">
        <v>44989</v>
      </c>
      <c r="N48" s="1174"/>
      <c r="O48" s="1173">
        <v>1</v>
      </c>
      <c r="P48" s="450" t="s">
        <v>63</v>
      </c>
      <c r="Q48" s="450" t="s">
        <v>1068</v>
      </c>
      <c r="R48" s="450" t="s">
        <v>1069</v>
      </c>
      <c r="S48" s="1174" t="s">
        <v>61</v>
      </c>
      <c r="T48" s="450" t="s">
        <v>1138</v>
      </c>
    </row>
    <row r="49" spans="2:20">
      <c r="B49" s="450" t="s">
        <v>567</v>
      </c>
      <c r="C49" s="450" t="s">
        <v>567</v>
      </c>
      <c r="D49" s="1173">
        <v>175</v>
      </c>
      <c r="E49" s="1173">
        <v>185</v>
      </c>
      <c r="F49" s="1173">
        <v>0</v>
      </c>
      <c r="G49" s="1173">
        <v>0</v>
      </c>
      <c r="H49" s="450" t="s">
        <v>1075</v>
      </c>
      <c r="I49" s="450" t="s">
        <v>50</v>
      </c>
      <c r="J49" s="450" t="s">
        <v>572</v>
      </c>
      <c r="K49" s="450" t="s">
        <v>1139</v>
      </c>
      <c r="L49" s="1174" t="s">
        <v>62</v>
      </c>
      <c r="M49" s="457">
        <v>44898</v>
      </c>
      <c r="N49" s="1174"/>
      <c r="O49" s="1173">
        <v>1</v>
      </c>
      <c r="P49" s="450" t="s">
        <v>80</v>
      </c>
      <c r="Q49" s="450" t="s">
        <v>1092</v>
      </c>
      <c r="R49" s="1174"/>
      <c r="S49" s="1174" t="s">
        <v>61</v>
      </c>
      <c r="T49" s="450" t="s">
        <v>1140</v>
      </c>
    </row>
    <row r="50" spans="2:20">
      <c r="B50" s="450" t="s">
        <v>1141</v>
      </c>
      <c r="C50" s="450" t="s">
        <v>545</v>
      </c>
      <c r="D50" s="1173">
        <v>-83</v>
      </c>
      <c r="E50" s="1173">
        <v>-78</v>
      </c>
      <c r="F50" s="1173">
        <v>0</v>
      </c>
      <c r="G50" s="1173">
        <v>0</v>
      </c>
      <c r="H50" s="450" t="s">
        <v>1074</v>
      </c>
      <c r="I50" s="450" t="s">
        <v>1075</v>
      </c>
      <c r="J50" s="450" t="s">
        <v>551</v>
      </c>
      <c r="K50" s="450" t="s">
        <v>1113</v>
      </c>
      <c r="L50" s="1174" t="s">
        <v>62</v>
      </c>
      <c r="M50" s="457">
        <v>44989</v>
      </c>
      <c r="N50" s="1174"/>
      <c r="O50" s="1173">
        <v>1</v>
      </c>
      <c r="P50" s="450" t="s">
        <v>80</v>
      </c>
      <c r="Q50" s="450" t="s">
        <v>1068</v>
      </c>
      <c r="R50" s="450" t="s">
        <v>1069</v>
      </c>
      <c r="S50" s="1174" t="s">
        <v>61</v>
      </c>
      <c r="T50" s="1174"/>
    </row>
    <row r="51" spans="2:20">
      <c r="B51" s="450" t="s">
        <v>1142</v>
      </c>
      <c r="C51" s="450" t="s">
        <v>546</v>
      </c>
      <c r="D51" s="1173">
        <v>-63</v>
      </c>
      <c r="E51" s="1173">
        <v>-58</v>
      </c>
      <c r="F51" s="1173">
        <v>0</v>
      </c>
      <c r="G51" s="1173">
        <v>0</v>
      </c>
      <c r="H51" s="450" t="s">
        <v>1085</v>
      </c>
      <c r="I51" s="450" t="s">
        <v>1086</v>
      </c>
      <c r="J51" s="450" t="s">
        <v>554</v>
      </c>
      <c r="K51" s="450" t="s">
        <v>1143</v>
      </c>
      <c r="L51" s="1174" t="s">
        <v>62</v>
      </c>
      <c r="M51" s="457">
        <v>44989</v>
      </c>
      <c r="N51" s="1174"/>
      <c r="O51" s="1173">
        <v>1</v>
      </c>
      <c r="P51" s="450" t="s">
        <v>80</v>
      </c>
      <c r="Q51" s="450" t="s">
        <v>1068</v>
      </c>
      <c r="R51" s="450" t="s">
        <v>1069</v>
      </c>
      <c r="S51" s="1174" t="s">
        <v>61</v>
      </c>
      <c r="T51" s="1174"/>
    </row>
    <row r="52" spans="2:20">
      <c r="B52" s="450" t="s">
        <v>1144</v>
      </c>
      <c r="C52" s="450" t="s">
        <v>944</v>
      </c>
      <c r="D52" s="1173">
        <v>194</v>
      </c>
      <c r="E52" s="1173">
        <v>204</v>
      </c>
      <c r="F52" s="1173">
        <v>20</v>
      </c>
      <c r="G52" s="1173">
        <v>22</v>
      </c>
      <c r="H52" s="450" t="s">
        <v>1118</v>
      </c>
      <c r="I52" s="450" t="s">
        <v>1119</v>
      </c>
      <c r="J52" s="450" t="s">
        <v>1120</v>
      </c>
      <c r="K52" s="450" t="s">
        <v>1121</v>
      </c>
      <c r="L52" s="1174" t="s">
        <v>62</v>
      </c>
      <c r="M52" s="457">
        <v>45003</v>
      </c>
      <c r="N52" s="1174"/>
      <c r="O52" s="1173">
        <v>2</v>
      </c>
      <c r="P52" s="450" t="s">
        <v>80</v>
      </c>
      <c r="Q52" s="450" t="s">
        <v>1068</v>
      </c>
      <c r="R52" s="450" t="s">
        <v>1097</v>
      </c>
      <c r="S52" s="1174" t="s">
        <v>61</v>
      </c>
      <c r="T52" s="450" t="s">
        <v>3232</v>
      </c>
    </row>
    <row r="53" spans="2:20">
      <c r="B53" s="450" t="s">
        <v>1145</v>
      </c>
      <c r="C53" s="450" t="s">
        <v>833</v>
      </c>
      <c r="D53" s="1173">
        <v>-31</v>
      </c>
      <c r="E53" s="1173">
        <v>-26</v>
      </c>
      <c r="F53" s="1173">
        <v>0</v>
      </c>
      <c r="G53" s="1173">
        <v>0</v>
      </c>
      <c r="H53" s="450" t="s">
        <v>1085</v>
      </c>
      <c r="I53" s="450" t="s">
        <v>1086</v>
      </c>
      <c r="J53" s="450" t="s">
        <v>279</v>
      </c>
      <c r="K53" s="450" t="s">
        <v>1132</v>
      </c>
      <c r="L53" s="1174" t="s">
        <v>62</v>
      </c>
      <c r="M53" s="457">
        <v>44989</v>
      </c>
      <c r="N53" s="1174"/>
      <c r="O53" s="1173">
        <v>1</v>
      </c>
      <c r="P53" s="450" t="s">
        <v>80</v>
      </c>
      <c r="Q53" s="450" t="s">
        <v>1068</v>
      </c>
      <c r="R53" s="450" t="s">
        <v>1069</v>
      </c>
      <c r="S53" s="1174" t="s">
        <v>61</v>
      </c>
      <c r="T53" s="1174"/>
    </row>
    <row r="54" spans="2:20">
      <c r="B54" s="450" t="s">
        <v>818</v>
      </c>
      <c r="C54" s="450" t="s">
        <v>816</v>
      </c>
      <c r="D54" s="1173">
        <v>-50</v>
      </c>
      <c r="E54" s="1173">
        <v>-45</v>
      </c>
      <c r="F54" s="1173">
        <v>0</v>
      </c>
      <c r="G54" s="1173">
        <v>0</v>
      </c>
      <c r="H54" s="450" t="s">
        <v>1100</v>
      </c>
      <c r="I54" s="450" t="s">
        <v>1101</v>
      </c>
      <c r="J54" s="450" t="s">
        <v>1102</v>
      </c>
      <c r="K54" s="450" t="s">
        <v>1113</v>
      </c>
      <c r="L54" s="1174" t="s">
        <v>62</v>
      </c>
      <c r="M54" s="457">
        <v>44989</v>
      </c>
      <c r="N54" s="1174"/>
      <c r="O54" s="1173">
        <v>1</v>
      </c>
      <c r="P54" s="450" t="s">
        <v>80</v>
      </c>
      <c r="Q54" s="450" t="s">
        <v>1068</v>
      </c>
      <c r="R54" s="450" t="s">
        <v>1069</v>
      </c>
      <c r="S54" s="1174" t="s">
        <v>61</v>
      </c>
      <c r="T54" s="450" t="s">
        <v>1073</v>
      </c>
    </row>
    <row r="55" spans="2:20">
      <c r="B55" s="450" t="s">
        <v>579</v>
      </c>
      <c r="C55" s="450" t="s">
        <v>578</v>
      </c>
      <c r="D55" s="1173">
        <v>-125</v>
      </c>
      <c r="E55" s="1173">
        <v>-115</v>
      </c>
      <c r="F55" s="1173">
        <v>0</v>
      </c>
      <c r="G55" s="1173">
        <v>0</v>
      </c>
      <c r="H55" s="450" t="s">
        <v>1146</v>
      </c>
      <c r="I55" s="450" t="s">
        <v>1079</v>
      </c>
      <c r="J55" s="450" t="s">
        <v>1147</v>
      </c>
      <c r="K55" s="450" t="s">
        <v>1132</v>
      </c>
      <c r="L55" s="1174" t="s">
        <v>62</v>
      </c>
      <c r="M55" s="457">
        <v>44989</v>
      </c>
      <c r="N55" s="1174"/>
      <c r="O55" s="1173">
        <v>1</v>
      </c>
      <c r="P55" s="450" t="s">
        <v>80</v>
      </c>
      <c r="Q55" s="450" t="s">
        <v>1068</v>
      </c>
      <c r="R55" s="450" t="s">
        <v>1069</v>
      </c>
      <c r="S55" s="1174" t="s">
        <v>61</v>
      </c>
      <c r="T55" s="1174"/>
    </row>
    <row r="56" spans="2:20">
      <c r="B56" s="450" t="s">
        <v>579</v>
      </c>
      <c r="C56" s="450" t="s">
        <v>579</v>
      </c>
      <c r="D56" s="1173">
        <v>-125</v>
      </c>
      <c r="E56" s="1173">
        <v>105</v>
      </c>
      <c r="F56" s="1173">
        <v>0</v>
      </c>
      <c r="G56" s="1173">
        <v>0</v>
      </c>
      <c r="H56" s="450" t="s">
        <v>1085</v>
      </c>
      <c r="I56" s="450" t="s">
        <v>1086</v>
      </c>
      <c r="J56" s="450" t="s">
        <v>279</v>
      </c>
      <c r="K56" s="450" t="s">
        <v>1105</v>
      </c>
      <c r="L56" s="1174" t="s">
        <v>62</v>
      </c>
      <c r="M56" s="457">
        <v>44989</v>
      </c>
      <c r="N56" s="1174"/>
      <c r="O56" s="1173">
        <v>1</v>
      </c>
      <c r="P56" s="450" t="s">
        <v>80</v>
      </c>
      <c r="Q56" s="450" t="s">
        <v>1068</v>
      </c>
      <c r="R56" s="450" t="s">
        <v>1069</v>
      </c>
      <c r="S56" s="1174" t="s">
        <v>61</v>
      </c>
      <c r="T56" s="450" t="s">
        <v>1148</v>
      </c>
    </row>
    <row r="57" spans="2:20">
      <c r="B57" s="450" t="s">
        <v>1149</v>
      </c>
      <c r="C57" s="450" t="s">
        <v>833</v>
      </c>
      <c r="D57" s="1173">
        <v>-12</v>
      </c>
      <c r="E57" s="1173">
        <v>-7</v>
      </c>
      <c r="F57" s="1173">
        <v>0</v>
      </c>
      <c r="G57" s="1173">
        <v>0</v>
      </c>
      <c r="H57" s="450" t="s">
        <v>1085</v>
      </c>
      <c r="I57" s="450" t="s">
        <v>1086</v>
      </c>
      <c r="J57" s="450" t="s">
        <v>279</v>
      </c>
      <c r="K57" s="450" t="s">
        <v>1132</v>
      </c>
      <c r="L57" s="1174" t="s">
        <v>62</v>
      </c>
      <c r="M57" s="457">
        <v>44989</v>
      </c>
      <c r="N57" s="1174"/>
      <c r="O57" s="1173">
        <v>1</v>
      </c>
      <c r="P57" s="450" t="s">
        <v>80</v>
      </c>
      <c r="Q57" s="450" t="s">
        <v>1068</v>
      </c>
      <c r="R57" s="450" t="s">
        <v>1069</v>
      </c>
      <c r="S57" s="1174" t="s">
        <v>61</v>
      </c>
      <c r="T57" s="1174"/>
    </row>
    <row r="58" spans="2:20">
      <c r="B58" s="450" t="s">
        <v>1150</v>
      </c>
      <c r="C58" s="450" t="s">
        <v>296</v>
      </c>
      <c r="D58" s="1173">
        <v>484</v>
      </c>
      <c r="E58" s="1173">
        <v>514</v>
      </c>
      <c r="F58" s="1173">
        <v>0</v>
      </c>
      <c r="G58" s="1173">
        <v>0</v>
      </c>
      <c r="H58" s="450" t="s">
        <v>1086</v>
      </c>
      <c r="I58" s="450" t="s">
        <v>50</v>
      </c>
      <c r="J58" s="450" t="s">
        <v>1090</v>
      </c>
      <c r="K58" s="450" t="s">
        <v>1091</v>
      </c>
      <c r="L58" s="1174" t="s">
        <v>62</v>
      </c>
      <c r="M58" s="457">
        <v>44986</v>
      </c>
      <c r="N58" s="1174"/>
      <c r="O58" s="1173">
        <v>2</v>
      </c>
      <c r="P58" s="450" t="s">
        <v>80</v>
      </c>
      <c r="Q58" s="450" t="s">
        <v>1092</v>
      </c>
      <c r="R58" s="1174"/>
      <c r="S58" s="1174" t="s">
        <v>61</v>
      </c>
      <c r="T58" s="450" t="s">
        <v>3070</v>
      </c>
    </row>
    <row r="59" spans="2:20">
      <c r="B59" s="450" t="s">
        <v>1151</v>
      </c>
      <c r="C59" s="450" t="s">
        <v>636</v>
      </c>
      <c r="D59" s="1173">
        <v>-88</v>
      </c>
      <c r="E59" s="1173">
        <v>-83</v>
      </c>
      <c r="F59" s="1173">
        <v>0</v>
      </c>
      <c r="G59" s="1173">
        <v>0</v>
      </c>
      <c r="H59" s="450" t="s">
        <v>1107</v>
      </c>
      <c r="I59" s="450" t="s">
        <v>1108</v>
      </c>
      <c r="J59" s="450" t="s">
        <v>648</v>
      </c>
      <c r="K59" s="450" t="s">
        <v>1105</v>
      </c>
      <c r="L59" s="1174" t="s">
        <v>94</v>
      </c>
      <c r="M59" s="457">
        <v>44989</v>
      </c>
      <c r="N59" s="1174"/>
      <c r="O59" s="1173">
        <v>1</v>
      </c>
      <c r="P59" s="450" t="s">
        <v>65</v>
      </c>
      <c r="Q59" s="450" t="s">
        <v>1068</v>
      </c>
      <c r="R59" s="450" t="s">
        <v>1069</v>
      </c>
      <c r="S59" s="1174" t="s">
        <v>61</v>
      </c>
      <c r="T59" s="1174"/>
    </row>
    <row r="60" spans="2:20">
      <c r="B60" s="450" t="s">
        <v>1151</v>
      </c>
      <c r="C60" s="450" t="s">
        <v>636</v>
      </c>
      <c r="D60" s="1173">
        <v>-17</v>
      </c>
      <c r="E60" s="1173">
        <v>-12</v>
      </c>
      <c r="F60" s="1173">
        <v>0</v>
      </c>
      <c r="G60" s="1173">
        <v>0</v>
      </c>
      <c r="H60" s="450" t="s">
        <v>1107</v>
      </c>
      <c r="I60" s="450" t="s">
        <v>1108</v>
      </c>
      <c r="J60" s="450" t="s">
        <v>648</v>
      </c>
      <c r="K60" s="450" t="s">
        <v>1105</v>
      </c>
      <c r="L60" s="1174" t="s">
        <v>105</v>
      </c>
      <c r="M60" s="457">
        <v>44919</v>
      </c>
      <c r="N60" s="1174"/>
      <c r="O60" s="1173">
        <v>1</v>
      </c>
      <c r="P60" s="450" t="s">
        <v>63</v>
      </c>
      <c r="Q60" s="450" t="s">
        <v>1068</v>
      </c>
      <c r="R60" s="450" t="s">
        <v>1069</v>
      </c>
      <c r="S60" s="1174" t="s">
        <v>61</v>
      </c>
      <c r="T60" s="1174"/>
    </row>
    <row r="61" spans="2:20">
      <c r="B61" s="450" t="s">
        <v>1151</v>
      </c>
      <c r="C61" s="450" t="s">
        <v>636</v>
      </c>
      <c r="D61" s="1173">
        <v>-57</v>
      </c>
      <c r="E61" s="1173">
        <v>-52</v>
      </c>
      <c r="F61" s="1173">
        <v>0</v>
      </c>
      <c r="G61" s="1173">
        <v>0</v>
      </c>
      <c r="H61" s="450" t="s">
        <v>1107</v>
      </c>
      <c r="I61" s="450" t="s">
        <v>1108</v>
      </c>
      <c r="J61" s="450" t="s">
        <v>648</v>
      </c>
      <c r="K61" s="450" t="s">
        <v>1105</v>
      </c>
      <c r="L61" s="1174" t="s">
        <v>94</v>
      </c>
      <c r="M61" s="457">
        <v>44919</v>
      </c>
      <c r="N61" s="1174"/>
      <c r="O61" s="1173">
        <v>1</v>
      </c>
      <c r="P61" s="450" t="s">
        <v>63</v>
      </c>
      <c r="Q61" s="450" t="s">
        <v>1068</v>
      </c>
      <c r="R61" s="450" t="s">
        <v>1069</v>
      </c>
      <c r="S61" s="1174" t="s">
        <v>61</v>
      </c>
      <c r="T61" s="1174"/>
    </row>
    <row r="62" spans="2:20">
      <c r="B62" s="450" t="s">
        <v>1151</v>
      </c>
      <c r="C62" s="450" t="s">
        <v>636</v>
      </c>
      <c r="D62" s="1173">
        <v>-48</v>
      </c>
      <c r="E62" s="1173">
        <v>-43</v>
      </c>
      <c r="F62" s="1173">
        <v>0</v>
      </c>
      <c r="G62" s="1173">
        <v>0</v>
      </c>
      <c r="H62" s="450" t="s">
        <v>1107</v>
      </c>
      <c r="I62" s="450" t="s">
        <v>1108</v>
      </c>
      <c r="J62" s="450" t="s">
        <v>648</v>
      </c>
      <c r="K62" s="450" t="s">
        <v>1105</v>
      </c>
      <c r="L62" s="1174" t="s">
        <v>105</v>
      </c>
      <c r="M62" s="457">
        <v>44989</v>
      </c>
      <c r="N62" s="1174"/>
      <c r="O62" s="1173">
        <v>1</v>
      </c>
      <c r="P62" s="450" t="s">
        <v>65</v>
      </c>
      <c r="Q62" s="450" t="s">
        <v>1068</v>
      </c>
      <c r="R62" s="450" t="s">
        <v>1069</v>
      </c>
      <c r="S62" s="1174" t="s">
        <v>61</v>
      </c>
      <c r="T62" s="1174"/>
    </row>
    <row r="63" spans="2:20">
      <c r="B63" s="450" t="s">
        <v>1152</v>
      </c>
      <c r="C63" s="450" t="s">
        <v>567</v>
      </c>
      <c r="D63" s="1173">
        <v>298</v>
      </c>
      <c r="E63" s="1173">
        <v>308</v>
      </c>
      <c r="F63" s="1173">
        <v>0</v>
      </c>
      <c r="G63" s="1173">
        <v>0</v>
      </c>
      <c r="H63" s="450" t="s">
        <v>1075</v>
      </c>
      <c r="I63" s="450" t="s">
        <v>50</v>
      </c>
      <c r="J63" s="450" t="s">
        <v>572</v>
      </c>
      <c r="K63" s="450" t="s">
        <v>1115</v>
      </c>
      <c r="L63" s="1174" t="s">
        <v>62</v>
      </c>
      <c r="M63" s="457">
        <v>44898</v>
      </c>
      <c r="N63" s="1174"/>
      <c r="O63" s="1173">
        <v>2</v>
      </c>
      <c r="P63" s="450" t="s">
        <v>80</v>
      </c>
      <c r="Q63" s="450" t="s">
        <v>1092</v>
      </c>
      <c r="R63" s="1174"/>
      <c r="S63" s="1174" t="s">
        <v>61</v>
      </c>
      <c r="T63" s="450" t="s">
        <v>1153</v>
      </c>
    </row>
    <row r="64" spans="2:20">
      <c r="B64" s="450" t="s">
        <v>1154</v>
      </c>
      <c r="C64" s="450" t="s">
        <v>833</v>
      </c>
      <c r="D64" s="1173">
        <v>-21</v>
      </c>
      <c r="E64" s="1173">
        <v>-16</v>
      </c>
      <c r="F64" s="1173">
        <v>0</v>
      </c>
      <c r="G64" s="1173">
        <v>0</v>
      </c>
      <c r="H64" s="450" t="s">
        <v>1085</v>
      </c>
      <c r="I64" s="450" t="s">
        <v>1086</v>
      </c>
      <c r="J64" s="450" t="s">
        <v>279</v>
      </c>
      <c r="K64" s="450" t="s">
        <v>1132</v>
      </c>
      <c r="L64" s="1174" t="s">
        <v>62</v>
      </c>
      <c r="M64" s="457">
        <v>44989</v>
      </c>
      <c r="N64" s="1174"/>
      <c r="O64" s="1173">
        <v>1</v>
      </c>
      <c r="P64" s="450" t="s">
        <v>80</v>
      </c>
      <c r="Q64" s="450" t="s">
        <v>1068</v>
      </c>
      <c r="R64" s="450" t="s">
        <v>1069</v>
      </c>
      <c r="S64" s="1174" t="s">
        <v>61</v>
      </c>
      <c r="T64" s="1174"/>
    </row>
    <row r="65" spans="2:20">
      <c r="B65" s="450" t="s">
        <v>1155</v>
      </c>
      <c r="C65" s="450" t="s">
        <v>657</v>
      </c>
      <c r="D65" s="1173">
        <v>-28</v>
      </c>
      <c r="E65" s="1173">
        <v>-23</v>
      </c>
      <c r="F65" s="1173">
        <v>0</v>
      </c>
      <c r="G65" s="1173">
        <v>0</v>
      </c>
      <c r="H65" s="450" t="s">
        <v>1075</v>
      </c>
      <c r="I65" s="450" t="s">
        <v>50</v>
      </c>
      <c r="J65" s="450" t="s">
        <v>442</v>
      </c>
      <c r="K65" s="450" t="s">
        <v>1105</v>
      </c>
      <c r="L65" s="1174" t="s">
        <v>94</v>
      </c>
      <c r="M65" s="457">
        <v>44912</v>
      </c>
      <c r="N65" s="1174"/>
      <c r="O65" s="1173">
        <v>1</v>
      </c>
      <c r="P65" s="450" t="s">
        <v>65</v>
      </c>
      <c r="Q65" s="450" t="s">
        <v>1068</v>
      </c>
      <c r="R65" s="450" t="s">
        <v>1069</v>
      </c>
      <c r="S65" s="1174" t="s">
        <v>61</v>
      </c>
      <c r="T65" s="450" t="s">
        <v>1109</v>
      </c>
    </row>
    <row r="66" spans="2:20">
      <c r="B66" s="450" t="s">
        <v>1155</v>
      </c>
      <c r="C66" s="450" t="s">
        <v>657</v>
      </c>
      <c r="D66" s="1173">
        <v>12</v>
      </c>
      <c r="E66" s="1173">
        <v>17</v>
      </c>
      <c r="F66" s="1173">
        <v>0</v>
      </c>
      <c r="G66" s="1173">
        <v>0</v>
      </c>
      <c r="H66" s="450" t="s">
        <v>1075</v>
      </c>
      <c r="I66" s="450" t="s">
        <v>50</v>
      </c>
      <c r="J66" s="450" t="s">
        <v>442</v>
      </c>
      <c r="K66" s="450" t="s">
        <v>1105</v>
      </c>
      <c r="L66" s="1174" t="s">
        <v>105</v>
      </c>
      <c r="M66" s="457">
        <v>44912</v>
      </c>
      <c r="N66" s="1174"/>
      <c r="O66" s="1173">
        <v>1</v>
      </c>
      <c r="P66" s="450" t="s">
        <v>65</v>
      </c>
      <c r="Q66" s="450" t="s">
        <v>1068</v>
      </c>
      <c r="R66" s="450" t="s">
        <v>1069</v>
      </c>
      <c r="S66" s="1174" t="s">
        <v>61</v>
      </c>
      <c r="T66" s="450" t="s">
        <v>1109</v>
      </c>
    </row>
    <row r="67" spans="2:20">
      <c r="B67" s="450" t="s">
        <v>1155</v>
      </c>
      <c r="C67" s="450" t="s">
        <v>657</v>
      </c>
      <c r="D67" s="1173">
        <v>37</v>
      </c>
      <c r="E67" s="1173">
        <v>42</v>
      </c>
      <c r="F67" s="1173">
        <v>0</v>
      </c>
      <c r="G67" s="1173">
        <v>0</v>
      </c>
      <c r="H67" s="450" t="s">
        <v>1075</v>
      </c>
      <c r="I67" s="450" t="s">
        <v>50</v>
      </c>
      <c r="J67" s="450" t="s">
        <v>442</v>
      </c>
      <c r="K67" s="450" t="s">
        <v>1105</v>
      </c>
      <c r="L67" s="1174" t="s">
        <v>105</v>
      </c>
      <c r="M67" s="457">
        <v>44912</v>
      </c>
      <c r="N67" s="1174"/>
      <c r="O67" s="1173">
        <v>1</v>
      </c>
      <c r="P67" s="450" t="s">
        <v>63</v>
      </c>
      <c r="Q67" s="450" t="s">
        <v>1068</v>
      </c>
      <c r="R67" s="450" t="s">
        <v>1069</v>
      </c>
      <c r="S67" s="1174" t="s">
        <v>61</v>
      </c>
      <c r="T67" s="450" t="s">
        <v>1156</v>
      </c>
    </row>
    <row r="68" spans="2:20">
      <c r="B68" s="450" t="s">
        <v>1155</v>
      </c>
      <c r="C68" s="450" t="s">
        <v>657</v>
      </c>
      <c r="D68" s="1173">
        <v>-3</v>
      </c>
      <c r="E68" s="1173">
        <v>2</v>
      </c>
      <c r="F68" s="1173">
        <v>0</v>
      </c>
      <c r="G68" s="1173">
        <v>0</v>
      </c>
      <c r="H68" s="450" t="s">
        <v>1075</v>
      </c>
      <c r="I68" s="450" t="s">
        <v>50</v>
      </c>
      <c r="J68" s="450" t="s">
        <v>442</v>
      </c>
      <c r="K68" s="450" t="s">
        <v>1105</v>
      </c>
      <c r="L68" s="1174" t="s">
        <v>94</v>
      </c>
      <c r="M68" s="457">
        <v>44912</v>
      </c>
      <c r="N68" s="1174"/>
      <c r="O68" s="1173">
        <v>1</v>
      </c>
      <c r="P68" s="450" t="s">
        <v>63</v>
      </c>
      <c r="Q68" s="450" t="s">
        <v>1068</v>
      </c>
      <c r="R68" s="450" t="s">
        <v>1069</v>
      </c>
      <c r="S68" s="1174" t="s">
        <v>61</v>
      </c>
      <c r="T68" s="450" t="s">
        <v>1156</v>
      </c>
    </row>
    <row r="69" spans="2:20">
      <c r="B69" s="450" t="s">
        <v>2947</v>
      </c>
      <c r="C69" s="450" t="s">
        <v>206</v>
      </c>
      <c r="D69" s="1173">
        <v>213</v>
      </c>
      <c r="E69" s="1173">
        <v>218</v>
      </c>
      <c r="F69" s="1173">
        <v>0</v>
      </c>
      <c r="G69" s="1173">
        <v>0</v>
      </c>
      <c r="H69" s="450" t="s">
        <v>1085</v>
      </c>
      <c r="I69" s="450" t="s">
        <v>1085</v>
      </c>
      <c r="J69" s="450" t="s">
        <v>1403</v>
      </c>
      <c r="K69" s="450" t="s">
        <v>555</v>
      </c>
      <c r="L69" s="1174" t="s">
        <v>62</v>
      </c>
      <c r="M69" s="457">
        <v>44986</v>
      </c>
      <c r="N69" s="1174"/>
      <c r="O69" s="1173">
        <v>1</v>
      </c>
      <c r="P69" s="450" t="s">
        <v>80</v>
      </c>
      <c r="Q69" s="450" t="s">
        <v>1092</v>
      </c>
      <c r="R69" s="1174"/>
      <c r="S69" s="1174" t="s">
        <v>61</v>
      </c>
      <c r="T69" s="450" t="s">
        <v>1847</v>
      </c>
    </row>
    <row r="70" spans="2:20">
      <c r="B70" s="450" t="s">
        <v>1157</v>
      </c>
      <c r="C70" s="450" t="s">
        <v>924</v>
      </c>
      <c r="D70" s="1173">
        <v>71</v>
      </c>
      <c r="E70" s="1173">
        <v>81</v>
      </c>
      <c r="F70" s="1173">
        <v>30</v>
      </c>
      <c r="G70" s="1173">
        <v>0</v>
      </c>
      <c r="H70" s="450" t="s">
        <v>1158</v>
      </c>
      <c r="I70" s="450" t="s">
        <v>1159</v>
      </c>
      <c r="J70" s="450" t="s">
        <v>934</v>
      </c>
      <c r="K70" s="450" t="s">
        <v>1091</v>
      </c>
      <c r="L70" s="1174" t="s">
        <v>62</v>
      </c>
      <c r="M70" s="457">
        <v>44898</v>
      </c>
      <c r="N70" s="1174"/>
      <c r="O70" s="1173">
        <v>1</v>
      </c>
      <c r="P70" s="450" t="s">
        <v>80</v>
      </c>
      <c r="Q70" s="450" t="s">
        <v>1068</v>
      </c>
      <c r="R70" s="450" t="s">
        <v>1097</v>
      </c>
      <c r="S70" s="1174" t="s">
        <v>61</v>
      </c>
      <c r="T70" s="450" t="s">
        <v>3230</v>
      </c>
    </row>
    <row r="71" spans="2:20">
      <c r="B71" s="450" t="s">
        <v>809</v>
      </c>
      <c r="C71" s="450" t="s">
        <v>809</v>
      </c>
      <c r="D71" s="1173">
        <v>-65</v>
      </c>
      <c r="E71" s="1173">
        <v>-60</v>
      </c>
      <c r="F71" s="1173">
        <v>0</v>
      </c>
      <c r="G71" s="1173">
        <v>0</v>
      </c>
      <c r="H71" s="450" t="s">
        <v>1089</v>
      </c>
      <c r="I71" s="450" t="s">
        <v>41</v>
      </c>
      <c r="J71" s="450" t="s">
        <v>1090</v>
      </c>
      <c r="K71" s="450" t="s">
        <v>611</v>
      </c>
      <c r="L71" s="1174" t="s">
        <v>62</v>
      </c>
      <c r="M71" s="457">
        <v>44989</v>
      </c>
      <c r="N71" s="1174"/>
      <c r="O71" s="1173">
        <v>1</v>
      </c>
      <c r="P71" s="450" t="s">
        <v>237</v>
      </c>
      <c r="Q71" s="450" t="s">
        <v>1068</v>
      </c>
      <c r="R71" s="450" t="s">
        <v>1069</v>
      </c>
      <c r="S71" s="1174" t="s">
        <v>61</v>
      </c>
      <c r="T71" s="450" t="s">
        <v>1160</v>
      </c>
    </row>
    <row r="72" spans="2:20">
      <c r="B72" s="450" t="s">
        <v>809</v>
      </c>
      <c r="C72" s="450" t="s">
        <v>809</v>
      </c>
      <c r="D72" s="1173">
        <v>-90</v>
      </c>
      <c r="E72" s="1173">
        <v>-85</v>
      </c>
      <c r="F72" s="1173">
        <v>0</v>
      </c>
      <c r="G72" s="1173">
        <v>0</v>
      </c>
      <c r="H72" s="450" t="s">
        <v>1089</v>
      </c>
      <c r="I72" s="450" t="s">
        <v>41</v>
      </c>
      <c r="J72" s="450" t="s">
        <v>1090</v>
      </c>
      <c r="K72" s="450" t="s">
        <v>611</v>
      </c>
      <c r="L72" s="1174" t="s">
        <v>62</v>
      </c>
      <c r="M72" s="457">
        <v>44989</v>
      </c>
      <c r="N72" s="1174"/>
      <c r="O72" s="1173">
        <v>1</v>
      </c>
      <c r="P72" s="450" t="s">
        <v>65</v>
      </c>
      <c r="Q72" s="450" t="s">
        <v>1068</v>
      </c>
      <c r="R72" s="450" t="s">
        <v>1069</v>
      </c>
      <c r="S72" s="1174" t="s">
        <v>61</v>
      </c>
      <c r="T72" s="450" t="s">
        <v>1160</v>
      </c>
    </row>
    <row r="73" spans="2:20">
      <c r="B73" s="450" t="s">
        <v>809</v>
      </c>
      <c r="C73" s="450" t="s">
        <v>809</v>
      </c>
      <c r="D73" s="1173">
        <v>-80</v>
      </c>
      <c r="E73" s="1173">
        <v>-75</v>
      </c>
      <c r="F73" s="1173">
        <v>0</v>
      </c>
      <c r="G73" s="1173">
        <v>0</v>
      </c>
      <c r="H73" s="450" t="s">
        <v>1089</v>
      </c>
      <c r="I73" s="450" t="s">
        <v>41</v>
      </c>
      <c r="J73" s="450" t="s">
        <v>1090</v>
      </c>
      <c r="K73" s="450" t="s">
        <v>611</v>
      </c>
      <c r="L73" s="1174" t="s">
        <v>62</v>
      </c>
      <c r="M73" s="457">
        <v>44989</v>
      </c>
      <c r="N73" s="1174"/>
      <c r="O73" s="1173">
        <v>1</v>
      </c>
      <c r="P73" s="450" t="s">
        <v>417</v>
      </c>
      <c r="Q73" s="450" t="s">
        <v>1068</v>
      </c>
      <c r="R73" s="450" t="s">
        <v>1069</v>
      </c>
      <c r="S73" s="1174" t="s">
        <v>61</v>
      </c>
      <c r="T73" s="450" t="s">
        <v>1160</v>
      </c>
    </row>
    <row r="74" spans="2:20">
      <c r="B74" s="450" t="s">
        <v>199</v>
      </c>
      <c r="C74" s="450" t="s">
        <v>199</v>
      </c>
      <c r="D74" s="1173">
        <v>295</v>
      </c>
      <c r="E74" s="1173">
        <v>300</v>
      </c>
      <c r="F74" s="1173">
        <v>0</v>
      </c>
      <c r="G74" s="1173">
        <v>0</v>
      </c>
      <c r="H74" s="450" t="s">
        <v>1086</v>
      </c>
      <c r="I74" s="450" t="s">
        <v>50</v>
      </c>
      <c r="J74" s="450" t="s">
        <v>321</v>
      </c>
      <c r="K74" s="450" t="s">
        <v>1132</v>
      </c>
      <c r="L74" s="1174" t="s">
        <v>62</v>
      </c>
      <c r="M74" s="457">
        <v>44996</v>
      </c>
      <c r="N74" s="1174"/>
      <c r="O74" s="1173">
        <v>1</v>
      </c>
      <c r="P74" s="450" t="s">
        <v>80</v>
      </c>
      <c r="Q74" s="450" t="s">
        <v>1092</v>
      </c>
      <c r="R74" s="1174"/>
      <c r="S74" s="1174" t="s">
        <v>61</v>
      </c>
      <c r="T74" s="450" t="s">
        <v>1161</v>
      </c>
    </row>
    <row r="75" spans="2:20">
      <c r="B75" s="450" t="s">
        <v>1162</v>
      </c>
      <c r="C75" s="450" t="s">
        <v>160</v>
      </c>
      <c r="D75" s="1173">
        <v>333</v>
      </c>
      <c r="E75" s="1173">
        <v>338</v>
      </c>
      <c r="F75" s="1173">
        <v>0</v>
      </c>
      <c r="G75" s="1173">
        <v>0</v>
      </c>
      <c r="H75" s="450" t="s">
        <v>1085</v>
      </c>
      <c r="I75" s="450" t="s">
        <v>1086</v>
      </c>
      <c r="J75" s="450" t="s">
        <v>144</v>
      </c>
      <c r="K75" s="450" t="s">
        <v>1121</v>
      </c>
      <c r="L75" s="1174" t="s">
        <v>62</v>
      </c>
      <c r="M75" s="457">
        <v>45003</v>
      </c>
      <c r="N75" s="1174"/>
      <c r="O75" s="1173">
        <v>1</v>
      </c>
      <c r="P75" s="450" t="s">
        <v>80</v>
      </c>
      <c r="Q75" s="450" t="s">
        <v>1092</v>
      </c>
      <c r="R75" s="1174"/>
      <c r="S75" s="1174" t="s">
        <v>61</v>
      </c>
      <c r="T75" s="1174"/>
    </row>
    <row r="76" spans="2:20">
      <c r="B76" s="450" t="s">
        <v>435</v>
      </c>
      <c r="C76" s="450" t="s">
        <v>416</v>
      </c>
      <c r="D76" s="1173">
        <v>-9</v>
      </c>
      <c r="E76" s="1173">
        <v>11</v>
      </c>
      <c r="F76" s="1173">
        <v>0</v>
      </c>
      <c r="G76" s="1173">
        <v>0</v>
      </c>
      <c r="H76" s="450" t="s">
        <v>1064</v>
      </c>
      <c r="I76" s="450" t="s">
        <v>1065</v>
      </c>
      <c r="J76" s="450" t="s">
        <v>421</v>
      </c>
      <c r="K76" s="450" t="s">
        <v>1163</v>
      </c>
      <c r="L76" s="1174" t="s">
        <v>62</v>
      </c>
      <c r="M76" s="457">
        <v>44996</v>
      </c>
      <c r="N76" s="1174"/>
      <c r="O76" s="1173">
        <v>1</v>
      </c>
      <c r="P76" s="450" t="s">
        <v>80</v>
      </c>
      <c r="Q76" s="450" t="s">
        <v>1068</v>
      </c>
      <c r="R76" s="450" t="s">
        <v>1069</v>
      </c>
      <c r="S76" s="1174" t="s">
        <v>61</v>
      </c>
      <c r="T76" s="1174"/>
    </row>
    <row r="77" spans="2:20">
      <c r="B77" s="450" t="s">
        <v>435</v>
      </c>
      <c r="C77" s="450" t="s">
        <v>435</v>
      </c>
      <c r="D77" s="1173">
        <v>3</v>
      </c>
      <c r="E77" s="1173">
        <v>8</v>
      </c>
      <c r="F77" s="1173">
        <v>0</v>
      </c>
      <c r="G77" s="1173">
        <v>0</v>
      </c>
      <c r="H77" s="450" t="s">
        <v>1089</v>
      </c>
      <c r="I77" s="450" t="s">
        <v>41</v>
      </c>
      <c r="J77" s="450" t="s">
        <v>442</v>
      </c>
      <c r="K77" s="450" t="s">
        <v>1164</v>
      </c>
      <c r="L77" s="1174" t="s">
        <v>62</v>
      </c>
      <c r="M77" s="457">
        <v>44996</v>
      </c>
      <c r="N77" s="1174"/>
      <c r="O77" s="1173">
        <v>1</v>
      </c>
      <c r="P77" s="450" t="s">
        <v>80</v>
      </c>
      <c r="Q77" s="450" t="s">
        <v>1068</v>
      </c>
      <c r="R77" s="450" t="s">
        <v>1069</v>
      </c>
      <c r="S77" s="1174" t="s">
        <v>61</v>
      </c>
      <c r="T77" s="450" t="s">
        <v>1165</v>
      </c>
    </row>
    <row r="78" spans="2:20">
      <c r="B78" s="450" t="s">
        <v>1166</v>
      </c>
      <c r="C78" s="450" t="s">
        <v>862</v>
      </c>
      <c r="D78" s="1173">
        <v>81</v>
      </c>
      <c r="E78" s="1173">
        <v>86</v>
      </c>
      <c r="F78" s="1173">
        <v>0</v>
      </c>
      <c r="G78" s="1173">
        <v>0</v>
      </c>
      <c r="H78" s="450" t="s">
        <v>41</v>
      </c>
      <c r="I78" s="450" t="s">
        <v>50</v>
      </c>
      <c r="J78" s="450" t="s">
        <v>1071</v>
      </c>
      <c r="K78" s="450" t="s">
        <v>1072</v>
      </c>
      <c r="L78" s="1174" t="s">
        <v>62</v>
      </c>
      <c r="M78" s="457">
        <v>44912</v>
      </c>
      <c r="N78" s="1174"/>
      <c r="O78" s="1173">
        <v>2</v>
      </c>
      <c r="P78" s="450" t="s">
        <v>80</v>
      </c>
      <c r="Q78" s="450" t="s">
        <v>1068</v>
      </c>
      <c r="R78" s="450" t="s">
        <v>1069</v>
      </c>
      <c r="S78" s="1174" t="s">
        <v>61</v>
      </c>
      <c r="T78" s="450" t="s">
        <v>1073</v>
      </c>
    </row>
    <row r="79" spans="2:20">
      <c r="B79" s="450" t="s">
        <v>914</v>
      </c>
      <c r="C79" s="450" t="s">
        <v>924</v>
      </c>
      <c r="D79" s="1173">
        <v>1</v>
      </c>
      <c r="E79" s="1173">
        <v>11</v>
      </c>
      <c r="F79" s="1173">
        <v>30</v>
      </c>
      <c r="G79" s="1173">
        <v>0</v>
      </c>
      <c r="H79" s="450" t="s">
        <v>1158</v>
      </c>
      <c r="I79" s="450" t="s">
        <v>1159</v>
      </c>
      <c r="J79" s="450" t="s">
        <v>934</v>
      </c>
      <c r="K79" s="450" t="s">
        <v>1067</v>
      </c>
      <c r="L79" s="1174" t="s">
        <v>62</v>
      </c>
      <c r="M79" s="457">
        <v>44898</v>
      </c>
      <c r="N79" s="1174"/>
      <c r="O79" s="1173">
        <v>1</v>
      </c>
      <c r="P79" s="450" t="s">
        <v>80</v>
      </c>
      <c r="Q79" s="450" t="s">
        <v>1068</v>
      </c>
      <c r="R79" s="450" t="s">
        <v>1097</v>
      </c>
      <c r="S79" s="1174" t="s">
        <v>61</v>
      </c>
      <c r="T79" s="450" t="s">
        <v>3230</v>
      </c>
    </row>
    <row r="80" spans="2:20">
      <c r="B80" s="450" t="s">
        <v>535</v>
      </c>
      <c r="C80" s="450" t="s">
        <v>535</v>
      </c>
      <c r="D80" s="1173">
        <v>0</v>
      </c>
      <c r="E80" s="1173">
        <v>5</v>
      </c>
      <c r="F80" s="1173">
        <v>0</v>
      </c>
      <c r="G80" s="1173">
        <v>0</v>
      </c>
      <c r="H80" s="450" t="s">
        <v>1075</v>
      </c>
      <c r="I80" s="450" t="s">
        <v>50</v>
      </c>
      <c r="J80" s="450" t="s">
        <v>442</v>
      </c>
      <c r="K80" s="450" t="s">
        <v>539</v>
      </c>
      <c r="L80" s="1174" t="s">
        <v>62</v>
      </c>
      <c r="M80" s="457">
        <v>45003</v>
      </c>
      <c r="N80" s="1174"/>
      <c r="O80" s="1173">
        <v>1</v>
      </c>
      <c r="P80" s="450" t="s">
        <v>237</v>
      </c>
      <c r="Q80" s="450" t="s">
        <v>1068</v>
      </c>
      <c r="R80" s="450" t="s">
        <v>1069</v>
      </c>
      <c r="S80" s="1174" t="s">
        <v>61</v>
      </c>
      <c r="T80" s="450" t="s">
        <v>1073</v>
      </c>
    </row>
    <row r="81" spans="2:20">
      <c r="B81" s="450" t="s">
        <v>535</v>
      </c>
      <c r="C81" s="450" t="s">
        <v>535</v>
      </c>
      <c r="D81" s="1173">
        <v>-15</v>
      </c>
      <c r="E81" s="1173">
        <v>-10</v>
      </c>
      <c r="F81" s="1173">
        <v>0</v>
      </c>
      <c r="G81" s="1173">
        <v>0</v>
      </c>
      <c r="H81" s="450" t="s">
        <v>1075</v>
      </c>
      <c r="I81" s="450" t="s">
        <v>50</v>
      </c>
      <c r="J81" s="450" t="s">
        <v>442</v>
      </c>
      <c r="K81" s="450" t="s">
        <v>539</v>
      </c>
      <c r="L81" s="1174" t="s">
        <v>62</v>
      </c>
      <c r="M81" s="457">
        <v>45003</v>
      </c>
      <c r="N81" s="1174"/>
      <c r="O81" s="1173">
        <v>1</v>
      </c>
      <c r="P81" s="450" t="s">
        <v>417</v>
      </c>
      <c r="Q81" s="450" t="s">
        <v>1068</v>
      </c>
      <c r="R81" s="450" t="s">
        <v>1069</v>
      </c>
      <c r="S81" s="1174" t="s">
        <v>61</v>
      </c>
      <c r="T81" s="450" t="s">
        <v>1073</v>
      </c>
    </row>
    <row r="82" spans="2:20">
      <c r="B82" s="450" t="s">
        <v>535</v>
      </c>
      <c r="C82" s="450" t="s">
        <v>535</v>
      </c>
      <c r="D82" s="1173">
        <v>-30</v>
      </c>
      <c r="E82" s="1173">
        <v>-25</v>
      </c>
      <c r="F82" s="1173">
        <v>0</v>
      </c>
      <c r="G82" s="1173">
        <v>0</v>
      </c>
      <c r="H82" s="450" t="s">
        <v>1075</v>
      </c>
      <c r="I82" s="450" t="s">
        <v>50</v>
      </c>
      <c r="J82" s="450" t="s">
        <v>442</v>
      </c>
      <c r="K82" s="450" t="s">
        <v>539</v>
      </c>
      <c r="L82" s="1174" t="s">
        <v>62</v>
      </c>
      <c r="M82" s="457">
        <v>45003</v>
      </c>
      <c r="N82" s="1174"/>
      <c r="O82" s="1173">
        <v>1</v>
      </c>
      <c r="P82" s="450" t="s">
        <v>65</v>
      </c>
      <c r="Q82" s="450" t="s">
        <v>1068</v>
      </c>
      <c r="R82" s="450" t="s">
        <v>1069</v>
      </c>
      <c r="S82" s="1174" t="s">
        <v>61</v>
      </c>
      <c r="T82" s="450" t="s">
        <v>1073</v>
      </c>
    </row>
    <row r="83" spans="2:20">
      <c r="B83" s="450" t="s">
        <v>885</v>
      </c>
      <c r="C83" s="450" t="s">
        <v>881</v>
      </c>
      <c r="D83" s="1173">
        <v>44</v>
      </c>
      <c r="E83" s="1173">
        <v>54</v>
      </c>
      <c r="F83" s="1173">
        <v>40</v>
      </c>
      <c r="G83" s="1173">
        <v>20</v>
      </c>
      <c r="H83" s="450" t="s">
        <v>1118</v>
      </c>
      <c r="I83" s="450" t="s">
        <v>1119</v>
      </c>
      <c r="J83" s="450" t="s">
        <v>888</v>
      </c>
      <c r="K83" s="450" t="s">
        <v>1072</v>
      </c>
      <c r="L83" s="1174" t="s">
        <v>62</v>
      </c>
      <c r="M83" s="457">
        <v>44905</v>
      </c>
      <c r="N83" s="1174"/>
      <c r="O83" s="1173">
        <v>1</v>
      </c>
      <c r="P83" s="450" t="s">
        <v>80</v>
      </c>
      <c r="Q83" s="450" t="s">
        <v>1068</v>
      </c>
      <c r="R83" s="450" t="s">
        <v>1097</v>
      </c>
      <c r="S83" s="1174" t="s">
        <v>61</v>
      </c>
      <c r="T83" s="450" t="s">
        <v>3230</v>
      </c>
    </row>
    <row r="84" spans="2:20">
      <c r="B84" s="450" t="s">
        <v>631</v>
      </c>
      <c r="C84" s="450" t="s">
        <v>629</v>
      </c>
      <c r="D84" s="1173">
        <v>-30</v>
      </c>
      <c r="E84" s="1173">
        <v>-25</v>
      </c>
      <c r="F84" s="1173">
        <v>0</v>
      </c>
      <c r="G84" s="1173">
        <v>0</v>
      </c>
      <c r="H84" s="450" t="s">
        <v>1074</v>
      </c>
      <c r="I84" s="450" t="s">
        <v>1075</v>
      </c>
      <c r="J84" s="450" t="s">
        <v>635</v>
      </c>
      <c r="K84" s="450" t="s">
        <v>1132</v>
      </c>
      <c r="L84" s="1174" t="s">
        <v>62</v>
      </c>
      <c r="M84" s="457">
        <v>45003</v>
      </c>
      <c r="N84" s="1174"/>
      <c r="O84" s="1173">
        <v>1</v>
      </c>
      <c r="P84" s="450" t="s">
        <v>80</v>
      </c>
      <c r="Q84" s="450" t="s">
        <v>1068</v>
      </c>
      <c r="R84" s="450" t="s">
        <v>1069</v>
      </c>
      <c r="S84" s="1174" t="s">
        <v>61</v>
      </c>
      <c r="T84" s="450" t="s">
        <v>1167</v>
      </c>
    </row>
    <row r="85" spans="2:20">
      <c r="B85" s="450" t="s">
        <v>2802</v>
      </c>
      <c r="C85" s="450" t="s">
        <v>2802</v>
      </c>
      <c r="D85" s="1173">
        <v>80</v>
      </c>
      <c r="E85" s="1173">
        <v>110</v>
      </c>
      <c r="F85" s="1173">
        <v>0</v>
      </c>
      <c r="G85" s="1173">
        <v>0</v>
      </c>
      <c r="H85" s="450" t="s">
        <v>1074</v>
      </c>
      <c r="I85" s="450" t="s">
        <v>1086</v>
      </c>
      <c r="J85" s="450" t="s">
        <v>2948</v>
      </c>
      <c r="K85" s="450" t="s">
        <v>1076</v>
      </c>
      <c r="L85" s="1174" t="s">
        <v>62</v>
      </c>
      <c r="M85" s="457">
        <v>44986</v>
      </c>
      <c r="N85" s="1174"/>
      <c r="O85" s="1173">
        <v>1</v>
      </c>
      <c r="P85" s="450" t="s">
        <v>80</v>
      </c>
      <c r="Q85" s="450" t="s">
        <v>1068</v>
      </c>
      <c r="R85" s="450" t="s">
        <v>1069</v>
      </c>
      <c r="S85" s="1174" t="s">
        <v>61</v>
      </c>
      <c r="T85" s="1174"/>
    </row>
    <row r="86" spans="2:20">
      <c r="B86" s="450" t="s">
        <v>160</v>
      </c>
      <c r="C86" s="450" t="s">
        <v>160</v>
      </c>
      <c r="D86" s="1173">
        <v>18</v>
      </c>
      <c r="E86" s="1173">
        <v>23</v>
      </c>
      <c r="F86" s="1173">
        <v>0</v>
      </c>
      <c r="G86" s="1173">
        <v>0</v>
      </c>
      <c r="H86" s="450" t="s">
        <v>1085</v>
      </c>
      <c r="I86" s="450" t="s">
        <v>1086</v>
      </c>
      <c r="J86" s="450" t="s">
        <v>144</v>
      </c>
      <c r="K86" s="450" t="s">
        <v>1168</v>
      </c>
      <c r="L86" s="1174" t="s">
        <v>94</v>
      </c>
      <c r="M86" s="457">
        <v>45003</v>
      </c>
      <c r="N86" s="1174"/>
      <c r="O86" s="1173">
        <v>1</v>
      </c>
      <c r="P86" s="450" t="s">
        <v>80</v>
      </c>
      <c r="Q86" s="450" t="s">
        <v>1068</v>
      </c>
      <c r="R86" s="450" t="s">
        <v>1069</v>
      </c>
      <c r="S86" s="1174" t="s">
        <v>61</v>
      </c>
      <c r="T86" s="1174"/>
    </row>
    <row r="87" spans="2:20">
      <c r="B87" s="450" t="s">
        <v>160</v>
      </c>
      <c r="C87" s="450" t="s">
        <v>160</v>
      </c>
      <c r="D87" s="1173">
        <v>38</v>
      </c>
      <c r="E87" s="1173">
        <v>43</v>
      </c>
      <c r="F87" s="1173">
        <v>0</v>
      </c>
      <c r="G87" s="1173">
        <v>0</v>
      </c>
      <c r="H87" s="450" t="s">
        <v>1085</v>
      </c>
      <c r="I87" s="450" t="s">
        <v>1086</v>
      </c>
      <c r="J87" s="450" t="s">
        <v>144</v>
      </c>
      <c r="K87" s="450" t="s">
        <v>1168</v>
      </c>
      <c r="L87" s="1174" t="s">
        <v>105</v>
      </c>
      <c r="M87" s="457">
        <v>45003</v>
      </c>
      <c r="N87" s="1174"/>
      <c r="O87" s="1173">
        <v>1</v>
      </c>
      <c r="P87" s="450" t="s">
        <v>80</v>
      </c>
      <c r="Q87" s="450" t="s">
        <v>1068</v>
      </c>
      <c r="R87" s="450" t="s">
        <v>1069</v>
      </c>
      <c r="S87" s="1174" t="s">
        <v>61</v>
      </c>
      <c r="T87" s="1174"/>
    </row>
    <row r="88" spans="2:20">
      <c r="B88" s="450" t="s">
        <v>1169</v>
      </c>
      <c r="C88" s="450" t="s">
        <v>685</v>
      </c>
      <c r="D88" s="1173">
        <v>-23</v>
      </c>
      <c r="E88" s="1173">
        <v>-13</v>
      </c>
      <c r="F88" s="1173">
        <v>90</v>
      </c>
      <c r="G88" s="1173">
        <v>0</v>
      </c>
      <c r="H88" s="450" t="s">
        <v>1064</v>
      </c>
      <c r="I88" s="450" t="s">
        <v>1065</v>
      </c>
      <c r="J88" s="450" t="s">
        <v>1066</v>
      </c>
      <c r="K88" s="450" t="s">
        <v>1132</v>
      </c>
      <c r="L88" s="1174" t="s">
        <v>62</v>
      </c>
      <c r="M88" s="457">
        <v>44989</v>
      </c>
      <c r="N88" s="1174"/>
      <c r="O88" s="1173">
        <v>1</v>
      </c>
      <c r="P88" s="450" t="s">
        <v>80</v>
      </c>
      <c r="Q88" s="450" t="s">
        <v>1068</v>
      </c>
      <c r="R88" s="450" t="s">
        <v>1069</v>
      </c>
      <c r="S88" s="1174" t="s">
        <v>61</v>
      </c>
      <c r="T88" s="1174"/>
    </row>
    <row r="89" spans="2:20">
      <c r="B89" s="450" t="s">
        <v>1170</v>
      </c>
      <c r="C89" s="450" t="s">
        <v>549</v>
      </c>
      <c r="D89" s="1173">
        <v>-73</v>
      </c>
      <c r="E89" s="1173">
        <v>-68</v>
      </c>
      <c r="F89" s="1173">
        <v>0</v>
      </c>
      <c r="G89" s="1173">
        <v>0</v>
      </c>
      <c r="H89" s="450" t="s">
        <v>1074</v>
      </c>
      <c r="I89" s="450" t="s">
        <v>1075</v>
      </c>
      <c r="J89" s="450" t="s">
        <v>551</v>
      </c>
      <c r="K89" s="450" t="s">
        <v>1087</v>
      </c>
      <c r="L89" s="1174" t="s">
        <v>62</v>
      </c>
      <c r="M89" s="457">
        <v>44989</v>
      </c>
      <c r="N89" s="1174"/>
      <c r="O89" s="1173">
        <v>1</v>
      </c>
      <c r="P89" s="450" t="s">
        <v>80</v>
      </c>
      <c r="Q89" s="450" t="s">
        <v>1068</v>
      </c>
      <c r="R89" s="450" t="s">
        <v>1069</v>
      </c>
      <c r="S89" s="1174" t="s">
        <v>61</v>
      </c>
      <c r="T89" s="1174"/>
    </row>
    <row r="90" spans="2:20">
      <c r="B90" s="450" t="s">
        <v>1171</v>
      </c>
      <c r="C90" s="450" t="s">
        <v>781</v>
      </c>
      <c r="D90" s="1173">
        <v>-117</v>
      </c>
      <c r="E90" s="1173">
        <v>-112</v>
      </c>
      <c r="F90" s="1173">
        <v>70</v>
      </c>
      <c r="G90" s="1173">
        <v>0</v>
      </c>
      <c r="H90" s="450" t="s">
        <v>1078</v>
      </c>
      <c r="I90" s="450" t="s">
        <v>1079</v>
      </c>
      <c r="J90" s="450" t="s">
        <v>1080</v>
      </c>
      <c r="K90" s="450" t="s">
        <v>1081</v>
      </c>
      <c r="L90" s="1174" t="s">
        <v>62</v>
      </c>
      <c r="M90" s="457">
        <v>44968</v>
      </c>
      <c r="N90" s="1174"/>
      <c r="O90" s="1173">
        <v>1</v>
      </c>
      <c r="P90" s="450" t="s">
        <v>80</v>
      </c>
      <c r="Q90" s="450" t="s">
        <v>1068</v>
      </c>
      <c r="R90" s="450" t="s">
        <v>1069</v>
      </c>
      <c r="S90" s="1174" t="s">
        <v>181</v>
      </c>
      <c r="T90" s="450" t="s">
        <v>1172</v>
      </c>
    </row>
    <row r="91" spans="2:20">
      <c r="B91" s="450" t="s">
        <v>1173</v>
      </c>
      <c r="C91" s="450" t="s">
        <v>546</v>
      </c>
      <c r="D91" s="1173">
        <v>-63</v>
      </c>
      <c r="E91" s="1173">
        <v>-58</v>
      </c>
      <c r="F91" s="1173">
        <v>0</v>
      </c>
      <c r="G91" s="1173">
        <v>0</v>
      </c>
      <c r="H91" s="450" t="s">
        <v>1085</v>
      </c>
      <c r="I91" s="450" t="s">
        <v>1086</v>
      </c>
      <c r="J91" s="450" t="s">
        <v>554</v>
      </c>
      <c r="K91" s="450" t="s">
        <v>1143</v>
      </c>
      <c r="L91" s="1174" t="s">
        <v>62</v>
      </c>
      <c r="M91" s="457">
        <v>44989</v>
      </c>
      <c r="N91" s="1174"/>
      <c r="O91" s="1173">
        <v>1</v>
      </c>
      <c r="P91" s="450" t="s">
        <v>80</v>
      </c>
      <c r="Q91" s="450" t="s">
        <v>1068</v>
      </c>
      <c r="R91" s="450" t="s">
        <v>1069</v>
      </c>
      <c r="S91" s="1174" t="s">
        <v>61</v>
      </c>
      <c r="T91" s="1174"/>
    </row>
    <row r="92" spans="2:20">
      <c r="B92" s="450" t="s">
        <v>446</v>
      </c>
      <c r="C92" s="450" t="s">
        <v>416</v>
      </c>
      <c r="D92" s="1173">
        <v>1</v>
      </c>
      <c r="E92" s="1173">
        <v>21</v>
      </c>
      <c r="F92" s="1173">
        <v>0</v>
      </c>
      <c r="G92" s="1173">
        <v>0</v>
      </c>
      <c r="H92" s="450" t="s">
        <v>1064</v>
      </c>
      <c r="I92" s="450" t="s">
        <v>1065</v>
      </c>
      <c r="J92" s="450" t="s">
        <v>421</v>
      </c>
      <c r="K92" s="450" t="s">
        <v>1094</v>
      </c>
      <c r="L92" s="1174" t="s">
        <v>62</v>
      </c>
      <c r="M92" s="457">
        <v>44996</v>
      </c>
      <c r="N92" s="1174"/>
      <c r="O92" s="1173">
        <v>1</v>
      </c>
      <c r="P92" s="450" t="s">
        <v>80</v>
      </c>
      <c r="Q92" s="450" t="s">
        <v>1068</v>
      </c>
      <c r="R92" s="450" t="s">
        <v>1069</v>
      </c>
      <c r="S92" s="1174" t="s">
        <v>61</v>
      </c>
      <c r="T92" s="1174"/>
    </row>
    <row r="93" spans="2:20">
      <c r="B93" s="450" t="s">
        <v>446</v>
      </c>
      <c r="C93" s="450" t="s">
        <v>446</v>
      </c>
      <c r="D93" s="1173">
        <v>1</v>
      </c>
      <c r="E93" s="1173">
        <v>21</v>
      </c>
      <c r="F93" s="1173">
        <v>0</v>
      </c>
      <c r="G93" s="1173">
        <v>0</v>
      </c>
      <c r="H93" s="450" t="s">
        <v>1085</v>
      </c>
      <c r="I93" s="450" t="s">
        <v>1086</v>
      </c>
      <c r="J93" s="450" t="s">
        <v>3233</v>
      </c>
      <c r="K93" s="450" t="s">
        <v>1290</v>
      </c>
      <c r="L93" s="1174" t="s">
        <v>62</v>
      </c>
      <c r="M93" s="457">
        <v>45010</v>
      </c>
      <c r="N93" s="1174"/>
      <c r="O93" s="1173">
        <v>1</v>
      </c>
      <c r="P93" s="450" t="s">
        <v>80</v>
      </c>
      <c r="Q93" s="450" t="s">
        <v>1092</v>
      </c>
      <c r="R93" s="1174"/>
      <c r="S93" s="1174" t="s">
        <v>61</v>
      </c>
      <c r="T93" s="1174"/>
    </row>
    <row r="94" spans="2:20">
      <c r="B94" s="450" t="s">
        <v>1174</v>
      </c>
      <c r="C94" s="450" t="s">
        <v>1175</v>
      </c>
      <c r="D94" s="1173">
        <v>133</v>
      </c>
      <c r="E94" s="1173">
        <v>138</v>
      </c>
      <c r="F94" s="1173">
        <v>0</v>
      </c>
      <c r="G94" s="1173">
        <v>0</v>
      </c>
      <c r="H94" s="450" t="s">
        <v>1085</v>
      </c>
      <c r="I94" s="450" t="s">
        <v>1086</v>
      </c>
      <c r="J94" s="450" t="s">
        <v>572</v>
      </c>
      <c r="K94" s="450" t="s">
        <v>861</v>
      </c>
      <c r="L94" s="1174" t="s">
        <v>62</v>
      </c>
      <c r="M94" s="457">
        <v>44891</v>
      </c>
      <c r="N94" s="1174"/>
      <c r="O94" s="1173">
        <v>2</v>
      </c>
      <c r="P94" s="450" t="s">
        <v>80</v>
      </c>
      <c r="Q94" s="450" t="s">
        <v>1068</v>
      </c>
      <c r="R94" s="450" t="s">
        <v>1069</v>
      </c>
      <c r="S94" s="1174" t="s">
        <v>61</v>
      </c>
      <c r="T94" s="450" t="s">
        <v>1176</v>
      </c>
    </row>
    <row r="95" spans="2:20">
      <c r="B95" s="450" t="s">
        <v>962</v>
      </c>
      <c r="C95" s="450" t="s">
        <v>959</v>
      </c>
      <c r="D95" s="1173">
        <v>38</v>
      </c>
      <c r="E95" s="1173">
        <v>58</v>
      </c>
      <c r="F95" s="1173">
        <v>40</v>
      </c>
      <c r="G95" s="1173">
        <v>0</v>
      </c>
      <c r="H95" s="450" t="s">
        <v>1074</v>
      </c>
      <c r="I95" s="450" t="s">
        <v>1075</v>
      </c>
      <c r="J95" s="450" t="s">
        <v>968</v>
      </c>
      <c r="K95" s="450" t="s">
        <v>1115</v>
      </c>
      <c r="L95" s="1174" t="s">
        <v>62</v>
      </c>
      <c r="M95" s="457">
        <v>44996</v>
      </c>
      <c r="N95" s="1174"/>
      <c r="O95" s="1173">
        <v>2</v>
      </c>
      <c r="P95" s="450" t="s">
        <v>80</v>
      </c>
      <c r="Q95" s="450" t="s">
        <v>1068</v>
      </c>
      <c r="R95" s="450" t="s">
        <v>1097</v>
      </c>
      <c r="S95" s="1174" t="s">
        <v>61</v>
      </c>
      <c r="T95" s="450" t="s">
        <v>3234</v>
      </c>
    </row>
    <row r="96" spans="2:20">
      <c r="B96" s="450" t="s">
        <v>1177</v>
      </c>
      <c r="C96" s="450" t="s">
        <v>636</v>
      </c>
      <c r="D96" s="1173">
        <v>-18</v>
      </c>
      <c r="E96" s="1173">
        <v>-13</v>
      </c>
      <c r="F96" s="1173">
        <v>0</v>
      </c>
      <c r="G96" s="1173">
        <v>0</v>
      </c>
      <c r="H96" s="450" t="s">
        <v>1107</v>
      </c>
      <c r="I96" s="450" t="s">
        <v>1108</v>
      </c>
      <c r="J96" s="450" t="s">
        <v>648</v>
      </c>
      <c r="K96" s="450" t="s">
        <v>573</v>
      </c>
      <c r="L96" s="1174" t="s">
        <v>105</v>
      </c>
      <c r="M96" s="457">
        <v>44919</v>
      </c>
      <c r="N96" s="1174"/>
      <c r="O96" s="1173">
        <v>1</v>
      </c>
      <c r="P96" s="450" t="s">
        <v>63</v>
      </c>
      <c r="Q96" s="450" t="s">
        <v>1068</v>
      </c>
      <c r="R96" s="450" t="s">
        <v>1069</v>
      </c>
      <c r="S96" s="1174" t="s">
        <v>61</v>
      </c>
      <c r="T96" s="1174"/>
    </row>
    <row r="97" spans="2:20">
      <c r="B97" s="450" t="s">
        <v>1177</v>
      </c>
      <c r="C97" s="450" t="s">
        <v>636</v>
      </c>
      <c r="D97" s="1173">
        <v>-49</v>
      </c>
      <c r="E97" s="1173">
        <v>-44</v>
      </c>
      <c r="F97" s="1173">
        <v>0</v>
      </c>
      <c r="G97" s="1173">
        <v>0</v>
      </c>
      <c r="H97" s="450" t="s">
        <v>1107</v>
      </c>
      <c r="I97" s="450" t="s">
        <v>1108</v>
      </c>
      <c r="J97" s="450" t="s">
        <v>648</v>
      </c>
      <c r="K97" s="450" t="s">
        <v>573</v>
      </c>
      <c r="L97" s="1174" t="s">
        <v>105</v>
      </c>
      <c r="M97" s="457">
        <v>44989</v>
      </c>
      <c r="N97" s="1174"/>
      <c r="O97" s="1173">
        <v>1</v>
      </c>
      <c r="P97" s="450" t="s">
        <v>65</v>
      </c>
      <c r="Q97" s="450" t="s">
        <v>1068</v>
      </c>
      <c r="R97" s="450" t="s">
        <v>1069</v>
      </c>
      <c r="S97" s="1174" t="s">
        <v>61</v>
      </c>
      <c r="T97" s="450" t="s">
        <v>1109</v>
      </c>
    </row>
    <row r="98" spans="2:20">
      <c r="B98" s="450" t="s">
        <v>1177</v>
      </c>
      <c r="C98" s="450" t="s">
        <v>636</v>
      </c>
      <c r="D98" s="1173">
        <v>-89</v>
      </c>
      <c r="E98" s="1173">
        <v>-84</v>
      </c>
      <c r="F98" s="1173">
        <v>0</v>
      </c>
      <c r="G98" s="1173">
        <v>0</v>
      </c>
      <c r="H98" s="450" t="s">
        <v>1107</v>
      </c>
      <c r="I98" s="450" t="s">
        <v>1108</v>
      </c>
      <c r="J98" s="450" t="s">
        <v>648</v>
      </c>
      <c r="K98" s="450" t="s">
        <v>573</v>
      </c>
      <c r="L98" s="1174" t="s">
        <v>94</v>
      </c>
      <c r="M98" s="457">
        <v>44989</v>
      </c>
      <c r="N98" s="1174"/>
      <c r="O98" s="1173">
        <v>1</v>
      </c>
      <c r="P98" s="450" t="s">
        <v>65</v>
      </c>
      <c r="Q98" s="450" t="s">
        <v>1068</v>
      </c>
      <c r="R98" s="450" t="s">
        <v>1069</v>
      </c>
      <c r="S98" s="1174" t="s">
        <v>61</v>
      </c>
      <c r="T98" s="1174"/>
    </row>
    <row r="99" spans="2:20">
      <c r="B99" s="450" t="s">
        <v>1177</v>
      </c>
      <c r="C99" s="450" t="s">
        <v>636</v>
      </c>
      <c r="D99" s="1173">
        <v>-58</v>
      </c>
      <c r="E99" s="1173">
        <v>-53</v>
      </c>
      <c r="F99" s="1173">
        <v>0</v>
      </c>
      <c r="G99" s="1173">
        <v>0</v>
      </c>
      <c r="H99" s="450" t="s">
        <v>1107</v>
      </c>
      <c r="I99" s="450" t="s">
        <v>1108</v>
      </c>
      <c r="J99" s="450" t="s">
        <v>648</v>
      </c>
      <c r="K99" s="450" t="s">
        <v>573</v>
      </c>
      <c r="L99" s="1174" t="s">
        <v>94</v>
      </c>
      <c r="M99" s="457">
        <v>44919</v>
      </c>
      <c r="N99" s="1174"/>
      <c r="O99" s="1173">
        <v>1</v>
      </c>
      <c r="P99" s="450" t="s">
        <v>63</v>
      </c>
      <c r="Q99" s="450" t="s">
        <v>1068</v>
      </c>
      <c r="R99" s="450" t="s">
        <v>1069</v>
      </c>
      <c r="S99" s="1174" t="s">
        <v>61</v>
      </c>
      <c r="T99" s="1174"/>
    </row>
    <row r="100" spans="2:20">
      <c r="B100" s="450" t="s">
        <v>1181</v>
      </c>
      <c r="C100" s="450" t="s">
        <v>545</v>
      </c>
      <c r="D100" s="1173">
        <v>555</v>
      </c>
      <c r="E100" s="1173">
        <v>565</v>
      </c>
      <c r="F100" s="1173">
        <v>0</v>
      </c>
      <c r="G100" s="1173">
        <v>0</v>
      </c>
      <c r="H100" s="450" t="s">
        <v>1074</v>
      </c>
      <c r="I100" s="450" t="s">
        <v>1075</v>
      </c>
      <c r="J100" s="450" t="s">
        <v>551</v>
      </c>
      <c r="K100" s="450" t="s">
        <v>1182</v>
      </c>
      <c r="L100" s="1174" t="s">
        <v>62</v>
      </c>
      <c r="M100" s="457">
        <v>44989</v>
      </c>
      <c r="N100" s="1174"/>
      <c r="O100" s="1173">
        <v>1</v>
      </c>
      <c r="P100" s="450" t="s">
        <v>80</v>
      </c>
      <c r="Q100" s="450" t="s">
        <v>1092</v>
      </c>
      <c r="R100" s="1174"/>
      <c r="S100" s="1174" t="s">
        <v>61</v>
      </c>
      <c r="T100" s="450" t="s">
        <v>1183</v>
      </c>
    </row>
    <row r="101" spans="2:20">
      <c r="B101" s="450" t="s">
        <v>437</v>
      </c>
      <c r="C101" s="450" t="s">
        <v>416</v>
      </c>
      <c r="D101" s="1173">
        <v>110</v>
      </c>
      <c r="E101" s="1173">
        <v>150</v>
      </c>
      <c r="F101" s="1173">
        <v>0</v>
      </c>
      <c r="G101" s="1173">
        <v>0</v>
      </c>
      <c r="H101" s="450" t="s">
        <v>1064</v>
      </c>
      <c r="I101" s="450" t="s">
        <v>1065</v>
      </c>
      <c r="J101" s="450" t="s">
        <v>421</v>
      </c>
      <c r="K101" s="450" t="s">
        <v>1105</v>
      </c>
      <c r="L101" s="1174" t="s">
        <v>62</v>
      </c>
      <c r="M101" s="457">
        <v>44996</v>
      </c>
      <c r="N101" s="1174"/>
      <c r="O101" s="1173">
        <v>1</v>
      </c>
      <c r="P101" s="450" t="s">
        <v>80</v>
      </c>
      <c r="Q101" s="450" t="s">
        <v>1092</v>
      </c>
      <c r="R101" s="1174"/>
      <c r="S101" s="1174" t="s">
        <v>61</v>
      </c>
      <c r="T101" s="450" t="s">
        <v>1184</v>
      </c>
    </row>
    <row r="102" spans="2:20">
      <c r="B102" s="450" t="s">
        <v>515</v>
      </c>
      <c r="C102" s="450" t="s">
        <v>499</v>
      </c>
      <c r="D102" s="1173">
        <v>72</v>
      </c>
      <c r="E102" s="1173">
        <v>82</v>
      </c>
      <c r="F102" s="1173">
        <v>0</v>
      </c>
      <c r="G102" s="1173">
        <v>0</v>
      </c>
      <c r="H102" s="450" t="s">
        <v>1075</v>
      </c>
      <c r="I102" s="450" t="s">
        <v>50</v>
      </c>
      <c r="J102" s="450" t="s">
        <v>508</v>
      </c>
      <c r="K102" s="450" t="s">
        <v>1185</v>
      </c>
      <c r="L102" s="1174" t="s">
        <v>62</v>
      </c>
      <c r="M102" s="457">
        <v>44774</v>
      </c>
      <c r="N102" s="1174"/>
      <c r="O102" s="1173">
        <v>1</v>
      </c>
      <c r="P102" s="450" t="s">
        <v>80</v>
      </c>
      <c r="Q102" s="450" t="s">
        <v>1092</v>
      </c>
      <c r="R102" s="1174"/>
      <c r="S102" s="1174" t="s">
        <v>61</v>
      </c>
      <c r="T102" s="450" t="s">
        <v>1</v>
      </c>
    </row>
    <row r="103" spans="2:20">
      <c r="B103" s="450" t="s">
        <v>364</v>
      </c>
      <c r="C103" s="450" t="s">
        <v>364</v>
      </c>
      <c r="D103" s="1173">
        <v>3</v>
      </c>
      <c r="E103" s="1173">
        <v>8</v>
      </c>
      <c r="F103" s="1173">
        <v>0</v>
      </c>
      <c r="G103" s="1173">
        <v>0</v>
      </c>
      <c r="H103" s="450" t="s">
        <v>1186</v>
      </c>
      <c r="I103" s="450" t="s">
        <v>1187</v>
      </c>
      <c r="J103" s="450" t="s">
        <v>362</v>
      </c>
      <c r="K103" s="450" t="s">
        <v>1188</v>
      </c>
      <c r="L103" s="1174" t="s">
        <v>62</v>
      </c>
      <c r="M103" s="457">
        <v>44998</v>
      </c>
      <c r="N103" s="1174"/>
      <c r="O103" s="1173">
        <v>1</v>
      </c>
      <c r="P103" s="450" t="s">
        <v>80</v>
      </c>
      <c r="Q103" s="450" t="s">
        <v>1068</v>
      </c>
      <c r="R103" s="450" t="s">
        <v>1069</v>
      </c>
      <c r="S103" s="1174" t="s">
        <v>61</v>
      </c>
      <c r="T103" s="450" t="s">
        <v>3071</v>
      </c>
    </row>
    <row r="104" spans="2:20">
      <c r="B104" s="450" t="s">
        <v>1189</v>
      </c>
      <c r="C104" s="450" t="s">
        <v>816</v>
      </c>
      <c r="D104" s="1173">
        <v>300</v>
      </c>
      <c r="E104" s="1173">
        <v>310</v>
      </c>
      <c r="F104" s="1173">
        <v>0</v>
      </c>
      <c r="G104" s="1173">
        <v>0</v>
      </c>
      <c r="H104" s="450" t="s">
        <v>1100</v>
      </c>
      <c r="I104" s="450" t="s">
        <v>1101</v>
      </c>
      <c r="J104" s="450" t="s">
        <v>1102</v>
      </c>
      <c r="K104" s="450" t="s">
        <v>1091</v>
      </c>
      <c r="L104" s="1174" t="s">
        <v>62</v>
      </c>
      <c r="M104" s="457">
        <v>44989</v>
      </c>
      <c r="N104" s="1174"/>
      <c r="O104" s="1173">
        <v>1</v>
      </c>
      <c r="P104" s="450" t="s">
        <v>80</v>
      </c>
      <c r="Q104" s="450" t="s">
        <v>1092</v>
      </c>
      <c r="R104" s="1174"/>
      <c r="S104" s="1174" t="s">
        <v>61</v>
      </c>
      <c r="T104" s="450" t="s">
        <v>1190</v>
      </c>
    </row>
    <row r="105" spans="2:20">
      <c r="B105" s="450" t="s">
        <v>1191</v>
      </c>
      <c r="C105" s="450" t="s">
        <v>708</v>
      </c>
      <c r="D105" s="1173">
        <v>15</v>
      </c>
      <c r="E105" s="1173">
        <v>20</v>
      </c>
      <c r="F105" s="1173">
        <v>0</v>
      </c>
      <c r="G105" s="1173">
        <v>0</v>
      </c>
      <c r="H105" s="450" t="s">
        <v>1075</v>
      </c>
      <c r="I105" s="450" t="s">
        <v>50</v>
      </c>
      <c r="J105" s="450" t="s">
        <v>1192</v>
      </c>
      <c r="K105" s="450" t="s">
        <v>1139</v>
      </c>
      <c r="L105" s="1174" t="s">
        <v>62</v>
      </c>
      <c r="M105" s="457">
        <v>45003</v>
      </c>
      <c r="N105" s="1174"/>
      <c r="O105" s="1173">
        <v>1</v>
      </c>
      <c r="P105" s="450" t="s">
        <v>80</v>
      </c>
      <c r="Q105" s="450" t="s">
        <v>1068</v>
      </c>
      <c r="R105" s="450" t="s">
        <v>1069</v>
      </c>
      <c r="S105" s="1174" t="s">
        <v>61</v>
      </c>
      <c r="T105" s="1174"/>
    </row>
    <row r="106" spans="2:20">
      <c r="B106" s="450" t="s">
        <v>549</v>
      </c>
      <c r="C106" s="450" t="s">
        <v>549</v>
      </c>
      <c r="D106" s="1173">
        <v>-157</v>
      </c>
      <c r="E106" s="1173">
        <v>-147</v>
      </c>
      <c r="F106" s="1173">
        <v>0</v>
      </c>
      <c r="G106" s="1173">
        <v>0</v>
      </c>
      <c r="H106" s="450" t="s">
        <v>1074</v>
      </c>
      <c r="I106" s="450" t="s">
        <v>1075</v>
      </c>
      <c r="J106" s="450" t="s">
        <v>551</v>
      </c>
      <c r="K106" s="450" t="s">
        <v>1113</v>
      </c>
      <c r="L106" s="1174" t="s">
        <v>62</v>
      </c>
      <c r="M106" s="457">
        <v>44989</v>
      </c>
      <c r="N106" s="1174"/>
      <c r="O106" s="1173">
        <v>1</v>
      </c>
      <c r="P106" s="450" t="s">
        <v>65</v>
      </c>
      <c r="Q106" s="450" t="s">
        <v>1068</v>
      </c>
      <c r="R106" s="450" t="s">
        <v>1069</v>
      </c>
      <c r="S106" s="1174" t="s">
        <v>61</v>
      </c>
      <c r="T106" s="450" t="s">
        <v>1193</v>
      </c>
    </row>
    <row r="107" spans="2:20">
      <c r="B107" s="450" t="s">
        <v>549</v>
      </c>
      <c r="C107" s="450" t="s">
        <v>549</v>
      </c>
      <c r="D107" s="1173">
        <v>-142</v>
      </c>
      <c r="E107" s="1173">
        <v>-132</v>
      </c>
      <c r="F107" s="1173">
        <v>0</v>
      </c>
      <c r="G107" s="1173">
        <v>0</v>
      </c>
      <c r="H107" s="450" t="s">
        <v>1074</v>
      </c>
      <c r="I107" s="450" t="s">
        <v>1075</v>
      </c>
      <c r="J107" s="450" t="s">
        <v>551</v>
      </c>
      <c r="K107" s="450" t="s">
        <v>1113</v>
      </c>
      <c r="L107" s="1174" t="s">
        <v>62</v>
      </c>
      <c r="M107" s="457">
        <v>44989</v>
      </c>
      <c r="N107" s="1174"/>
      <c r="O107" s="1173">
        <v>1</v>
      </c>
      <c r="P107" s="450" t="s">
        <v>417</v>
      </c>
      <c r="Q107" s="450" t="s">
        <v>1068</v>
      </c>
      <c r="R107" s="450" t="s">
        <v>1069</v>
      </c>
      <c r="S107" s="1174" t="s">
        <v>61</v>
      </c>
      <c r="T107" s="450" t="s">
        <v>1083</v>
      </c>
    </row>
    <row r="108" spans="2:20">
      <c r="B108" s="450" t="s">
        <v>549</v>
      </c>
      <c r="C108" s="450" t="s">
        <v>549</v>
      </c>
      <c r="D108" s="1173">
        <v>-127</v>
      </c>
      <c r="E108" s="1173">
        <v>-117</v>
      </c>
      <c r="F108" s="1173">
        <v>0</v>
      </c>
      <c r="G108" s="1173">
        <v>0</v>
      </c>
      <c r="H108" s="450" t="s">
        <v>1074</v>
      </c>
      <c r="I108" s="450" t="s">
        <v>1075</v>
      </c>
      <c r="J108" s="450" t="s">
        <v>551</v>
      </c>
      <c r="K108" s="450" t="s">
        <v>1113</v>
      </c>
      <c r="L108" s="1174" t="s">
        <v>62</v>
      </c>
      <c r="M108" s="457">
        <v>44989</v>
      </c>
      <c r="N108" s="1174"/>
      <c r="O108" s="1173">
        <v>1</v>
      </c>
      <c r="P108" s="450" t="s">
        <v>237</v>
      </c>
      <c r="Q108" s="450" t="s">
        <v>1068</v>
      </c>
      <c r="R108" s="450" t="s">
        <v>1069</v>
      </c>
      <c r="S108" s="1174" t="s">
        <v>61</v>
      </c>
      <c r="T108" s="450" t="s">
        <v>1194</v>
      </c>
    </row>
    <row r="109" spans="2:20">
      <c r="B109" s="450" t="s">
        <v>1195</v>
      </c>
      <c r="C109" s="450" t="s">
        <v>578</v>
      </c>
      <c r="D109" s="1173">
        <v>-105</v>
      </c>
      <c r="E109" s="1173">
        <v>-95</v>
      </c>
      <c r="F109" s="1173">
        <v>0</v>
      </c>
      <c r="G109" s="1173">
        <v>0</v>
      </c>
      <c r="H109" s="450" t="s">
        <v>1146</v>
      </c>
      <c r="I109" s="450" t="s">
        <v>1079</v>
      </c>
      <c r="J109" s="450" t="s">
        <v>1147</v>
      </c>
      <c r="K109" s="450" t="s">
        <v>1132</v>
      </c>
      <c r="L109" s="1174" t="s">
        <v>62</v>
      </c>
      <c r="M109" s="457">
        <v>44989</v>
      </c>
      <c r="N109" s="1174"/>
      <c r="O109" s="1173">
        <v>1</v>
      </c>
      <c r="P109" s="450" t="s">
        <v>80</v>
      </c>
      <c r="Q109" s="450" t="s">
        <v>1068</v>
      </c>
      <c r="R109" s="450" t="s">
        <v>1069</v>
      </c>
      <c r="S109" s="1174" t="s">
        <v>61</v>
      </c>
      <c r="T109" s="1174"/>
    </row>
    <row r="110" spans="2:20">
      <c r="B110" s="450" t="s">
        <v>1196</v>
      </c>
      <c r="C110" s="450" t="s">
        <v>959</v>
      </c>
      <c r="D110" s="1173">
        <v>59</v>
      </c>
      <c r="E110" s="1173">
        <v>79</v>
      </c>
      <c r="F110" s="1173">
        <v>40</v>
      </c>
      <c r="G110" s="1173">
        <v>0</v>
      </c>
      <c r="H110" s="450" t="s">
        <v>1074</v>
      </c>
      <c r="I110" s="450" t="s">
        <v>1075</v>
      </c>
      <c r="J110" s="450" t="s">
        <v>968</v>
      </c>
      <c r="K110" s="450" t="s">
        <v>1091</v>
      </c>
      <c r="L110" s="1174" t="s">
        <v>62</v>
      </c>
      <c r="M110" s="457">
        <v>44996</v>
      </c>
      <c r="N110" s="1174"/>
      <c r="O110" s="1173">
        <v>1</v>
      </c>
      <c r="P110" s="450" t="s">
        <v>80</v>
      </c>
      <c r="Q110" s="450" t="s">
        <v>1068</v>
      </c>
      <c r="R110" s="450" t="s">
        <v>1097</v>
      </c>
      <c r="S110" s="1174" t="s">
        <v>61</v>
      </c>
      <c r="T110" s="450" t="s">
        <v>3229</v>
      </c>
    </row>
    <row r="111" spans="2:20">
      <c r="B111" s="450" t="s">
        <v>1197</v>
      </c>
      <c r="C111" s="450" t="s">
        <v>708</v>
      </c>
      <c r="D111" s="1173">
        <v>-72</v>
      </c>
      <c r="E111" s="1173">
        <v>-67</v>
      </c>
      <c r="F111" s="1173">
        <v>0</v>
      </c>
      <c r="G111" s="1173">
        <v>0</v>
      </c>
      <c r="H111" s="450" t="s">
        <v>1075</v>
      </c>
      <c r="I111" s="450" t="s">
        <v>50</v>
      </c>
      <c r="J111" s="450" t="s">
        <v>1192</v>
      </c>
      <c r="K111" s="450" t="s">
        <v>1067</v>
      </c>
      <c r="L111" s="1174" t="s">
        <v>62</v>
      </c>
      <c r="M111" s="457">
        <v>45003</v>
      </c>
      <c r="N111" s="1174"/>
      <c r="O111" s="1173">
        <v>1</v>
      </c>
      <c r="P111" s="450" t="s">
        <v>80</v>
      </c>
      <c r="Q111" s="450" t="s">
        <v>1068</v>
      </c>
      <c r="R111" s="450" t="s">
        <v>1069</v>
      </c>
      <c r="S111" s="1174" t="s">
        <v>61</v>
      </c>
      <c r="T111" s="450" t="s">
        <v>1198</v>
      </c>
    </row>
    <row r="112" spans="2:20">
      <c r="B112" s="450" t="s">
        <v>1199</v>
      </c>
      <c r="C112" s="450" t="s">
        <v>296</v>
      </c>
      <c r="D112" s="1173">
        <v>414</v>
      </c>
      <c r="E112" s="1173">
        <v>444</v>
      </c>
      <c r="F112" s="1173">
        <v>0</v>
      </c>
      <c r="G112" s="1173">
        <v>0</v>
      </c>
      <c r="H112" s="450" t="s">
        <v>1086</v>
      </c>
      <c r="I112" s="450" t="s">
        <v>50</v>
      </c>
      <c r="J112" s="450" t="s">
        <v>1090</v>
      </c>
      <c r="K112" s="450" t="s">
        <v>1091</v>
      </c>
      <c r="L112" s="1174" t="s">
        <v>62</v>
      </c>
      <c r="M112" s="457">
        <v>44986</v>
      </c>
      <c r="N112" s="1174"/>
      <c r="O112" s="1173">
        <v>2</v>
      </c>
      <c r="P112" s="450" t="s">
        <v>80</v>
      </c>
      <c r="Q112" s="450" t="s">
        <v>1092</v>
      </c>
      <c r="R112" s="1174"/>
      <c r="S112" s="1174" t="s">
        <v>61</v>
      </c>
      <c r="T112" s="450" t="s">
        <v>3072</v>
      </c>
    </row>
    <row r="113" spans="2:20">
      <c r="B113" s="450" t="s">
        <v>1200</v>
      </c>
      <c r="C113" s="450" t="s">
        <v>545</v>
      </c>
      <c r="D113" s="1173">
        <v>415</v>
      </c>
      <c r="E113" s="1173">
        <v>425</v>
      </c>
      <c r="F113" s="1173">
        <v>0</v>
      </c>
      <c r="G113" s="1173">
        <v>0</v>
      </c>
      <c r="H113" s="450" t="s">
        <v>1074</v>
      </c>
      <c r="I113" s="450" t="s">
        <v>1075</v>
      </c>
      <c r="J113" s="450" t="s">
        <v>551</v>
      </c>
      <c r="K113" s="450" t="s">
        <v>1201</v>
      </c>
      <c r="L113" s="1174" t="s">
        <v>62</v>
      </c>
      <c r="M113" s="457">
        <v>44989</v>
      </c>
      <c r="N113" s="1174"/>
      <c r="O113" s="1173">
        <v>1</v>
      </c>
      <c r="P113" s="450" t="s">
        <v>80</v>
      </c>
      <c r="Q113" s="450" t="s">
        <v>1092</v>
      </c>
      <c r="R113" s="1174"/>
      <c r="S113" s="1174" t="s">
        <v>61</v>
      </c>
      <c r="T113" s="450" t="s">
        <v>1183</v>
      </c>
    </row>
    <row r="114" spans="2:20">
      <c r="B114" s="450" t="s">
        <v>1202</v>
      </c>
      <c r="C114" s="450" t="s">
        <v>312</v>
      </c>
      <c r="D114" s="1173">
        <v>188</v>
      </c>
      <c r="E114" s="1173">
        <v>208</v>
      </c>
      <c r="F114" s="1173">
        <v>0</v>
      </c>
      <c r="G114" s="1173">
        <v>0</v>
      </c>
      <c r="H114" s="450" t="s">
        <v>1728</v>
      </c>
      <c r="I114" s="450" t="s">
        <v>1729</v>
      </c>
      <c r="J114" s="450" t="s">
        <v>3073</v>
      </c>
      <c r="K114" s="450" t="s">
        <v>1203</v>
      </c>
      <c r="L114" s="1174" t="s">
        <v>62</v>
      </c>
      <c r="M114" s="457">
        <v>44986</v>
      </c>
      <c r="N114" s="1174"/>
      <c r="O114" s="1173">
        <v>5</v>
      </c>
      <c r="P114" s="450" t="s">
        <v>80</v>
      </c>
      <c r="Q114" s="450" t="s">
        <v>1092</v>
      </c>
      <c r="R114" s="1174"/>
      <c r="S114" s="1174" t="s">
        <v>61</v>
      </c>
      <c r="T114" s="450" t="s">
        <v>3074</v>
      </c>
    </row>
    <row r="115" spans="2:20">
      <c r="B115" s="450" t="s">
        <v>1205</v>
      </c>
      <c r="C115" s="450" t="s">
        <v>1175</v>
      </c>
      <c r="D115" s="1173">
        <v>68</v>
      </c>
      <c r="E115" s="1173">
        <v>73</v>
      </c>
      <c r="F115" s="1173">
        <v>0</v>
      </c>
      <c r="G115" s="1173">
        <v>0</v>
      </c>
      <c r="H115" s="450" t="s">
        <v>1085</v>
      </c>
      <c r="I115" s="450" t="s">
        <v>1086</v>
      </c>
      <c r="J115" s="450" t="s">
        <v>572</v>
      </c>
      <c r="K115" s="450" t="s">
        <v>861</v>
      </c>
      <c r="L115" s="1174" t="s">
        <v>62</v>
      </c>
      <c r="M115" s="457">
        <v>44891</v>
      </c>
      <c r="N115" s="1174"/>
      <c r="O115" s="1173">
        <v>1</v>
      </c>
      <c r="P115" s="450" t="s">
        <v>80</v>
      </c>
      <c r="Q115" s="450" t="s">
        <v>1068</v>
      </c>
      <c r="R115" s="450" t="s">
        <v>1069</v>
      </c>
      <c r="S115" s="1174" t="s">
        <v>61</v>
      </c>
      <c r="T115" s="450" t="s">
        <v>1206</v>
      </c>
    </row>
    <row r="116" spans="2:20">
      <c r="B116" s="450" t="s">
        <v>1207</v>
      </c>
      <c r="C116" s="450" t="s">
        <v>178</v>
      </c>
      <c r="D116" s="1173">
        <v>240</v>
      </c>
      <c r="E116" s="1173">
        <v>250</v>
      </c>
      <c r="F116" s="1173">
        <v>0</v>
      </c>
      <c r="G116" s="1173">
        <v>0</v>
      </c>
      <c r="H116" s="450" t="s">
        <v>50</v>
      </c>
      <c r="I116" s="450" t="s">
        <v>1085</v>
      </c>
      <c r="J116" s="450" t="s">
        <v>1208</v>
      </c>
      <c r="K116" s="450" t="s">
        <v>1209</v>
      </c>
      <c r="L116" s="1174" t="s">
        <v>62</v>
      </c>
      <c r="M116" s="457">
        <v>45003</v>
      </c>
      <c r="N116" s="1174"/>
      <c r="O116" s="1173">
        <v>2</v>
      </c>
      <c r="P116" s="450" t="s">
        <v>80</v>
      </c>
      <c r="Q116" s="450" t="s">
        <v>1092</v>
      </c>
      <c r="R116" s="1174"/>
      <c r="S116" s="1174" t="s">
        <v>61</v>
      </c>
      <c r="T116" s="450" t="s">
        <v>1210</v>
      </c>
    </row>
    <row r="117" spans="2:20">
      <c r="B117" s="450" t="s">
        <v>667</v>
      </c>
      <c r="C117" s="450" t="s">
        <v>667</v>
      </c>
      <c r="D117" s="1173">
        <v>70</v>
      </c>
      <c r="E117" s="1173">
        <v>75</v>
      </c>
      <c r="F117" s="1173">
        <v>0</v>
      </c>
      <c r="G117" s="1173">
        <v>0</v>
      </c>
      <c r="H117" s="450" t="s">
        <v>50</v>
      </c>
      <c r="I117" s="450" t="s">
        <v>1085</v>
      </c>
      <c r="J117" s="450" t="s">
        <v>1211</v>
      </c>
      <c r="K117" s="450" t="s">
        <v>1105</v>
      </c>
      <c r="L117" s="1174" t="s">
        <v>62</v>
      </c>
      <c r="M117" s="457">
        <v>45003</v>
      </c>
      <c r="N117" s="1174"/>
      <c r="O117" s="1173">
        <v>1</v>
      </c>
      <c r="P117" s="450" t="s">
        <v>80</v>
      </c>
      <c r="Q117" s="450" t="s">
        <v>1092</v>
      </c>
      <c r="R117" s="1174"/>
      <c r="S117" s="1174" t="s">
        <v>61</v>
      </c>
      <c r="T117" s="450" t="s">
        <v>1212</v>
      </c>
    </row>
    <row r="118" spans="2:20">
      <c r="B118" s="450" t="s">
        <v>1213</v>
      </c>
      <c r="C118" s="450" t="s">
        <v>567</v>
      </c>
      <c r="D118" s="1173">
        <v>252</v>
      </c>
      <c r="E118" s="1173">
        <v>262</v>
      </c>
      <c r="F118" s="1173">
        <v>0</v>
      </c>
      <c r="G118" s="1173">
        <v>0</v>
      </c>
      <c r="H118" s="450" t="s">
        <v>1075</v>
      </c>
      <c r="I118" s="450" t="s">
        <v>50</v>
      </c>
      <c r="J118" s="450" t="s">
        <v>572</v>
      </c>
      <c r="K118" s="450" t="s">
        <v>1115</v>
      </c>
      <c r="L118" s="1174" t="s">
        <v>62</v>
      </c>
      <c r="M118" s="457">
        <v>44898</v>
      </c>
      <c r="N118" s="1174"/>
      <c r="O118" s="1173">
        <v>2</v>
      </c>
      <c r="P118" s="450" t="s">
        <v>80</v>
      </c>
      <c r="Q118" s="450" t="s">
        <v>1092</v>
      </c>
      <c r="R118" s="1174"/>
      <c r="S118" s="1174" t="s">
        <v>61</v>
      </c>
      <c r="T118" s="450" t="s">
        <v>1153</v>
      </c>
    </row>
    <row r="119" spans="2:20">
      <c r="B119" s="450" t="s">
        <v>322</v>
      </c>
      <c r="C119" s="450" t="s">
        <v>312</v>
      </c>
      <c r="D119" s="1173">
        <v>103</v>
      </c>
      <c r="E119" s="1173">
        <v>118</v>
      </c>
      <c r="F119" s="1173">
        <v>0</v>
      </c>
      <c r="G119" s="1173">
        <v>0</v>
      </c>
      <c r="H119" s="450" t="s">
        <v>1728</v>
      </c>
      <c r="I119" s="450" t="s">
        <v>1729</v>
      </c>
      <c r="J119" s="450" t="s">
        <v>3073</v>
      </c>
      <c r="K119" s="450" t="s">
        <v>1094</v>
      </c>
      <c r="L119" s="1174" t="s">
        <v>62</v>
      </c>
      <c r="M119" s="457">
        <v>44986</v>
      </c>
      <c r="N119" s="1174"/>
      <c r="O119" s="1173">
        <v>1</v>
      </c>
      <c r="P119" s="450" t="s">
        <v>80</v>
      </c>
      <c r="Q119" s="450" t="s">
        <v>1068</v>
      </c>
      <c r="R119" s="450" t="s">
        <v>1069</v>
      </c>
      <c r="S119" s="1174" t="s">
        <v>61</v>
      </c>
      <c r="T119" s="1174"/>
    </row>
    <row r="120" spans="2:20">
      <c r="B120" s="450" t="s">
        <v>322</v>
      </c>
      <c r="C120" s="450" t="s">
        <v>322</v>
      </c>
      <c r="D120" s="1173">
        <v>63</v>
      </c>
      <c r="E120" s="1173">
        <v>83</v>
      </c>
      <c r="F120" s="1173">
        <v>0</v>
      </c>
      <c r="G120" s="1173">
        <v>0</v>
      </c>
      <c r="H120" s="450" t="s">
        <v>1074</v>
      </c>
      <c r="I120" s="450" t="s">
        <v>1075</v>
      </c>
      <c r="J120" s="450" t="s">
        <v>321</v>
      </c>
      <c r="K120" s="450" t="s">
        <v>1214</v>
      </c>
      <c r="L120" s="1174" t="s">
        <v>62</v>
      </c>
      <c r="M120" s="457">
        <v>44986</v>
      </c>
      <c r="N120" s="1174"/>
      <c r="O120" s="1173">
        <v>1</v>
      </c>
      <c r="P120" s="450" t="s">
        <v>325</v>
      </c>
      <c r="Q120" s="450" t="s">
        <v>1068</v>
      </c>
      <c r="R120" s="450" t="s">
        <v>1069</v>
      </c>
      <c r="S120" s="1174" t="s">
        <v>61</v>
      </c>
      <c r="T120" s="450" t="s">
        <v>3075</v>
      </c>
    </row>
    <row r="121" spans="2:20">
      <c r="B121" s="450" t="s">
        <v>322</v>
      </c>
      <c r="C121" s="450" t="s">
        <v>322</v>
      </c>
      <c r="D121" s="1173">
        <v>38</v>
      </c>
      <c r="E121" s="1173">
        <v>58</v>
      </c>
      <c r="F121" s="1173">
        <v>0</v>
      </c>
      <c r="G121" s="1173">
        <v>0</v>
      </c>
      <c r="H121" s="450" t="s">
        <v>1074</v>
      </c>
      <c r="I121" s="450" t="s">
        <v>1075</v>
      </c>
      <c r="J121" s="450" t="s">
        <v>321</v>
      </c>
      <c r="K121" s="450" t="s">
        <v>1214</v>
      </c>
      <c r="L121" s="1174" t="s">
        <v>62</v>
      </c>
      <c r="M121" s="457">
        <v>44986</v>
      </c>
      <c r="N121" s="1174"/>
      <c r="O121" s="1173">
        <v>1</v>
      </c>
      <c r="P121" s="450" t="s">
        <v>500</v>
      </c>
      <c r="Q121" s="450" t="s">
        <v>1068</v>
      </c>
      <c r="R121" s="450" t="s">
        <v>1069</v>
      </c>
      <c r="S121" s="1174" t="s">
        <v>61</v>
      </c>
      <c r="T121" s="450" t="s">
        <v>3075</v>
      </c>
    </row>
    <row r="122" spans="2:20">
      <c r="B122" s="450" t="s">
        <v>830</v>
      </c>
      <c r="C122" s="450" t="s">
        <v>823</v>
      </c>
      <c r="D122" s="1173">
        <v>13</v>
      </c>
      <c r="E122" s="1173">
        <v>18</v>
      </c>
      <c r="F122" s="1173">
        <v>0</v>
      </c>
      <c r="G122" s="1173">
        <v>0</v>
      </c>
      <c r="H122" s="450" t="s">
        <v>1086</v>
      </c>
      <c r="I122" s="450" t="s">
        <v>50</v>
      </c>
      <c r="J122" s="450" t="s">
        <v>1215</v>
      </c>
      <c r="K122" s="450" t="s">
        <v>1115</v>
      </c>
      <c r="L122" s="1174" t="s">
        <v>62</v>
      </c>
      <c r="M122" s="457">
        <v>45003</v>
      </c>
      <c r="N122" s="1174"/>
      <c r="O122" s="1173">
        <v>1</v>
      </c>
      <c r="P122" s="450" t="s">
        <v>80</v>
      </c>
      <c r="Q122" s="450" t="s">
        <v>1068</v>
      </c>
      <c r="R122" s="450" t="s">
        <v>1069</v>
      </c>
      <c r="S122" s="1174" t="s">
        <v>61</v>
      </c>
      <c r="T122" s="1174"/>
    </row>
    <row r="123" spans="2:20">
      <c r="B123" s="450" t="s">
        <v>704</v>
      </c>
      <c r="C123" s="450" t="s">
        <v>704</v>
      </c>
      <c r="D123" s="1173">
        <v>-24</v>
      </c>
      <c r="E123" s="1173">
        <v>-19</v>
      </c>
      <c r="F123" s="1173">
        <v>0</v>
      </c>
      <c r="G123" s="1173">
        <v>0</v>
      </c>
      <c r="H123" s="450" t="s">
        <v>1075</v>
      </c>
      <c r="I123" s="450" t="s">
        <v>50</v>
      </c>
      <c r="J123" s="450" t="s">
        <v>279</v>
      </c>
      <c r="K123" s="450" t="s">
        <v>1216</v>
      </c>
      <c r="L123" s="1174" t="s">
        <v>62</v>
      </c>
      <c r="M123" s="457">
        <v>45003</v>
      </c>
      <c r="N123" s="1174"/>
      <c r="O123" s="1173">
        <v>1</v>
      </c>
      <c r="P123" s="450" t="s">
        <v>237</v>
      </c>
      <c r="Q123" s="450" t="s">
        <v>1068</v>
      </c>
      <c r="R123" s="450" t="s">
        <v>1069</v>
      </c>
      <c r="S123" s="1174" t="s">
        <v>61</v>
      </c>
      <c r="T123" s="450" t="s">
        <v>1217</v>
      </c>
    </row>
    <row r="124" spans="2:20">
      <c r="B124" s="450" t="s">
        <v>704</v>
      </c>
      <c r="C124" s="450" t="s">
        <v>704</v>
      </c>
      <c r="D124" s="1173">
        <v>-39</v>
      </c>
      <c r="E124" s="1173">
        <v>-34</v>
      </c>
      <c r="F124" s="1173">
        <v>0</v>
      </c>
      <c r="G124" s="1173">
        <v>0</v>
      </c>
      <c r="H124" s="450" t="s">
        <v>1075</v>
      </c>
      <c r="I124" s="450" t="s">
        <v>50</v>
      </c>
      <c r="J124" s="450" t="s">
        <v>279</v>
      </c>
      <c r="K124" s="450" t="s">
        <v>1216</v>
      </c>
      <c r="L124" s="1174" t="s">
        <v>62</v>
      </c>
      <c r="M124" s="457">
        <v>45003</v>
      </c>
      <c r="N124" s="1174"/>
      <c r="O124" s="1173">
        <v>1</v>
      </c>
      <c r="P124" s="450" t="s">
        <v>65</v>
      </c>
      <c r="Q124" s="450" t="s">
        <v>1068</v>
      </c>
      <c r="R124" s="450" t="s">
        <v>1069</v>
      </c>
      <c r="S124" s="1174" t="s">
        <v>61</v>
      </c>
      <c r="T124" s="450" t="s">
        <v>1217</v>
      </c>
    </row>
    <row r="125" spans="2:20">
      <c r="B125" s="450" t="s">
        <v>704</v>
      </c>
      <c r="C125" s="450" t="s">
        <v>704</v>
      </c>
      <c r="D125" s="1173">
        <v>-34</v>
      </c>
      <c r="E125" s="1173">
        <v>-29</v>
      </c>
      <c r="F125" s="1173">
        <v>0</v>
      </c>
      <c r="G125" s="1173">
        <v>0</v>
      </c>
      <c r="H125" s="450" t="s">
        <v>1075</v>
      </c>
      <c r="I125" s="450" t="s">
        <v>50</v>
      </c>
      <c r="J125" s="450" t="s">
        <v>279</v>
      </c>
      <c r="K125" s="450" t="s">
        <v>1216</v>
      </c>
      <c r="L125" s="1174" t="s">
        <v>62</v>
      </c>
      <c r="M125" s="457">
        <v>45003</v>
      </c>
      <c r="N125" s="1174"/>
      <c r="O125" s="1173">
        <v>1</v>
      </c>
      <c r="P125" s="450" t="s">
        <v>417</v>
      </c>
      <c r="Q125" s="450" t="s">
        <v>1068</v>
      </c>
      <c r="R125" s="450" t="s">
        <v>1069</v>
      </c>
      <c r="S125" s="1174" t="s">
        <v>61</v>
      </c>
      <c r="T125" s="450" t="s">
        <v>1217</v>
      </c>
    </row>
    <row r="126" spans="2:20">
      <c r="B126" s="450" t="s">
        <v>1218</v>
      </c>
      <c r="C126" s="450" t="s">
        <v>296</v>
      </c>
      <c r="D126" s="1173">
        <v>334</v>
      </c>
      <c r="E126" s="1173">
        <v>364</v>
      </c>
      <c r="F126" s="1173">
        <v>0</v>
      </c>
      <c r="G126" s="1173">
        <v>0</v>
      </c>
      <c r="H126" s="450" t="s">
        <v>1086</v>
      </c>
      <c r="I126" s="450" t="s">
        <v>50</v>
      </c>
      <c r="J126" s="450" t="s">
        <v>1090</v>
      </c>
      <c r="K126" s="450" t="s">
        <v>1091</v>
      </c>
      <c r="L126" s="1174" t="s">
        <v>62</v>
      </c>
      <c r="M126" s="457">
        <v>44986</v>
      </c>
      <c r="N126" s="1174"/>
      <c r="O126" s="1173">
        <v>2</v>
      </c>
      <c r="P126" s="450" t="s">
        <v>80</v>
      </c>
      <c r="Q126" s="450" t="s">
        <v>1092</v>
      </c>
      <c r="R126" s="1174"/>
      <c r="S126" s="1174" t="s">
        <v>61</v>
      </c>
      <c r="T126" s="1174"/>
    </row>
    <row r="127" spans="2:20">
      <c r="B127" s="450" t="s">
        <v>1219</v>
      </c>
      <c r="C127" s="450" t="s">
        <v>578</v>
      </c>
      <c r="D127" s="1173">
        <v>-115</v>
      </c>
      <c r="E127" s="1173">
        <v>-105</v>
      </c>
      <c r="F127" s="1173">
        <v>0</v>
      </c>
      <c r="G127" s="1173">
        <v>0</v>
      </c>
      <c r="H127" s="450" t="s">
        <v>1146</v>
      </c>
      <c r="I127" s="450" t="s">
        <v>1079</v>
      </c>
      <c r="J127" s="450" t="s">
        <v>1147</v>
      </c>
      <c r="K127" s="450" t="s">
        <v>1132</v>
      </c>
      <c r="L127" s="1174" t="s">
        <v>62</v>
      </c>
      <c r="M127" s="457">
        <v>44989</v>
      </c>
      <c r="N127" s="1174"/>
      <c r="O127" s="1173">
        <v>1</v>
      </c>
      <c r="P127" s="450" t="s">
        <v>80</v>
      </c>
      <c r="Q127" s="450" t="s">
        <v>1068</v>
      </c>
      <c r="R127" s="450" t="s">
        <v>1069</v>
      </c>
      <c r="S127" s="1174" t="s">
        <v>61</v>
      </c>
      <c r="T127" s="1174"/>
    </row>
    <row r="128" spans="2:20">
      <c r="B128" s="450" t="s">
        <v>864</v>
      </c>
      <c r="C128" s="450" t="s">
        <v>862</v>
      </c>
      <c r="D128" s="1173">
        <v>36</v>
      </c>
      <c r="E128" s="1173">
        <v>41</v>
      </c>
      <c r="F128" s="1173">
        <v>0</v>
      </c>
      <c r="G128" s="1173">
        <v>0</v>
      </c>
      <c r="H128" s="450" t="s">
        <v>41</v>
      </c>
      <c r="I128" s="450" t="s">
        <v>50</v>
      </c>
      <c r="J128" s="450" t="s">
        <v>1071</v>
      </c>
      <c r="K128" s="450" t="s">
        <v>1072</v>
      </c>
      <c r="L128" s="1174" t="s">
        <v>62</v>
      </c>
      <c r="M128" s="457">
        <v>44912</v>
      </c>
      <c r="N128" s="1174"/>
      <c r="O128" s="1173">
        <v>2</v>
      </c>
      <c r="P128" s="450" t="s">
        <v>80</v>
      </c>
      <c r="Q128" s="450" t="s">
        <v>1068</v>
      </c>
      <c r="R128" s="450" t="s">
        <v>1069</v>
      </c>
      <c r="S128" s="1174" t="s">
        <v>61</v>
      </c>
      <c r="T128" s="450" t="s">
        <v>1220</v>
      </c>
    </row>
    <row r="129" spans="2:20">
      <c r="B129" s="450" t="s">
        <v>1221</v>
      </c>
      <c r="C129" s="450" t="s">
        <v>685</v>
      </c>
      <c r="D129" s="1173">
        <v>-26</v>
      </c>
      <c r="E129" s="1173">
        <v>-16</v>
      </c>
      <c r="F129" s="1173">
        <v>90</v>
      </c>
      <c r="G129" s="1173">
        <v>0</v>
      </c>
      <c r="H129" s="450" t="s">
        <v>1064</v>
      </c>
      <c r="I129" s="450" t="s">
        <v>1065</v>
      </c>
      <c r="J129" s="450" t="s">
        <v>1066</v>
      </c>
      <c r="K129" s="450" t="s">
        <v>1067</v>
      </c>
      <c r="L129" s="1174" t="s">
        <v>62</v>
      </c>
      <c r="M129" s="457">
        <v>44989</v>
      </c>
      <c r="N129" s="1174"/>
      <c r="O129" s="1173">
        <v>1</v>
      </c>
      <c r="P129" s="450" t="s">
        <v>80</v>
      </c>
      <c r="Q129" s="450" t="s">
        <v>1068</v>
      </c>
      <c r="R129" s="450" t="s">
        <v>1069</v>
      </c>
      <c r="S129" s="1174" t="s">
        <v>61</v>
      </c>
      <c r="T129" s="450" t="s">
        <v>1222</v>
      </c>
    </row>
    <row r="130" spans="2:20">
      <c r="B130" s="450" t="s">
        <v>1223</v>
      </c>
      <c r="C130" s="450" t="s">
        <v>708</v>
      </c>
      <c r="D130" s="1173">
        <v>-110</v>
      </c>
      <c r="E130" s="1173">
        <v>-105</v>
      </c>
      <c r="F130" s="1173">
        <v>45</v>
      </c>
      <c r="G130" s="1173">
        <v>0</v>
      </c>
      <c r="H130" s="450" t="s">
        <v>1075</v>
      </c>
      <c r="I130" s="450" t="s">
        <v>50</v>
      </c>
      <c r="J130" s="450" t="s">
        <v>1192</v>
      </c>
      <c r="K130" s="450" t="s">
        <v>1105</v>
      </c>
      <c r="L130" s="1174" t="s">
        <v>62</v>
      </c>
      <c r="M130" s="457">
        <v>45003</v>
      </c>
      <c r="N130" s="1174"/>
      <c r="O130" s="1173">
        <v>1</v>
      </c>
      <c r="P130" s="450" t="s">
        <v>80</v>
      </c>
      <c r="Q130" s="450" t="s">
        <v>1068</v>
      </c>
      <c r="R130" s="450" t="s">
        <v>1069</v>
      </c>
      <c r="S130" s="1174" t="s">
        <v>61</v>
      </c>
      <c r="T130" s="450" t="s">
        <v>1224</v>
      </c>
    </row>
    <row r="131" spans="2:20">
      <c r="B131" s="450" t="s">
        <v>1225</v>
      </c>
      <c r="C131" s="450" t="s">
        <v>833</v>
      </c>
      <c r="D131" s="1173">
        <v>-17</v>
      </c>
      <c r="E131" s="1173">
        <v>-12</v>
      </c>
      <c r="F131" s="1173">
        <v>0</v>
      </c>
      <c r="G131" s="1173">
        <v>0</v>
      </c>
      <c r="H131" s="450" t="s">
        <v>1085</v>
      </c>
      <c r="I131" s="450" t="s">
        <v>1086</v>
      </c>
      <c r="J131" s="450" t="s">
        <v>279</v>
      </c>
      <c r="K131" s="450" t="s">
        <v>1132</v>
      </c>
      <c r="L131" s="1174" t="s">
        <v>62</v>
      </c>
      <c r="M131" s="457">
        <v>44989</v>
      </c>
      <c r="N131" s="1174"/>
      <c r="O131" s="1173">
        <v>1</v>
      </c>
      <c r="P131" s="450" t="s">
        <v>80</v>
      </c>
      <c r="Q131" s="450" t="s">
        <v>1068</v>
      </c>
      <c r="R131" s="450" t="s">
        <v>1069</v>
      </c>
      <c r="S131" s="1174" t="s">
        <v>61</v>
      </c>
      <c r="T131" s="1174"/>
    </row>
    <row r="132" spans="2:20">
      <c r="B132" s="450" t="s">
        <v>1226</v>
      </c>
      <c r="C132" s="450" t="s">
        <v>685</v>
      </c>
      <c r="D132" s="1173">
        <v>-26</v>
      </c>
      <c r="E132" s="1173">
        <v>-16</v>
      </c>
      <c r="F132" s="1173">
        <v>90</v>
      </c>
      <c r="G132" s="1173">
        <v>0</v>
      </c>
      <c r="H132" s="450" t="s">
        <v>1064</v>
      </c>
      <c r="I132" s="450" t="s">
        <v>1065</v>
      </c>
      <c r="J132" s="450" t="s">
        <v>1066</v>
      </c>
      <c r="K132" s="450" t="s">
        <v>1067</v>
      </c>
      <c r="L132" s="1174" t="s">
        <v>62</v>
      </c>
      <c r="M132" s="457">
        <v>44989</v>
      </c>
      <c r="N132" s="1174"/>
      <c r="O132" s="1173">
        <v>1</v>
      </c>
      <c r="P132" s="450" t="s">
        <v>80</v>
      </c>
      <c r="Q132" s="450" t="s">
        <v>1068</v>
      </c>
      <c r="R132" s="450" t="s">
        <v>1069</v>
      </c>
      <c r="S132" s="1174" t="s">
        <v>61</v>
      </c>
      <c r="T132" s="450" t="s">
        <v>1222</v>
      </c>
    </row>
    <row r="133" spans="2:20">
      <c r="B133" s="450" t="s">
        <v>1227</v>
      </c>
      <c r="C133" s="450" t="s">
        <v>578</v>
      </c>
      <c r="D133" s="1173">
        <v>-100</v>
      </c>
      <c r="E133" s="1173">
        <v>-90</v>
      </c>
      <c r="F133" s="1173">
        <v>0</v>
      </c>
      <c r="G133" s="1173">
        <v>0</v>
      </c>
      <c r="H133" s="450" t="s">
        <v>1146</v>
      </c>
      <c r="I133" s="450" t="s">
        <v>1079</v>
      </c>
      <c r="J133" s="450" t="s">
        <v>1147</v>
      </c>
      <c r="K133" s="450" t="s">
        <v>1132</v>
      </c>
      <c r="L133" s="1174" t="s">
        <v>62</v>
      </c>
      <c r="M133" s="457">
        <v>44989</v>
      </c>
      <c r="N133" s="1174"/>
      <c r="O133" s="1173">
        <v>1</v>
      </c>
      <c r="P133" s="450" t="s">
        <v>80</v>
      </c>
      <c r="Q133" s="450" t="s">
        <v>1068</v>
      </c>
      <c r="R133" s="450" t="s">
        <v>1069</v>
      </c>
      <c r="S133" s="1174" t="s">
        <v>61</v>
      </c>
      <c r="T133" s="1174"/>
    </row>
    <row r="134" spans="2:20">
      <c r="B134" s="450" t="s">
        <v>556</v>
      </c>
      <c r="C134" s="450" t="s">
        <v>549</v>
      </c>
      <c r="D134" s="1173">
        <v>-112</v>
      </c>
      <c r="E134" s="1173">
        <v>-107</v>
      </c>
      <c r="F134" s="1173">
        <v>0</v>
      </c>
      <c r="G134" s="1173">
        <v>0</v>
      </c>
      <c r="H134" s="450" t="s">
        <v>1074</v>
      </c>
      <c r="I134" s="450" t="s">
        <v>1075</v>
      </c>
      <c r="J134" s="450" t="s">
        <v>551</v>
      </c>
      <c r="K134" s="450" t="s">
        <v>1067</v>
      </c>
      <c r="L134" s="1174" t="s">
        <v>62</v>
      </c>
      <c r="M134" s="457">
        <v>44989</v>
      </c>
      <c r="N134" s="1174"/>
      <c r="O134" s="1173">
        <v>1</v>
      </c>
      <c r="P134" s="450" t="s">
        <v>80</v>
      </c>
      <c r="Q134" s="450" t="s">
        <v>1068</v>
      </c>
      <c r="R134" s="450" t="s">
        <v>1069</v>
      </c>
      <c r="S134" s="1174" t="s">
        <v>61</v>
      </c>
      <c r="T134" s="450" t="s">
        <v>1073</v>
      </c>
    </row>
    <row r="135" spans="2:20">
      <c r="B135" s="450" t="s">
        <v>328</v>
      </c>
      <c r="C135" s="450" t="s">
        <v>312</v>
      </c>
      <c r="D135" s="1173">
        <v>208</v>
      </c>
      <c r="E135" s="1173">
        <v>223</v>
      </c>
      <c r="F135" s="1173">
        <v>0</v>
      </c>
      <c r="G135" s="1173">
        <v>0</v>
      </c>
      <c r="H135" s="450" t="s">
        <v>1728</v>
      </c>
      <c r="I135" s="450" t="s">
        <v>1729</v>
      </c>
      <c r="J135" s="450" t="s">
        <v>3073</v>
      </c>
      <c r="K135" s="450" t="s">
        <v>1105</v>
      </c>
      <c r="L135" s="1174" t="s">
        <v>62</v>
      </c>
      <c r="M135" s="457">
        <v>44986</v>
      </c>
      <c r="N135" s="1174"/>
      <c r="O135" s="1173">
        <v>1</v>
      </c>
      <c r="P135" s="450" t="s">
        <v>80</v>
      </c>
      <c r="Q135" s="450" t="s">
        <v>1092</v>
      </c>
      <c r="R135" s="1174"/>
      <c r="S135" s="1174" t="s">
        <v>61</v>
      </c>
      <c r="T135" s="450" t="s">
        <v>3076</v>
      </c>
    </row>
    <row r="136" spans="2:20">
      <c r="B136" s="450" t="s">
        <v>787</v>
      </c>
      <c r="C136" s="450" t="s">
        <v>781</v>
      </c>
      <c r="D136" s="1173">
        <v>-57</v>
      </c>
      <c r="E136" s="1173">
        <v>-52</v>
      </c>
      <c r="F136" s="1173">
        <v>0</v>
      </c>
      <c r="G136" s="1173">
        <v>0</v>
      </c>
      <c r="H136" s="450" t="s">
        <v>1078</v>
      </c>
      <c r="I136" s="450" t="s">
        <v>1079</v>
      </c>
      <c r="J136" s="450" t="s">
        <v>1080</v>
      </c>
      <c r="K136" s="450" t="s">
        <v>1113</v>
      </c>
      <c r="L136" s="1174" t="s">
        <v>62</v>
      </c>
      <c r="M136" s="457">
        <v>44968</v>
      </c>
      <c r="N136" s="1174"/>
      <c r="O136" s="1173">
        <v>1</v>
      </c>
      <c r="P136" s="450" t="s">
        <v>237</v>
      </c>
      <c r="Q136" s="450" t="s">
        <v>1068</v>
      </c>
      <c r="R136" s="450" t="s">
        <v>1069</v>
      </c>
      <c r="S136" s="1174" t="s">
        <v>61</v>
      </c>
      <c r="T136" s="450" t="s">
        <v>1194</v>
      </c>
    </row>
    <row r="137" spans="2:20">
      <c r="B137" s="450" t="s">
        <v>787</v>
      </c>
      <c r="C137" s="450" t="s">
        <v>781</v>
      </c>
      <c r="D137" s="1173">
        <v>-67</v>
      </c>
      <c r="E137" s="1173">
        <v>-62</v>
      </c>
      <c r="F137" s="1173">
        <v>0</v>
      </c>
      <c r="G137" s="1173">
        <v>0</v>
      </c>
      <c r="H137" s="450" t="s">
        <v>1078</v>
      </c>
      <c r="I137" s="450" t="s">
        <v>1079</v>
      </c>
      <c r="J137" s="450" t="s">
        <v>1080</v>
      </c>
      <c r="K137" s="450" t="s">
        <v>1113</v>
      </c>
      <c r="L137" s="1174" t="s">
        <v>62</v>
      </c>
      <c r="M137" s="457">
        <v>44968</v>
      </c>
      <c r="N137" s="1174"/>
      <c r="O137" s="1173">
        <v>1</v>
      </c>
      <c r="P137" s="450" t="s">
        <v>1082</v>
      </c>
      <c r="Q137" s="450" t="s">
        <v>1068</v>
      </c>
      <c r="R137" s="450" t="s">
        <v>1069</v>
      </c>
      <c r="S137" s="1174" t="s">
        <v>61</v>
      </c>
      <c r="T137" s="450" t="s">
        <v>1083</v>
      </c>
    </row>
    <row r="138" spans="2:20">
      <c r="B138" s="450" t="s">
        <v>787</v>
      </c>
      <c r="C138" s="450" t="s">
        <v>782</v>
      </c>
      <c r="D138" s="1173">
        <v>-67</v>
      </c>
      <c r="E138" s="1173">
        <v>-62</v>
      </c>
      <c r="F138" s="1173">
        <v>0</v>
      </c>
      <c r="G138" s="1173">
        <v>0</v>
      </c>
      <c r="H138" s="450" t="s">
        <v>50</v>
      </c>
      <c r="I138" s="450" t="s">
        <v>1085</v>
      </c>
      <c r="J138" s="450" t="s">
        <v>279</v>
      </c>
      <c r="K138" s="450" t="s">
        <v>1228</v>
      </c>
      <c r="L138" s="1174" t="s">
        <v>62</v>
      </c>
      <c r="M138" s="457">
        <v>45003</v>
      </c>
      <c r="N138" s="1174"/>
      <c r="O138" s="1173">
        <v>1</v>
      </c>
      <c r="P138" s="450" t="s">
        <v>1082</v>
      </c>
      <c r="Q138" s="450" t="s">
        <v>1068</v>
      </c>
      <c r="R138" s="450" t="s">
        <v>1069</v>
      </c>
      <c r="S138" s="1174" t="s">
        <v>61</v>
      </c>
      <c r="T138" s="450" t="s">
        <v>1083</v>
      </c>
    </row>
    <row r="139" spans="2:20">
      <c r="B139" s="450" t="s">
        <v>787</v>
      </c>
      <c r="C139" s="450" t="s">
        <v>782</v>
      </c>
      <c r="D139" s="1173">
        <v>-57</v>
      </c>
      <c r="E139" s="1173">
        <v>-52</v>
      </c>
      <c r="F139" s="1173">
        <v>0</v>
      </c>
      <c r="G139" s="1173">
        <v>0</v>
      </c>
      <c r="H139" s="450" t="s">
        <v>50</v>
      </c>
      <c r="I139" s="450" t="s">
        <v>1085</v>
      </c>
      <c r="J139" s="450" t="s">
        <v>279</v>
      </c>
      <c r="K139" s="450" t="s">
        <v>1228</v>
      </c>
      <c r="L139" s="1174" t="s">
        <v>62</v>
      </c>
      <c r="M139" s="457">
        <v>45003</v>
      </c>
      <c r="N139" s="1174"/>
      <c r="O139" s="1173">
        <v>1</v>
      </c>
      <c r="P139" s="450" t="s">
        <v>237</v>
      </c>
      <c r="Q139" s="450" t="s">
        <v>1068</v>
      </c>
      <c r="R139" s="450" t="s">
        <v>1069</v>
      </c>
      <c r="S139" s="1174" t="s">
        <v>61</v>
      </c>
      <c r="T139" s="450" t="s">
        <v>1194</v>
      </c>
    </row>
    <row r="140" spans="2:20">
      <c r="B140" s="450" t="s">
        <v>787</v>
      </c>
      <c r="C140" s="450" t="s">
        <v>782</v>
      </c>
      <c r="D140" s="1173">
        <v>-67</v>
      </c>
      <c r="E140" s="1173">
        <v>-62</v>
      </c>
      <c r="F140" s="1173">
        <v>0</v>
      </c>
      <c r="G140" s="1173">
        <v>0</v>
      </c>
      <c r="H140" s="450" t="s">
        <v>1085</v>
      </c>
      <c r="I140" s="450" t="s">
        <v>1086</v>
      </c>
      <c r="J140" s="450" t="s">
        <v>279</v>
      </c>
      <c r="K140" s="450" t="s">
        <v>1228</v>
      </c>
      <c r="L140" s="1174" t="s">
        <v>62</v>
      </c>
      <c r="M140" s="457">
        <v>44968</v>
      </c>
      <c r="N140" s="1174"/>
      <c r="O140" s="1173">
        <v>1</v>
      </c>
      <c r="P140" s="450" t="s">
        <v>1082</v>
      </c>
      <c r="Q140" s="450" t="s">
        <v>1068</v>
      </c>
      <c r="R140" s="450" t="s">
        <v>1069</v>
      </c>
      <c r="S140" s="1174" t="s">
        <v>61</v>
      </c>
      <c r="T140" s="450" t="s">
        <v>1083</v>
      </c>
    </row>
    <row r="141" spans="2:20">
      <c r="B141" s="450" t="s">
        <v>787</v>
      </c>
      <c r="C141" s="450" t="s">
        <v>782</v>
      </c>
      <c r="D141" s="1173">
        <v>-57</v>
      </c>
      <c r="E141" s="1173">
        <v>-52</v>
      </c>
      <c r="F141" s="1173">
        <v>0</v>
      </c>
      <c r="G141" s="1173">
        <v>0</v>
      </c>
      <c r="H141" s="450" t="s">
        <v>1085</v>
      </c>
      <c r="I141" s="450" t="s">
        <v>1086</v>
      </c>
      <c r="J141" s="450" t="s">
        <v>279</v>
      </c>
      <c r="K141" s="450" t="s">
        <v>1228</v>
      </c>
      <c r="L141" s="1174" t="s">
        <v>62</v>
      </c>
      <c r="M141" s="457">
        <v>44968</v>
      </c>
      <c r="N141" s="1174"/>
      <c r="O141" s="1173">
        <v>1</v>
      </c>
      <c r="P141" s="450" t="s">
        <v>237</v>
      </c>
      <c r="Q141" s="450" t="s">
        <v>1068</v>
      </c>
      <c r="R141" s="450" t="s">
        <v>1069</v>
      </c>
      <c r="S141" s="1174" t="s">
        <v>61</v>
      </c>
      <c r="T141" s="450" t="s">
        <v>1194</v>
      </c>
    </row>
    <row r="142" spans="2:20">
      <c r="B142" s="450" t="s">
        <v>1229</v>
      </c>
      <c r="C142" s="450" t="s">
        <v>781</v>
      </c>
      <c r="D142" s="1173">
        <v>-122</v>
      </c>
      <c r="E142" s="1173">
        <v>-117</v>
      </c>
      <c r="F142" s="1173">
        <v>70</v>
      </c>
      <c r="G142" s="1173">
        <v>0</v>
      </c>
      <c r="H142" s="450" t="s">
        <v>1078</v>
      </c>
      <c r="I142" s="450" t="s">
        <v>1079</v>
      </c>
      <c r="J142" s="450" t="s">
        <v>1080</v>
      </c>
      <c r="K142" s="450" t="s">
        <v>1113</v>
      </c>
      <c r="L142" s="1174" t="s">
        <v>62</v>
      </c>
      <c r="M142" s="457">
        <v>44968</v>
      </c>
      <c r="N142" s="1174"/>
      <c r="O142" s="1173">
        <v>1</v>
      </c>
      <c r="P142" s="450" t="s">
        <v>80</v>
      </c>
      <c r="Q142" s="450" t="s">
        <v>1068</v>
      </c>
      <c r="R142" s="450" t="s">
        <v>1069</v>
      </c>
      <c r="S142" s="1174" t="s">
        <v>181</v>
      </c>
      <c r="T142" s="450" t="s">
        <v>1172</v>
      </c>
    </row>
    <row r="143" spans="2:20">
      <c r="B143" s="450" t="s">
        <v>1229</v>
      </c>
      <c r="C143" s="450" t="s">
        <v>782</v>
      </c>
      <c r="D143" s="1173">
        <v>-122</v>
      </c>
      <c r="E143" s="1173">
        <v>-117</v>
      </c>
      <c r="F143" s="1173">
        <v>70</v>
      </c>
      <c r="G143" s="1173">
        <v>0</v>
      </c>
      <c r="H143" s="450" t="s">
        <v>50</v>
      </c>
      <c r="I143" s="450" t="s">
        <v>1085</v>
      </c>
      <c r="J143" s="450" t="s">
        <v>279</v>
      </c>
      <c r="K143" s="450" t="s">
        <v>797</v>
      </c>
      <c r="L143" s="1174" t="s">
        <v>62</v>
      </c>
      <c r="M143" s="457">
        <v>45003</v>
      </c>
      <c r="N143" s="1174"/>
      <c r="O143" s="1173">
        <v>1</v>
      </c>
      <c r="P143" s="450" t="s">
        <v>80</v>
      </c>
      <c r="Q143" s="450" t="s">
        <v>1068</v>
      </c>
      <c r="R143" s="450" t="s">
        <v>1069</v>
      </c>
      <c r="S143" s="1174" t="s">
        <v>181</v>
      </c>
      <c r="T143" s="450" t="s">
        <v>1172</v>
      </c>
    </row>
    <row r="144" spans="2:20">
      <c r="B144" s="450" t="s">
        <v>1229</v>
      </c>
      <c r="C144" s="450" t="s">
        <v>782</v>
      </c>
      <c r="D144" s="1173">
        <v>-122</v>
      </c>
      <c r="E144" s="1173">
        <v>-117</v>
      </c>
      <c r="F144" s="1173">
        <v>70</v>
      </c>
      <c r="G144" s="1173">
        <v>0</v>
      </c>
      <c r="H144" s="450" t="s">
        <v>1085</v>
      </c>
      <c r="I144" s="450" t="s">
        <v>1086</v>
      </c>
      <c r="J144" s="450" t="s">
        <v>279</v>
      </c>
      <c r="K144" s="450" t="s">
        <v>797</v>
      </c>
      <c r="L144" s="1174" t="s">
        <v>62</v>
      </c>
      <c r="M144" s="457">
        <v>44968</v>
      </c>
      <c r="N144" s="1174"/>
      <c r="O144" s="1173">
        <v>1</v>
      </c>
      <c r="P144" s="450" t="s">
        <v>80</v>
      </c>
      <c r="Q144" s="450" t="s">
        <v>1068</v>
      </c>
      <c r="R144" s="450" t="s">
        <v>1069</v>
      </c>
      <c r="S144" s="1174" t="s">
        <v>181</v>
      </c>
      <c r="T144" s="450" t="s">
        <v>1172</v>
      </c>
    </row>
    <row r="145" spans="2:20">
      <c r="B145" s="450" t="s">
        <v>189</v>
      </c>
      <c r="C145" s="450" t="s">
        <v>178</v>
      </c>
      <c r="D145" s="1173">
        <v>370</v>
      </c>
      <c r="E145" s="1173">
        <v>380</v>
      </c>
      <c r="F145" s="1173">
        <v>0</v>
      </c>
      <c r="G145" s="1173">
        <v>0</v>
      </c>
      <c r="H145" s="450" t="s">
        <v>50</v>
      </c>
      <c r="I145" s="450" t="s">
        <v>1085</v>
      </c>
      <c r="J145" s="450" t="s">
        <v>1208</v>
      </c>
      <c r="K145" s="450" t="s">
        <v>1121</v>
      </c>
      <c r="L145" s="1174" t="s">
        <v>62</v>
      </c>
      <c r="M145" s="457">
        <v>45003</v>
      </c>
      <c r="N145" s="1174"/>
      <c r="O145" s="1173">
        <v>2</v>
      </c>
      <c r="P145" s="450" t="s">
        <v>80</v>
      </c>
      <c r="Q145" s="450" t="s">
        <v>1092</v>
      </c>
      <c r="R145" s="1174"/>
      <c r="S145" s="1174" t="s">
        <v>61</v>
      </c>
      <c r="T145" s="450" t="s">
        <v>1230</v>
      </c>
    </row>
    <row r="146" spans="2:20">
      <c r="B146" s="450" t="s">
        <v>1231</v>
      </c>
      <c r="C146" s="450" t="s">
        <v>160</v>
      </c>
      <c r="D146" s="1173">
        <v>218</v>
      </c>
      <c r="E146" s="1173">
        <v>788</v>
      </c>
      <c r="F146" s="1173">
        <v>0</v>
      </c>
      <c r="G146" s="1173">
        <v>0</v>
      </c>
      <c r="H146" s="450" t="s">
        <v>1085</v>
      </c>
      <c r="I146" s="450" t="s">
        <v>1086</v>
      </c>
      <c r="J146" s="450" t="s">
        <v>144</v>
      </c>
      <c r="K146" s="450" t="s">
        <v>1121</v>
      </c>
      <c r="L146" s="1174" t="s">
        <v>62</v>
      </c>
      <c r="M146" s="457">
        <v>45003</v>
      </c>
      <c r="N146" s="1174"/>
      <c r="O146" s="1173">
        <v>1</v>
      </c>
      <c r="P146" s="450" t="s">
        <v>80</v>
      </c>
      <c r="Q146" s="450" t="s">
        <v>1092</v>
      </c>
      <c r="R146" s="1174"/>
      <c r="S146" s="1174" t="s">
        <v>61</v>
      </c>
      <c r="T146" s="1174"/>
    </row>
    <row r="147" spans="2:20">
      <c r="B147" s="450" t="s">
        <v>1232</v>
      </c>
      <c r="C147" s="450" t="s">
        <v>921</v>
      </c>
      <c r="D147" s="1173">
        <v>100</v>
      </c>
      <c r="E147" s="1173">
        <v>110</v>
      </c>
      <c r="F147" s="1173">
        <v>40</v>
      </c>
      <c r="G147" s="1173">
        <v>40</v>
      </c>
      <c r="H147" s="450" t="s">
        <v>2949</v>
      </c>
      <c r="I147" s="450" t="s">
        <v>2950</v>
      </c>
      <c r="J147" s="450" t="s">
        <v>2951</v>
      </c>
      <c r="K147" s="450" t="s">
        <v>1091</v>
      </c>
      <c r="L147" s="1174" t="s">
        <v>62</v>
      </c>
      <c r="M147" s="457">
        <v>44958</v>
      </c>
      <c r="N147" s="1174"/>
      <c r="O147" s="1173">
        <v>3</v>
      </c>
      <c r="P147" s="450" t="s">
        <v>80</v>
      </c>
      <c r="Q147" s="450" t="s">
        <v>1068</v>
      </c>
      <c r="R147" s="450" t="s">
        <v>1097</v>
      </c>
      <c r="S147" s="1174" t="s">
        <v>61</v>
      </c>
      <c r="T147" s="450" t="s">
        <v>1502</v>
      </c>
    </row>
    <row r="148" spans="2:20">
      <c r="B148" s="450" t="s">
        <v>1233</v>
      </c>
      <c r="C148" s="450" t="s">
        <v>578</v>
      </c>
      <c r="D148" s="1173">
        <v>-110</v>
      </c>
      <c r="E148" s="1173">
        <v>-100</v>
      </c>
      <c r="F148" s="1173">
        <v>0</v>
      </c>
      <c r="G148" s="1173">
        <v>0</v>
      </c>
      <c r="H148" s="450" t="s">
        <v>1146</v>
      </c>
      <c r="I148" s="450" t="s">
        <v>1079</v>
      </c>
      <c r="J148" s="450" t="s">
        <v>1147</v>
      </c>
      <c r="K148" s="450" t="s">
        <v>1132</v>
      </c>
      <c r="L148" s="1174" t="s">
        <v>62</v>
      </c>
      <c r="M148" s="457">
        <v>44989</v>
      </c>
      <c r="N148" s="1174"/>
      <c r="O148" s="1173">
        <v>1</v>
      </c>
      <c r="P148" s="450" t="s">
        <v>80</v>
      </c>
      <c r="Q148" s="450" t="s">
        <v>1068</v>
      </c>
      <c r="R148" s="450" t="s">
        <v>1069</v>
      </c>
      <c r="S148" s="1174" t="s">
        <v>61</v>
      </c>
      <c r="T148" s="1174"/>
    </row>
    <row r="149" spans="2:20">
      <c r="B149" s="450" t="s">
        <v>1234</v>
      </c>
      <c r="C149" s="450" t="s">
        <v>636</v>
      </c>
      <c r="D149" s="1173">
        <v>-49</v>
      </c>
      <c r="E149" s="1173">
        <v>-44</v>
      </c>
      <c r="F149" s="1173">
        <v>0</v>
      </c>
      <c r="G149" s="1173">
        <v>0</v>
      </c>
      <c r="H149" s="450" t="s">
        <v>1107</v>
      </c>
      <c r="I149" s="450" t="s">
        <v>1108</v>
      </c>
      <c r="J149" s="450" t="s">
        <v>648</v>
      </c>
      <c r="K149" s="450" t="s">
        <v>573</v>
      </c>
      <c r="L149" s="1174" t="s">
        <v>105</v>
      </c>
      <c r="M149" s="457">
        <v>44989</v>
      </c>
      <c r="N149" s="1174"/>
      <c r="O149" s="1173">
        <v>1</v>
      </c>
      <c r="P149" s="450" t="s">
        <v>65</v>
      </c>
      <c r="Q149" s="450" t="s">
        <v>1068</v>
      </c>
      <c r="R149" s="450" t="s">
        <v>1069</v>
      </c>
      <c r="S149" s="1174" t="s">
        <v>61</v>
      </c>
      <c r="T149" s="450" t="s">
        <v>1109</v>
      </c>
    </row>
    <row r="150" spans="2:20">
      <c r="B150" s="450" t="s">
        <v>1234</v>
      </c>
      <c r="C150" s="450" t="s">
        <v>636</v>
      </c>
      <c r="D150" s="1173">
        <v>-58</v>
      </c>
      <c r="E150" s="1173">
        <v>-53</v>
      </c>
      <c r="F150" s="1173">
        <v>0</v>
      </c>
      <c r="G150" s="1173">
        <v>0</v>
      </c>
      <c r="H150" s="450" t="s">
        <v>1107</v>
      </c>
      <c r="I150" s="450" t="s">
        <v>1108</v>
      </c>
      <c r="J150" s="450" t="s">
        <v>648</v>
      </c>
      <c r="K150" s="450" t="s">
        <v>573</v>
      </c>
      <c r="L150" s="1174" t="s">
        <v>94</v>
      </c>
      <c r="M150" s="457">
        <v>44919</v>
      </c>
      <c r="N150" s="1174"/>
      <c r="O150" s="1173">
        <v>1</v>
      </c>
      <c r="P150" s="450" t="s">
        <v>63</v>
      </c>
      <c r="Q150" s="450" t="s">
        <v>1068</v>
      </c>
      <c r="R150" s="450" t="s">
        <v>1069</v>
      </c>
      <c r="S150" s="1174" t="s">
        <v>61</v>
      </c>
      <c r="T150" s="1174"/>
    </row>
    <row r="151" spans="2:20">
      <c r="B151" s="450" t="s">
        <v>1234</v>
      </c>
      <c r="C151" s="450" t="s">
        <v>636</v>
      </c>
      <c r="D151" s="1173">
        <v>-18</v>
      </c>
      <c r="E151" s="1173">
        <v>-13</v>
      </c>
      <c r="F151" s="1173">
        <v>0</v>
      </c>
      <c r="G151" s="1173">
        <v>0</v>
      </c>
      <c r="H151" s="450" t="s">
        <v>1107</v>
      </c>
      <c r="I151" s="450" t="s">
        <v>1108</v>
      </c>
      <c r="J151" s="450" t="s">
        <v>648</v>
      </c>
      <c r="K151" s="450" t="s">
        <v>573</v>
      </c>
      <c r="L151" s="1174" t="s">
        <v>105</v>
      </c>
      <c r="M151" s="457">
        <v>44919</v>
      </c>
      <c r="N151" s="1174"/>
      <c r="O151" s="1173">
        <v>1</v>
      </c>
      <c r="P151" s="450" t="s">
        <v>63</v>
      </c>
      <c r="Q151" s="450" t="s">
        <v>1068</v>
      </c>
      <c r="R151" s="450" t="s">
        <v>1069</v>
      </c>
      <c r="S151" s="1174" t="s">
        <v>61</v>
      </c>
      <c r="T151" s="1174"/>
    </row>
    <row r="152" spans="2:20">
      <c r="B152" s="450" t="s">
        <v>1234</v>
      </c>
      <c r="C152" s="450" t="s">
        <v>636</v>
      </c>
      <c r="D152" s="1173">
        <v>-89</v>
      </c>
      <c r="E152" s="1173">
        <v>-84</v>
      </c>
      <c r="F152" s="1173">
        <v>0</v>
      </c>
      <c r="G152" s="1173">
        <v>0</v>
      </c>
      <c r="H152" s="450" t="s">
        <v>1107</v>
      </c>
      <c r="I152" s="450" t="s">
        <v>1108</v>
      </c>
      <c r="J152" s="450" t="s">
        <v>648</v>
      </c>
      <c r="K152" s="450" t="s">
        <v>573</v>
      </c>
      <c r="L152" s="1174" t="s">
        <v>94</v>
      </c>
      <c r="M152" s="457">
        <v>44989</v>
      </c>
      <c r="N152" s="1174"/>
      <c r="O152" s="1173">
        <v>1</v>
      </c>
      <c r="P152" s="450" t="s">
        <v>65</v>
      </c>
      <c r="Q152" s="450" t="s">
        <v>1068</v>
      </c>
      <c r="R152" s="450" t="s">
        <v>1069</v>
      </c>
      <c r="S152" s="1174" t="s">
        <v>61</v>
      </c>
      <c r="T152" s="1174"/>
    </row>
    <row r="153" spans="2:20">
      <c r="B153" s="450" t="s">
        <v>1235</v>
      </c>
      <c r="C153" s="450" t="s">
        <v>578</v>
      </c>
      <c r="D153" s="1173">
        <v>-90</v>
      </c>
      <c r="E153" s="1173">
        <v>-80</v>
      </c>
      <c r="F153" s="1173">
        <v>0</v>
      </c>
      <c r="G153" s="1173">
        <v>0</v>
      </c>
      <c r="H153" s="450" t="s">
        <v>1146</v>
      </c>
      <c r="I153" s="450" t="s">
        <v>1079</v>
      </c>
      <c r="J153" s="450" t="s">
        <v>1147</v>
      </c>
      <c r="K153" s="450" t="s">
        <v>1132</v>
      </c>
      <c r="L153" s="1174" t="s">
        <v>62</v>
      </c>
      <c r="M153" s="457">
        <v>44989</v>
      </c>
      <c r="N153" s="1174"/>
      <c r="O153" s="1173">
        <v>1</v>
      </c>
      <c r="P153" s="450" t="s">
        <v>80</v>
      </c>
      <c r="Q153" s="450" t="s">
        <v>1068</v>
      </c>
      <c r="R153" s="450" t="s">
        <v>1069</v>
      </c>
      <c r="S153" s="1174" t="s">
        <v>61</v>
      </c>
      <c r="T153" s="1174"/>
    </row>
    <row r="154" spans="2:20">
      <c r="B154" s="450" t="s">
        <v>1236</v>
      </c>
      <c r="C154" s="450" t="s">
        <v>685</v>
      </c>
      <c r="D154" s="1173">
        <v>-26</v>
      </c>
      <c r="E154" s="1173">
        <v>-16</v>
      </c>
      <c r="F154" s="1173">
        <v>90</v>
      </c>
      <c r="G154" s="1173">
        <v>0</v>
      </c>
      <c r="H154" s="450" t="s">
        <v>1064</v>
      </c>
      <c r="I154" s="450" t="s">
        <v>1065</v>
      </c>
      <c r="J154" s="450" t="s">
        <v>1066</v>
      </c>
      <c r="K154" s="450" t="s">
        <v>1132</v>
      </c>
      <c r="L154" s="1174" t="s">
        <v>62</v>
      </c>
      <c r="M154" s="457">
        <v>44989</v>
      </c>
      <c r="N154" s="1174"/>
      <c r="O154" s="1173">
        <v>1</v>
      </c>
      <c r="P154" s="450" t="s">
        <v>80</v>
      </c>
      <c r="Q154" s="450" t="s">
        <v>1068</v>
      </c>
      <c r="R154" s="450" t="s">
        <v>1069</v>
      </c>
      <c r="S154" s="1174" t="s">
        <v>61</v>
      </c>
      <c r="T154" s="450" t="s">
        <v>1237</v>
      </c>
    </row>
    <row r="155" spans="2:20">
      <c r="B155" s="450" t="s">
        <v>1238</v>
      </c>
      <c r="C155" s="450" t="s">
        <v>833</v>
      </c>
      <c r="D155" s="1173">
        <v>-17</v>
      </c>
      <c r="E155" s="1173">
        <v>-12</v>
      </c>
      <c r="F155" s="1173">
        <v>0</v>
      </c>
      <c r="G155" s="1173">
        <v>0</v>
      </c>
      <c r="H155" s="450" t="s">
        <v>1085</v>
      </c>
      <c r="I155" s="450" t="s">
        <v>1086</v>
      </c>
      <c r="J155" s="450" t="s">
        <v>279</v>
      </c>
      <c r="K155" s="450" t="s">
        <v>1132</v>
      </c>
      <c r="L155" s="1174" t="s">
        <v>62</v>
      </c>
      <c r="M155" s="457">
        <v>44989</v>
      </c>
      <c r="N155" s="1174"/>
      <c r="O155" s="1173">
        <v>1</v>
      </c>
      <c r="P155" s="450" t="s">
        <v>80</v>
      </c>
      <c r="Q155" s="450" t="s">
        <v>1068</v>
      </c>
      <c r="R155" s="450" t="s">
        <v>1069</v>
      </c>
      <c r="S155" s="1174" t="s">
        <v>61</v>
      </c>
      <c r="T155" s="1174"/>
    </row>
    <row r="156" spans="2:20">
      <c r="B156" s="450" t="s">
        <v>1239</v>
      </c>
      <c r="C156" s="450" t="s">
        <v>781</v>
      </c>
      <c r="D156" s="1173">
        <v>-122</v>
      </c>
      <c r="E156" s="1173">
        <v>-117</v>
      </c>
      <c r="F156" s="1173">
        <v>70</v>
      </c>
      <c r="G156" s="1173">
        <v>0</v>
      </c>
      <c r="H156" s="450" t="s">
        <v>1078</v>
      </c>
      <c r="I156" s="450" t="s">
        <v>1079</v>
      </c>
      <c r="J156" s="450" t="s">
        <v>1080</v>
      </c>
      <c r="K156" s="450" t="s">
        <v>1113</v>
      </c>
      <c r="L156" s="1174" t="s">
        <v>62</v>
      </c>
      <c r="M156" s="457">
        <v>44968</v>
      </c>
      <c r="N156" s="1174"/>
      <c r="O156" s="1173">
        <v>1</v>
      </c>
      <c r="P156" s="450" t="s">
        <v>80</v>
      </c>
      <c r="Q156" s="450" t="s">
        <v>1068</v>
      </c>
      <c r="R156" s="450" t="s">
        <v>1069</v>
      </c>
      <c r="S156" s="1174" t="s">
        <v>181</v>
      </c>
      <c r="T156" s="450" t="s">
        <v>1172</v>
      </c>
    </row>
    <row r="157" spans="2:20">
      <c r="B157" s="450" t="s">
        <v>1239</v>
      </c>
      <c r="C157" s="450" t="s">
        <v>782</v>
      </c>
      <c r="D157" s="1173">
        <v>-122</v>
      </c>
      <c r="E157" s="1173">
        <v>-117</v>
      </c>
      <c r="F157" s="1173">
        <v>70</v>
      </c>
      <c r="G157" s="1173">
        <v>0</v>
      </c>
      <c r="H157" s="450" t="s">
        <v>50</v>
      </c>
      <c r="I157" s="450" t="s">
        <v>1085</v>
      </c>
      <c r="J157" s="450" t="s">
        <v>279</v>
      </c>
      <c r="K157" s="450" t="s">
        <v>797</v>
      </c>
      <c r="L157" s="1174" t="s">
        <v>62</v>
      </c>
      <c r="M157" s="457">
        <v>45003</v>
      </c>
      <c r="N157" s="1174"/>
      <c r="O157" s="1173">
        <v>1</v>
      </c>
      <c r="P157" s="450" t="s">
        <v>80</v>
      </c>
      <c r="Q157" s="450" t="s">
        <v>1068</v>
      </c>
      <c r="R157" s="450" t="s">
        <v>1069</v>
      </c>
      <c r="S157" s="1174" t="s">
        <v>181</v>
      </c>
      <c r="T157" s="450" t="s">
        <v>1172</v>
      </c>
    </row>
    <row r="158" spans="2:20">
      <c r="B158" s="450" t="s">
        <v>1239</v>
      </c>
      <c r="C158" s="450" t="s">
        <v>782</v>
      </c>
      <c r="D158" s="1173">
        <v>-122</v>
      </c>
      <c r="E158" s="1173">
        <v>-117</v>
      </c>
      <c r="F158" s="1173">
        <v>70</v>
      </c>
      <c r="G158" s="1173">
        <v>0</v>
      </c>
      <c r="H158" s="450" t="s">
        <v>1085</v>
      </c>
      <c r="I158" s="450" t="s">
        <v>1086</v>
      </c>
      <c r="J158" s="450" t="s">
        <v>279</v>
      </c>
      <c r="K158" s="450" t="s">
        <v>797</v>
      </c>
      <c r="L158" s="1174" t="s">
        <v>62</v>
      </c>
      <c r="M158" s="457">
        <v>44968</v>
      </c>
      <c r="N158" s="1174"/>
      <c r="O158" s="1173">
        <v>1</v>
      </c>
      <c r="P158" s="450" t="s">
        <v>80</v>
      </c>
      <c r="Q158" s="450" t="s">
        <v>1068</v>
      </c>
      <c r="R158" s="450" t="s">
        <v>1069</v>
      </c>
      <c r="S158" s="1174" t="s">
        <v>181</v>
      </c>
      <c r="T158" s="450" t="s">
        <v>1172</v>
      </c>
    </row>
    <row r="159" spans="2:20">
      <c r="B159" s="450" t="s">
        <v>1240</v>
      </c>
      <c r="C159" s="450" t="s">
        <v>708</v>
      </c>
      <c r="D159" s="1173">
        <v>-117</v>
      </c>
      <c r="E159" s="1173">
        <v>-112</v>
      </c>
      <c r="F159" s="1173">
        <v>45</v>
      </c>
      <c r="G159" s="1173">
        <v>0</v>
      </c>
      <c r="H159" s="450" t="s">
        <v>1075</v>
      </c>
      <c r="I159" s="450" t="s">
        <v>50</v>
      </c>
      <c r="J159" s="450" t="s">
        <v>1192</v>
      </c>
      <c r="K159" s="450" t="s">
        <v>1087</v>
      </c>
      <c r="L159" s="1174" t="s">
        <v>62</v>
      </c>
      <c r="M159" s="457">
        <v>45003</v>
      </c>
      <c r="N159" s="1174"/>
      <c r="O159" s="1173">
        <v>1</v>
      </c>
      <c r="P159" s="450" t="s">
        <v>80</v>
      </c>
      <c r="Q159" s="450" t="s">
        <v>1068</v>
      </c>
      <c r="R159" s="450" t="s">
        <v>1069</v>
      </c>
      <c r="S159" s="1174" t="s">
        <v>61</v>
      </c>
      <c r="T159" s="450" t="s">
        <v>1241</v>
      </c>
    </row>
    <row r="160" spans="2:20">
      <c r="B160" s="450" t="s">
        <v>688</v>
      </c>
      <c r="C160" s="450" t="s">
        <v>685</v>
      </c>
      <c r="D160" s="1173">
        <v>27</v>
      </c>
      <c r="E160" s="1173">
        <v>37</v>
      </c>
      <c r="F160" s="1173">
        <v>0</v>
      </c>
      <c r="G160" s="1173">
        <v>0</v>
      </c>
      <c r="H160" s="450" t="s">
        <v>1064</v>
      </c>
      <c r="I160" s="450" t="s">
        <v>1065</v>
      </c>
      <c r="J160" s="450" t="s">
        <v>1066</v>
      </c>
      <c r="K160" s="450" t="s">
        <v>1067</v>
      </c>
      <c r="L160" s="1174" t="s">
        <v>62</v>
      </c>
      <c r="M160" s="457">
        <v>44989</v>
      </c>
      <c r="N160" s="1174"/>
      <c r="O160" s="1173">
        <v>1</v>
      </c>
      <c r="P160" s="450" t="s">
        <v>80</v>
      </c>
      <c r="Q160" s="450" t="s">
        <v>1068</v>
      </c>
      <c r="R160" s="450" t="s">
        <v>1069</v>
      </c>
      <c r="S160" s="1174" t="s">
        <v>61</v>
      </c>
      <c r="T160" s="450" t="s">
        <v>1242</v>
      </c>
    </row>
    <row r="161" spans="2:20">
      <c r="B161" s="450" t="s">
        <v>686</v>
      </c>
      <c r="C161" s="450" t="s">
        <v>685</v>
      </c>
      <c r="D161" s="1173">
        <v>-63</v>
      </c>
      <c r="E161" s="1173">
        <v>-53</v>
      </c>
      <c r="F161" s="1173">
        <v>90</v>
      </c>
      <c r="G161" s="1173">
        <v>0</v>
      </c>
      <c r="H161" s="450" t="s">
        <v>1064</v>
      </c>
      <c r="I161" s="450" t="s">
        <v>1065</v>
      </c>
      <c r="J161" s="450" t="s">
        <v>1066</v>
      </c>
      <c r="K161" s="450" t="s">
        <v>1067</v>
      </c>
      <c r="L161" s="1174" t="s">
        <v>62</v>
      </c>
      <c r="M161" s="457">
        <v>44989</v>
      </c>
      <c r="N161" s="1174"/>
      <c r="O161" s="1173">
        <v>1</v>
      </c>
      <c r="P161" s="450" t="s">
        <v>80</v>
      </c>
      <c r="Q161" s="450" t="s">
        <v>1068</v>
      </c>
      <c r="R161" s="450" t="s">
        <v>1069</v>
      </c>
      <c r="S161" s="1174" t="s">
        <v>61</v>
      </c>
      <c r="T161" s="450" t="s">
        <v>1237</v>
      </c>
    </row>
    <row r="162" spans="2:20">
      <c r="B162" s="450" t="s">
        <v>1243</v>
      </c>
      <c r="C162" s="450" t="s">
        <v>685</v>
      </c>
      <c r="D162" s="1173">
        <v>-63</v>
      </c>
      <c r="E162" s="1173">
        <v>-53</v>
      </c>
      <c r="F162" s="1173">
        <v>90</v>
      </c>
      <c r="G162" s="1173">
        <v>0</v>
      </c>
      <c r="H162" s="450" t="s">
        <v>1064</v>
      </c>
      <c r="I162" s="450" t="s">
        <v>1065</v>
      </c>
      <c r="J162" s="450" t="s">
        <v>1066</v>
      </c>
      <c r="K162" s="450" t="s">
        <v>1067</v>
      </c>
      <c r="L162" s="1174" t="s">
        <v>62</v>
      </c>
      <c r="M162" s="457">
        <v>44989</v>
      </c>
      <c r="N162" s="1174"/>
      <c r="O162" s="1173">
        <v>1</v>
      </c>
      <c r="P162" s="450" t="s">
        <v>80</v>
      </c>
      <c r="Q162" s="450" t="s">
        <v>1068</v>
      </c>
      <c r="R162" s="450" t="s">
        <v>1069</v>
      </c>
      <c r="S162" s="1174" t="s">
        <v>61</v>
      </c>
      <c r="T162" s="450" t="s">
        <v>1237</v>
      </c>
    </row>
    <row r="163" spans="2:20">
      <c r="B163" s="450" t="s">
        <v>1244</v>
      </c>
      <c r="C163" s="450" t="s">
        <v>578</v>
      </c>
      <c r="D163" s="1173">
        <v>-110</v>
      </c>
      <c r="E163" s="1173">
        <v>-100</v>
      </c>
      <c r="F163" s="1173">
        <v>0</v>
      </c>
      <c r="G163" s="1173">
        <v>0</v>
      </c>
      <c r="H163" s="450" t="s">
        <v>1146</v>
      </c>
      <c r="I163" s="450" t="s">
        <v>1079</v>
      </c>
      <c r="J163" s="450" t="s">
        <v>1147</v>
      </c>
      <c r="K163" s="450" t="s">
        <v>1132</v>
      </c>
      <c r="L163" s="1174" t="s">
        <v>62</v>
      </c>
      <c r="M163" s="457">
        <v>44989</v>
      </c>
      <c r="N163" s="1174"/>
      <c r="O163" s="1173">
        <v>1</v>
      </c>
      <c r="P163" s="450" t="s">
        <v>80</v>
      </c>
      <c r="Q163" s="450" t="s">
        <v>1068</v>
      </c>
      <c r="R163" s="450" t="s">
        <v>1069</v>
      </c>
      <c r="S163" s="1174" t="s">
        <v>61</v>
      </c>
      <c r="T163" s="1174"/>
    </row>
    <row r="164" spans="2:20">
      <c r="B164" s="450" t="s">
        <v>1245</v>
      </c>
      <c r="C164" s="450" t="s">
        <v>833</v>
      </c>
      <c r="D164" s="1173">
        <v>-27</v>
      </c>
      <c r="E164" s="1173">
        <v>-22</v>
      </c>
      <c r="F164" s="1173">
        <v>0</v>
      </c>
      <c r="G164" s="1173">
        <v>0</v>
      </c>
      <c r="H164" s="450" t="s">
        <v>1085</v>
      </c>
      <c r="I164" s="450" t="s">
        <v>1086</v>
      </c>
      <c r="J164" s="450" t="s">
        <v>279</v>
      </c>
      <c r="K164" s="450" t="s">
        <v>1132</v>
      </c>
      <c r="L164" s="1174" t="s">
        <v>62</v>
      </c>
      <c r="M164" s="457">
        <v>44989</v>
      </c>
      <c r="N164" s="1174"/>
      <c r="O164" s="1173">
        <v>1</v>
      </c>
      <c r="P164" s="450" t="s">
        <v>80</v>
      </c>
      <c r="Q164" s="450" t="s">
        <v>1068</v>
      </c>
      <c r="R164" s="450" t="s">
        <v>1069</v>
      </c>
      <c r="S164" s="1174" t="s">
        <v>61</v>
      </c>
      <c r="T164" s="1174"/>
    </row>
    <row r="165" spans="2:20">
      <c r="B165" s="450" t="s">
        <v>965</v>
      </c>
      <c r="C165" s="450" t="s">
        <v>959</v>
      </c>
      <c r="D165" s="1173">
        <v>109</v>
      </c>
      <c r="E165" s="1173">
        <v>129</v>
      </c>
      <c r="F165" s="1173">
        <v>40</v>
      </c>
      <c r="G165" s="1173">
        <v>0</v>
      </c>
      <c r="H165" s="450" t="s">
        <v>1074</v>
      </c>
      <c r="I165" s="450" t="s">
        <v>1075</v>
      </c>
      <c r="J165" s="450" t="s">
        <v>968</v>
      </c>
      <c r="K165" s="450" t="s">
        <v>1121</v>
      </c>
      <c r="L165" s="1174" t="s">
        <v>62</v>
      </c>
      <c r="M165" s="457">
        <v>44996</v>
      </c>
      <c r="N165" s="1174"/>
      <c r="O165" s="1173">
        <v>1</v>
      </c>
      <c r="P165" s="450" t="s">
        <v>80</v>
      </c>
      <c r="Q165" s="450" t="s">
        <v>1068</v>
      </c>
      <c r="R165" s="450" t="s">
        <v>1097</v>
      </c>
      <c r="S165" s="1174" t="s">
        <v>61</v>
      </c>
      <c r="T165" s="450" t="s">
        <v>3230</v>
      </c>
    </row>
    <row r="166" spans="2:20">
      <c r="B166" s="450" t="s">
        <v>1246</v>
      </c>
      <c r="C166" s="450" t="s">
        <v>578</v>
      </c>
      <c r="D166" s="1173">
        <v>-70</v>
      </c>
      <c r="E166" s="1173">
        <v>-60</v>
      </c>
      <c r="F166" s="1173">
        <v>0</v>
      </c>
      <c r="G166" s="1173">
        <v>0</v>
      </c>
      <c r="H166" s="450" t="s">
        <v>1146</v>
      </c>
      <c r="I166" s="450" t="s">
        <v>1079</v>
      </c>
      <c r="J166" s="450" t="s">
        <v>1147</v>
      </c>
      <c r="K166" s="450" t="s">
        <v>1132</v>
      </c>
      <c r="L166" s="1174" t="s">
        <v>62</v>
      </c>
      <c r="M166" s="457">
        <v>44989</v>
      </c>
      <c r="N166" s="1174"/>
      <c r="O166" s="1173">
        <v>1</v>
      </c>
      <c r="P166" s="450" t="s">
        <v>80</v>
      </c>
      <c r="Q166" s="450" t="s">
        <v>1068</v>
      </c>
      <c r="R166" s="450" t="s">
        <v>1069</v>
      </c>
      <c r="S166" s="1174" t="s">
        <v>61</v>
      </c>
      <c r="T166" s="1174"/>
    </row>
    <row r="167" spans="2:20">
      <c r="B167" s="450" t="s">
        <v>140</v>
      </c>
      <c r="C167" s="450" t="s">
        <v>140</v>
      </c>
      <c r="D167" s="1173">
        <v>-76</v>
      </c>
      <c r="E167" s="1173">
        <v>-66</v>
      </c>
      <c r="F167" s="1173">
        <v>0</v>
      </c>
      <c r="G167" s="1173">
        <v>0</v>
      </c>
      <c r="H167" s="450" t="s">
        <v>1085</v>
      </c>
      <c r="I167" s="450" t="s">
        <v>1086</v>
      </c>
      <c r="J167" s="450" t="s">
        <v>144</v>
      </c>
      <c r="K167" s="450" t="s">
        <v>1247</v>
      </c>
      <c r="L167" s="1174" t="s">
        <v>105</v>
      </c>
      <c r="M167" s="457">
        <v>45003</v>
      </c>
      <c r="N167" s="1174"/>
      <c r="O167" s="1173">
        <v>1</v>
      </c>
      <c r="P167" s="450" t="s">
        <v>65</v>
      </c>
      <c r="Q167" s="450" t="s">
        <v>1068</v>
      </c>
      <c r="R167" s="450" t="s">
        <v>1069</v>
      </c>
      <c r="S167" s="1174" t="s">
        <v>61</v>
      </c>
      <c r="T167" s="450" t="s">
        <v>1</v>
      </c>
    </row>
    <row r="168" spans="2:20">
      <c r="B168" s="450" t="s">
        <v>140</v>
      </c>
      <c r="C168" s="450" t="s">
        <v>140</v>
      </c>
      <c r="D168" s="1173">
        <v>-116</v>
      </c>
      <c r="E168" s="1173">
        <v>-106</v>
      </c>
      <c r="F168" s="1173">
        <v>0</v>
      </c>
      <c r="G168" s="1173">
        <v>0</v>
      </c>
      <c r="H168" s="450" t="s">
        <v>1085</v>
      </c>
      <c r="I168" s="450" t="s">
        <v>1086</v>
      </c>
      <c r="J168" s="450" t="s">
        <v>144</v>
      </c>
      <c r="K168" s="450" t="s">
        <v>1247</v>
      </c>
      <c r="L168" s="1174" t="s">
        <v>94</v>
      </c>
      <c r="M168" s="457">
        <v>45003</v>
      </c>
      <c r="N168" s="1174"/>
      <c r="O168" s="1173">
        <v>1</v>
      </c>
      <c r="P168" s="450" t="s">
        <v>65</v>
      </c>
      <c r="Q168" s="450" t="s">
        <v>1068</v>
      </c>
      <c r="R168" s="450" t="s">
        <v>1069</v>
      </c>
      <c r="S168" s="1174" t="s">
        <v>61</v>
      </c>
      <c r="T168" s="450" t="s">
        <v>1</v>
      </c>
    </row>
    <row r="169" spans="2:20">
      <c r="B169" s="450" t="s">
        <v>140</v>
      </c>
      <c r="C169" s="450" t="s">
        <v>140</v>
      </c>
      <c r="D169" s="1173">
        <v>-31</v>
      </c>
      <c r="E169" s="1173">
        <v>-21</v>
      </c>
      <c r="F169" s="1173">
        <v>0</v>
      </c>
      <c r="G169" s="1173">
        <v>0</v>
      </c>
      <c r="H169" s="450" t="s">
        <v>1085</v>
      </c>
      <c r="I169" s="450" t="s">
        <v>1086</v>
      </c>
      <c r="J169" s="450" t="s">
        <v>144</v>
      </c>
      <c r="K169" s="450" t="s">
        <v>1247</v>
      </c>
      <c r="L169" s="1174" t="s">
        <v>105</v>
      </c>
      <c r="M169" s="457">
        <v>45003</v>
      </c>
      <c r="N169" s="1174"/>
      <c r="O169" s="1173">
        <v>1</v>
      </c>
      <c r="P169" s="450" t="s">
        <v>63</v>
      </c>
      <c r="Q169" s="450" t="s">
        <v>1068</v>
      </c>
      <c r="R169" s="450" t="s">
        <v>1069</v>
      </c>
      <c r="S169" s="1174" t="s">
        <v>61</v>
      </c>
      <c r="T169" s="450" t="s">
        <v>1</v>
      </c>
    </row>
    <row r="170" spans="2:20">
      <c r="B170" s="450" t="s">
        <v>140</v>
      </c>
      <c r="C170" s="450" t="s">
        <v>140</v>
      </c>
      <c r="D170" s="1173">
        <v>-71</v>
      </c>
      <c r="E170" s="1173">
        <v>-61</v>
      </c>
      <c r="F170" s="1173">
        <v>0</v>
      </c>
      <c r="G170" s="1173">
        <v>0</v>
      </c>
      <c r="H170" s="450" t="s">
        <v>1085</v>
      </c>
      <c r="I170" s="450" t="s">
        <v>1086</v>
      </c>
      <c r="J170" s="450" t="s">
        <v>144</v>
      </c>
      <c r="K170" s="450" t="s">
        <v>1247</v>
      </c>
      <c r="L170" s="1174" t="s">
        <v>94</v>
      </c>
      <c r="M170" s="457">
        <v>45003</v>
      </c>
      <c r="N170" s="1174"/>
      <c r="O170" s="1173">
        <v>1</v>
      </c>
      <c r="P170" s="450" t="s">
        <v>63</v>
      </c>
      <c r="Q170" s="450" t="s">
        <v>1068</v>
      </c>
      <c r="R170" s="450" t="s">
        <v>1069</v>
      </c>
      <c r="S170" s="1174" t="s">
        <v>61</v>
      </c>
      <c r="T170" s="450" t="s">
        <v>1</v>
      </c>
    </row>
    <row r="171" spans="2:20">
      <c r="B171" s="450" t="s">
        <v>1248</v>
      </c>
      <c r="C171" s="450" t="s">
        <v>781</v>
      </c>
      <c r="D171" s="1173">
        <v>-122</v>
      </c>
      <c r="E171" s="1173">
        <v>-117</v>
      </c>
      <c r="F171" s="1173">
        <v>70</v>
      </c>
      <c r="G171" s="1173">
        <v>0</v>
      </c>
      <c r="H171" s="450" t="s">
        <v>1078</v>
      </c>
      <c r="I171" s="450" t="s">
        <v>1079</v>
      </c>
      <c r="J171" s="450" t="s">
        <v>1080</v>
      </c>
      <c r="K171" s="450" t="s">
        <v>1113</v>
      </c>
      <c r="L171" s="1174" t="s">
        <v>62</v>
      </c>
      <c r="M171" s="457">
        <v>44968</v>
      </c>
      <c r="N171" s="1174"/>
      <c r="O171" s="1173">
        <v>1</v>
      </c>
      <c r="P171" s="450" t="s">
        <v>80</v>
      </c>
      <c r="Q171" s="450" t="s">
        <v>1068</v>
      </c>
      <c r="R171" s="450" t="s">
        <v>1069</v>
      </c>
      <c r="S171" s="1174" t="s">
        <v>181</v>
      </c>
      <c r="T171" s="450" t="s">
        <v>1172</v>
      </c>
    </row>
    <row r="172" spans="2:20">
      <c r="B172" s="450" t="s">
        <v>1248</v>
      </c>
      <c r="C172" s="450" t="s">
        <v>782</v>
      </c>
      <c r="D172" s="1173">
        <v>-122</v>
      </c>
      <c r="E172" s="1173">
        <v>-117</v>
      </c>
      <c r="F172" s="1173">
        <v>70</v>
      </c>
      <c r="G172" s="1173">
        <v>0</v>
      </c>
      <c r="H172" s="450" t="s">
        <v>50</v>
      </c>
      <c r="I172" s="450" t="s">
        <v>1085</v>
      </c>
      <c r="J172" s="450" t="s">
        <v>279</v>
      </c>
      <c r="K172" s="450" t="s">
        <v>797</v>
      </c>
      <c r="L172" s="1174" t="s">
        <v>62</v>
      </c>
      <c r="M172" s="457">
        <v>45003</v>
      </c>
      <c r="N172" s="1174"/>
      <c r="O172" s="1173">
        <v>1</v>
      </c>
      <c r="P172" s="450" t="s">
        <v>80</v>
      </c>
      <c r="Q172" s="450" t="s">
        <v>1068</v>
      </c>
      <c r="R172" s="450" t="s">
        <v>1069</v>
      </c>
      <c r="S172" s="1174" t="s">
        <v>181</v>
      </c>
      <c r="T172" s="450" t="s">
        <v>1172</v>
      </c>
    </row>
    <row r="173" spans="2:20">
      <c r="B173" s="450" t="s">
        <v>1248</v>
      </c>
      <c r="C173" s="450" t="s">
        <v>782</v>
      </c>
      <c r="D173" s="1173">
        <v>-122</v>
      </c>
      <c r="E173" s="1173">
        <v>-117</v>
      </c>
      <c r="F173" s="1173">
        <v>70</v>
      </c>
      <c r="G173" s="1173">
        <v>0</v>
      </c>
      <c r="H173" s="450" t="s">
        <v>1085</v>
      </c>
      <c r="I173" s="450" t="s">
        <v>1086</v>
      </c>
      <c r="J173" s="450" t="s">
        <v>279</v>
      </c>
      <c r="K173" s="450" t="s">
        <v>797</v>
      </c>
      <c r="L173" s="1174" t="s">
        <v>62</v>
      </c>
      <c r="M173" s="457">
        <v>44968</v>
      </c>
      <c r="N173" s="1174"/>
      <c r="O173" s="1173">
        <v>1</v>
      </c>
      <c r="P173" s="450" t="s">
        <v>80</v>
      </c>
      <c r="Q173" s="450" t="s">
        <v>1068</v>
      </c>
      <c r="R173" s="450" t="s">
        <v>1069</v>
      </c>
      <c r="S173" s="1174" t="s">
        <v>181</v>
      </c>
      <c r="T173" s="450" t="s">
        <v>1172</v>
      </c>
    </row>
    <row r="174" spans="2:20">
      <c r="B174" s="450" t="s">
        <v>1249</v>
      </c>
      <c r="C174" s="450" t="s">
        <v>708</v>
      </c>
      <c r="D174" s="1173">
        <v>-120</v>
      </c>
      <c r="E174" s="1173">
        <v>-115</v>
      </c>
      <c r="F174" s="1173">
        <v>45</v>
      </c>
      <c r="G174" s="1173">
        <v>0</v>
      </c>
      <c r="H174" s="450" t="s">
        <v>1075</v>
      </c>
      <c r="I174" s="450" t="s">
        <v>50</v>
      </c>
      <c r="J174" s="450" t="s">
        <v>1192</v>
      </c>
      <c r="K174" s="450" t="s">
        <v>1087</v>
      </c>
      <c r="L174" s="1174" t="s">
        <v>62</v>
      </c>
      <c r="M174" s="457">
        <v>45003</v>
      </c>
      <c r="N174" s="1174"/>
      <c r="O174" s="1173">
        <v>1</v>
      </c>
      <c r="P174" s="450" t="s">
        <v>80</v>
      </c>
      <c r="Q174" s="450" t="s">
        <v>1068</v>
      </c>
      <c r="R174" s="450" t="s">
        <v>1069</v>
      </c>
      <c r="S174" s="1174" t="s">
        <v>181</v>
      </c>
      <c r="T174" s="450" t="s">
        <v>1241</v>
      </c>
    </row>
    <row r="175" spans="2:20">
      <c r="B175" s="450" t="s">
        <v>810</v>
      </c>
      <c r="C175" s="450" t="s">
        <v>809</v>
      </c>
      <c r="D175" s="1173">
        <v>-90</v>
      </c>
      <c r="E175" s="1173">
        <v>-85</v>
      </c>
      <c r="F175" s="1173">
        <v>90</v>
      </c>
      <c r="G175" s="1173">
        <v>0</v>
      </c>
      <c r="H175" s="450" t="s">
        <v>1089</v>
      </c>
      <c r="I175" s="450" t="s">
        <v>41</v>
      </c>
      <c r="J175" s="450" t="s">
        <v>1090</v>
      </c>
      <c r="K175" s="450" t="s">
        <v>814</v>
      </c>
      <c r="L175" s="1174" t="s">
        <v>62</v>
      </c>
      <c r="M175" s="457">
        <v>44989</v>
      </c>
      <c r="N175" s="1174"/>
      <c r="O175" s="1173">
        <v>1</v>
      </c>
      <c r="P175" s="450" t="s">
        <v>80</v>
      </c>
      <c r="Q175" s="450" t="s">
        <v>1068</v>
      </c>
      <c r="R175" s="450" t="s">
        <v>1069</v>
      </c>
      <c r="S175" s="1174" t="s">
        <v>61</v>
      </c>
      <c r="T175" s="1174"/>
    </row>
    <row r="176" spans="2:20">
      <c r="B176" s="450" t="s">
        <v>742</v>
      </c>
      <c r="C176" s="450" t="s">
        <v>740</v>
      </c>
      <c r="D176" s="1173">
        <v>-20</v>
      </c>
      <c r="E176" s="1173">
        <v>-15</v>
      </c>
      <c r="F176" s="1173">
        <v>0</v>
      </c>
      <c r="G176" s="1173">
        <v>0</v>
      </c>
      <c r="H176" s="450" t="s">
        <v>1075</v>
      </c>
      <c r="I176" s="450" t="s">
        <v>50</v>
      </c>
      <c r="J176" s="450" t="s">
        <v>1250</v>
      </c>
      <c r="K176" s="450" t="s">
        <v>749</v>
      </c>
      <c r="L176" s="1174" t="s">
        <v>62</v>
      </c>
      <c r="M176" s="457">
        <v>45003</v>
      </c>
      <c r="N176" s="1174"/>
      <c r="O176" s="1173">
        <v>1</v>
      </c>
      <c r="P176" s="450" t="s">
        <v>80</v>
      </c>
      <c r="Q176" s="450" t="s">
        <v>1068</v>
      </c>
      <c r="R176" s="450" t="s">
        <v>1069</v>
      </c>
      <c r="S176" s="1174" t="s">
        <v>61</v>
      </c>
      <c r="T176" s="450" t="s">
        <v>1251</v>
      </c>
    </row>
    <row r="177" spans="2:20">
      <c r="B177" s="450" t="s">
        <v>701</v>
      </c>
      <c r="C177" s="450" t="s">
        <v>701</v>
      </c>
      <c r="D177" s="1173">
        <v>-78</v>
      </c>
      <c r="E177" s="1173">
        <v>-73</v>
      </c>
      <c r="F177" s="1173">
        <v>0</v>
      </c>
      <c r="G177" s="1173">
        <v>0</v>
      </c>
      <c r="H177" s="450" t="s">
        <v>1075</v>
      </c>
      <c r="I177" s="450" t="s">
        <v>50</v>
      </c>
      <c r="J177" s="450" t="s">
        <v>1192</v>
      </c>
      <c r="K177" s="450" t="s">
        <v>1113</v>
      </c>
      <c r="L177" s="1174" t="s">
        <v>62</v>
      </c>
      <c r="M177" s="457">
        <v>45003</v>
      </c>
      <c r="N177" s="1174"/>
      <c r="O177" s="1173">
        <v>0</v>
      </c>
      <c r="P177" s="450" t="s">
        <v>237</v>
      </c>
      <c r="Q177" s="450" t="s">
        <v>1068</v>
      </c>
      <c r="R177" s="450" t="s">
        <v>1069</v>
      </c>
      <c r="S177" s="1174" t="s">
        <v>61</v>
      </c>
      <c r="T177" s="450" t="s">
        <v>1252</v>
      </c>
    </row>
    <row r="178" spans="2:20">
      <c r="B178" s="450" t="s">
        <v>701</v>
      </c>
      <c r="C178" s="450" t="s">
        <v>701</v>
      </c>
      <c r="D178" s="1173">
        <v>-88</v>
      </c>
      <c r="E178" s="1173">
        <v>-83</v>
      </c>
      <c r="F178" s="1173">
        <v>0</v>
      </c>
      <c r="G178" s="1173">
        <v>0</v>
      </c>
      <c r="H178" s="450" t="s">
        <v>1075</v>
      </c>
      <c r="I178" s="450" t="s">
        <v>50</v>
      </c>
      <c r="J178" s="450" t="s">
        <v>1192</v>
      </c>
      <c r="K178" s="450" t="s">
        <v>1113</v>
      </c>
      <c r="L178" s="1174" t="s">
        <v>62</v>
      </c>
      <c r="M178" s="457">
        <v>45003</v>
      </c>
      <c r="N178" s="1174"/>
      <c r="O178" s="1173">
        <v>0</v>
      </c>
      <c r="P178" s="450" t="s">
        <v>417</v>
      </c>
      <c r="Q178" s="450" t="s">
        <v>1068</v>
      </c>
      <c r="R178" s="450" t="s">
        <v>1069</v>
      </c>
      <c r="S178" s="1174" t="s">
        <v>61</v>
      </c>
      <c r="T178" s="450" t="s">
        <v>1252</v>
      </c>
    </row>
    <row r="179" spans="2:20">
      <c r="B179" s="450" t="s">
        <v>701</v>
      </c>
      <c r="C179" s="450" t="s">
        <v>701</v>
      </c>
      <c r="D179" s="1173">
        <v>-98</v>
      </c>
      <c r="E179" s="1173">
        <v>-93</v>
      </c>
      <c r="F179" s="1173">
        <v>0</v>
      </c>
      <c r="G179" s="1173">
        <v>0</v>
      </c>
      <c r="H179" s="450" t="s">
        <v>1075</v>
      </c>
      <c r="I179" s="450" t="s">
        <v>50</v>
      </c>
      <c r="J179" s="450" t="s">
        <v>1192</v>
      </c>
      <c r="K179" s="450" t="s">
        <v>1113</v>
      </c>
      <c r="L179" s="1174" t="s">
        <v>62</v>
      </c>
      <c r="M179" s="457">
        <v>45003</v>
      </c>
      <c r="N179" s="1174"/>
      <c r="O179" s="1173">
        <v>0</v>
      </c>
      <c r="P179" s="450" t="s">
        <v>65</v>
      </c>
      <c r="Q179" s="450" t="s">
        <v>1068</v>
      </c>
      <c r="R179" s="450" t="s">
        <v>1069</v>
      </c>
      <c r="S179" s="1174" t="s">
        <v>61</v>
      </c>
      <c r="T179" s="450" t="s">
        <v>1252</v>
      </c>
    </row>
    <row r="180" spans="2:20">
      <c r="B180" s="450" t="s">
        <v>921</v>
      </c>
      <c r="C180" s="450" t="s">
        <v>921</v>
      </c>
      <c r="D180" s="1173">
        <v>-90</v>
      </c>
      <c r="E180" s="1173">
        <v>-80</v>
      </c>
      <c r="F180" s="1173">
        <v>40</v>
      </c>
      <c r="G180" s="1173">
        <v>40</v>
      </c>
      <c r="H180" s="450" t="s">
        <v>2949</v>
      </c>
      <c r="I180" s="450" t="s">
        <v>2950</v>
      </c>
      <c r="J180" s="450" t="s">
        <v>2951</v>
      </c>
      <c r="K180" s="450" t="s">
        <v>1253</v>
      </c>
      <c r="L180" s="1174" t="s">
        <v>62</v>
      </c>
      <c r="M180" s="457">
        <v>44958</v>
      </c>
      <c r="N180" s="1174"/>
      <c r="O180" s="1173">
        <v>1</v>
      </c>
      <c r="P180" s="450" t="s">
        <v>80</v>
      </c>
      <c r="Q180" s="450" t="s">
        <v>1068</v>
      </c>
      <c r="R180" s="450" t="s">
        <v>1097</v>
      </c>
      <c r="S180" s="1174" t="s">
        <v>61</v>
      </c>
      <c r="T180" s="1174"/>
    </row>
    <row r="181" spans="2:20">
      <c r="B181" s="450" t="s">
        <v>880</v>
      </c>
      <c r="C181" s="450" t="s">
        <v>880</v>
      </c>
      <c r="D181" s="1173">
        <v>-62</v>
      </c>
      <c r="E181" s="1173">
        <v>-52</v>
      </c>
      <c r="F181" s="1173">
        <v>20</v>
      </c>
      <c r="G181" s="1173">
        <v>45</v>
      </c>
      <c r="H181" s="450" t="s">
        <v>1118</v>
      </c>
      <c r="I181" s="450" t="s">
        <v>1119</v>
      </c>
      <c r="J181" s="450" t="s">
        <v>888</v>
      </c>
      <c r="K181" s="450" t="s">
        <v>1113</v>
      </c>
      <c r="L181" s="1174" t="s">
        <v>62</v>
      </c>
      <c r="M181" s="457">
        <v>44996</v>
      </c>
      <c r="N181" s="1174"/>
      <c r="O181" s="1173">
        <v>1</v>
      </c>
      <c r="P181" s="450" t="s">
        <v>237</v>
      </c>
      <c r="Q181" s="450" t="s">
        <v>1068</v>
      </c>
      <c r="R181" s="450" t="s">
        <v>1097</v>
      </c>
      <c r="S181" s="1174" t="s">
        <v>61</v>
      </c>
      <c r="T181" s="450" t="s">
        <v>3229</v>
      </c>
    </row>
    <row r="182" spans="2:20">
      <c r="B182" s="450" t="s">
        <v>880</v>
      </c>
      <c r="C182" s="450" t="s">
        <v>880</v>
      </c>
      <c r="D182" s="1173">
        <v>-132</v>
      </c>
      <c r="E182" s="1173">
        <v>-122</v>
      </c>
      <c r="F182" s="1173">
        <v>20</v>
      </c>
      <c r="G182" s="1173">
        <v>45</v>
      </c>
      <c r="H182" s="450" t="s">
        <v>1118</v>
      </c>
      <c r="I182" s="450" t="s">
        <v>1119</v>
      </c>
      <c r="J182" s="450" t="s">
        <v>888</v>
      </c>
      <c r="K182" s="450" t="s">
        <v>1113</v>
      </c>
      <c r="L182" s="1174" t="s">
        <v>62</v>
      </c>
      <c r="M182" s="457">
        <v>44996</v>
      </c>
      <c r="N182" s="1174"/>
      <c r="O182" s="1173">
        <v>1</v>
      </c>
      <c r="P182" s="450" t="s">
        <v>65</v>
      </c>
      <c r="Q182" s="450" t="s">
        <v>1068</v>
      </c>
      <c r="R182" s="450" t="s">
        <v>1097</v>
      </c>
      <c r="S182" s="1174" t="s">
        <v>61</v>
      </c>
      <c r="T182" s="450" t="s">
        <v>1098</v>
      </c>
    </row>
    <row r="183" spans="2:20">
      <c r="B183" s="450" t="s">
        <v>880</v>
      </c>
      <c r="C183" s="450" t="s">
        <v>880</v>
      </c>
      <c r="D183" s="1173">
        <v>-92</v>
      </c>
      <c r="E183" s="1173">
        <v>-82</v>
      </c>
      <c r="F183" s="1173">
        <v>20</v>
      </c>
      <c r="G183" s="1173">
        <v>45</v>
      </c>
      <c r="H183" s="450" t="s">
        <v>1118</v>
      </c>
      <c r="I183" s="450" t="s">
        <v>1119</v>
      </c>
      <c r="J183" s="450" t="s">
        <v>888</v>
      </c>
      <c r="K183" s="450" t="s">
        <v>1113</v>
      </c>
      <c r="L183" s="1174" t="s">
        <v>62</v>
      </c>
      <c r="M183" s="457">
        <v>44996</v>
      </c>
      <c r="N183" s="1174"/>
      <c r="O183" s="1173">
        <v>1</v>
      </c>
      <c r="P183" s="450" t="s">
        <v>417</v>
      </c>
      <c r="Q183" s="450" t="s">
        <v>1068</v>
      </c>
      <c r="R183" s="450" t="s">
        <v>1097</v>
      </c>
      <c r="S183" s="1174" t="s">
        <v>61</v>
      </c>
      <c r="T183" s="450" t="s">
        <v>3229</v>
      </c>
    </row>
    <row r="184" spans="2:20">
      <c r="B184" s="450" t="s">
        <v>191</v>
      </c>
      <c r="C184" s="450" t="s">
        <v>178</v>
      </c>
      <c r="D184" s="1173">
        <v>350</v>
      </c>
      <c r="E184" s="1173">
        <v>360</v>
      </c>
      <c r="F184" s="1173">
        <v>0</v>
      </c>
      <c r="G184" s="1173">
        <v>0</v>
      </c>
      <c r="H184" s="450" t="s">
        <v>50</v>
      </c>
      <c r="I184" s="450" t="s">
        <v>1085</v>
      </c>
      <c r="J184" s="450" t="s">
        <v>1208</v>
      </c>
      <c r="K184" s="450" t="s">
        <v>1091</v>
      </c>
      <c r="L184" s="1174" t="s">
        <v>62</v>
      </c>
      <c r="M184" s="457">
        <v>45003</v>
      </c>
      <c r="N184" s="1174"/>
      <c r="O184" s="1173">
        <v>1</v>
      </c>
      <c r="P184" s="450" t="s">
        <v>80</v>
      </c>
      <c r="Q184" s="450" t="s">
        <v>1092</v>
      </c>
      <c r="R184" s="1174"/>
      <c r="S184" s="1174" t="s">
        <v>61</v>
      </c>
      <c r="T184" s="450" t="s">
        <v>1255</v>
      </c>
    </row>
    <row r="185" spans="2:20">
      <c r="B185" s="450" t="s">
        <v>1256</v>
      </c>
      <c r="C185" s="450" t="s">
        <v>736</v>
      </c>
      <c r="D185" s="1173">
        <v>25</v>
      </c>
      <c r="E185" s="1173">
        <v>30</v>
      </c>
      <c r="F185" s="1173">
        <v>0</v>
      </c>
      <c r="G185" s="1173">
        <v>0</v>
      </c>
      <c r="H185" s="450" t="s">
        <v>41</v>
      </c>
      <c r="I185" s="450" t="s">
        <v>50</v>
      </c>
      <c r="J185" s="450" t="s">
        <v>1208</v>
      </c>
      <c r="K185" s="450" t="s">
        <v>1139</v>
      </c>
      <c r="L185" s="1174" t="s">
        <v>62</v>
      </c>
      <c r="M185" s="457">
        <v>45003</v>
      </c>
      <c r="N185" s="1174"/>
      <c r="O185" s="1173">
        <v>1</v>
      </c>
      <c r="P185" s="450" t="s">
        <v>80</v>
      </c>
      <c r="Q185" s="450" t="s">
        <v>1068</v>
      </c>
      <c r="R185" s="450" t="s">
        <v>1069</v>
      </c>
      <c r="S185" s="1174" t="s">
        <v>61</v>
      </c>
      <c r="T185" s="450" t="s">
        <v>1073</v>
      </c>
    </row>
    <row r="186" spans="2:20">
      <c r="B186" s="450" t="s">
        <v>1257</v>
      </c>
      <c r="C186" s="450" t="s">
        <v>549</v>
      </c>
      <c r="D186" s="1173">
        <v>-73</v>
      </c>
      <c r="E186" s="1173">
        <v>-68</v>
      </c>
      <c r="F186" s="1173">
        <v>0</v>
      </c>
      <c r="G186" s="1173">
        <v>0</v>
      </c>
      <c r="H186" s="450" t="s">
        <v>1074</v>
      </c>
      <c r="I186" s="450" t="s">
        <v>1075</v>
      </c>
      <c r="J186" s="450" t="s">
        <v>551</v>
      </c>
      <c r="K186" s="450" t="s">
        <v>1087</v>
      </c>
      <c r="L186" s="1174" t="s">
        <v>62</v>
      </c>
      <c r="M186" s="457">
        <v>44989</v>
      </c>
      <c r="N186" s="1174"/>
      <c r="O186" s="1173">
        <v>1</v>
      </c>
      <c r="P186" s="450" t="s">
        <v>80</v>
      </c>
      <c r="Q186" s="450" t="s">
        <v>1068</v>
      </c>
      <c r="R186" s="450" t="s">
        <v>1069</v>
      </c>
      <c r="S186" s="1174" t="s">
        <v>61</v>
      </c>
      <c r="T186" s="1174"/>
    </row>
    <row r="187" spans="2:20">
      <c r="B187" s="450" t="s">
        <v>1258</v>
      </c>
      <c r="C187" s="450" t="s">
        <v>636</v>
      </c>
      <c r="D187" s="1173">
        <v>-58</v>
      </c>
      <c r="E187" s="1173">
        <v>-53</v>
      </c>
      <c r="F187" s="1173">
        <v>0</v>
      </c>
      <c r="G187" s="1173">
        <v>0</v>
      </c>
      <c r="H187" s="450" t="s">
        <v>1107</v>
      </c>
      <c r="I187" s="450" t="s">
        <v>1108</v>
      </c>
      <c r="J187" s="450" t="s">
        <v>648</v>
      </c>
      <c r="K187" s="450" t="s">
        <v>1105</v>
      </c>
      <c r="L187" s="1174" t="s">
        <v>94</v>
      </c>
      <c r="M187" s="457">
        <v>44919</v>
      </c>
      <c r="N187" s="1174"/>
      <c r="O187" s="1173">
        <v>1</v>
      </c>
      <c r="P187" s="450" t="s">
        <v>63</v>
      </c>
      <c r="Q187" s="450" t="s">
        <v>1068</v>
      </c>
      <c r="R187" s="450" t="s">
        <v>1069</v>
      </c>
      <c r="S187" s="1174" t="s">
        <v>61</v>
      </c>
      <c r="T187" s="1174"/>
    </row>
    <row r="188" spans="2:20">
      <c r="B188" s="450" t="s">
        <v>1258</v>
      </c>
      <c r="C188" s="450" t="s">
        <v>636</v>
      </c>
      <c r="D188" s="1173">
        <v>-89</v>
      </c>
      <c r="E188" s="1173">
        <v>-84</v>
      </c>
      <c r="F188" s="1173">
        <v>0</v>
      </c>
      <c r="G188" s="1173">
        <v>0</v>
      </c>
      <c r="H188" s="450" t="s">
        <v>1107</v>
      </c>
      <c r="I188" s="450" t="s">
        <v>1108</v>
      </c>
      <c r="J188" s="450" t="s">
        <v>648</v>
      </c>
      <c r="K188" s="450" t="s">
        <v>1105</v>
      </c>
      <c r="L188" s="1174" t="s">
        <v>94</v>
      </c>
      <c r="M188" s="457">
        <v>44989</v>
      </c>
      <c r="N188" s="1174"/>
      <c r="O188" s="1173">
        <v>1</v>
      </c>
      <c r="P188" s="450" t="s">
        <v>65</v>
      </c>
      <c r="Q188" s="450" t="s">
        <v>1068</v>
      </c>
      <c r="R188" s="450" t="s">
        <v>1069</v>
      </c>
      <c r="S188" s="1174" t="s">
        <v>61</v>
      </c>
      <c r="T188" s="1174"/>
    </row>
    <row r="189" spans="2:20">
      <c r="B189" s="450" t="s">
        <v>1258</v>
      </c>
      <c r="C189" s="450" t="s">
        <v>636</v>
      </c>
      <c r="D189" s="1173">
        <v>-49</v>
      </c>
      <c r="E189" s="1173">
        <v>-44</v>
      </c>
      <c r="F189" s="1173">
        <v>0</v>
      </c>
      <c r="G189" s="1173">
        <v>0</v>
      </c>
      <c r="H189" s="450" t="s">
        <v>1107</v>
      </c>
      <c r="I189" s="450" t="s">
        <v>1108</v>
      </c>
      <c r="J189" s="450" t="s">
        <v>648</v>
      </c>
      <c r="K189" s="450" t="s">
        <v>1105</v>
      </c>
      <c r="L189" s="1174" t="s">
        <v>105</v>
      </c>
      <c r="M189" s="457">
        <v>44989</v>
      </c>
      <c r="N189" s="1174"/>
      <c r="O189" s="1173">
        <v>1</v>
      </c>
      <c r="P189" s="450" t="s">
        <v>65</v>
      </c>
      <c r="Q189" s="450" t="s">
        <v>1068</v>
      </c>
      <c r="R189" s="450" t="s">
        <v>1069</v>
      </c>
      <c r="S189" s="1174" t="s">
        <v>61</v>
      </c>
      <c r="T189" s="1174"/>
    </row>
    <row r="190" spans="2:20">
      <c r="B190" s="450" t="s">
        <v>1258</v>
      </c>
      <c r="C190" s="450" t="s">
        <v>636</v>
      </c>
      <c r="D190" s="1173">
        <v>-18</v>
      </c>
      <c r="E190" s="1173">
        <v>-13</v>
      </c>
      <c r="F190" s="1173">
        <v>0</v>
      </c>
      <c r="G190" s="1173">
        <v>0</v>
      </c>
      <c r="H190" s="450" t="s">
        <v>1107</v>
      </c>
      <c r="I190" s="450" t="s">
        <v>1108</v>
      </c>
      <c r="J190" s="450" t="s">
        <v>648</v>
      </c>
      <c r="K190" s="450" t="s">
        <v>1105</v>
      </c>
      <c r="L190" s="1174" t="s">
        <v>105</v>
      </c>
      <c r="M190" s="457">
        <v>44919</v>
      </c>
      <c r="N190" s="1174"/>
      <c r="O190" s="1173">
        <v>1</v>
      </c>
      <c r="P190" s="450" t="s">
        <v>63</v>
      </c>
      <c r="Q190" s="450" t="s">
        <v>1068</v>
      </c>
      <c r="R190" s="450" t="s">
        <v>1069</v>
      </c>
      <c r="S190" s="1174" t="s">
        <v>61</v>
      </c>
      <c r="T190" s="1174"/>
    </row>
    <row r="191" spans="2:20">
      <c r="B191" s="450" t="s">
        <v>60</v>
      </c>
      <c r="C191" s="450" t="s">
        <v>60</v>
      </c>
      <c r="D191" s="1173">
        <v>-47</v>
      </c>
      <c r="E191" s="1173">
        <v>-37</v>
      </c>
      <c r="F191" s="1173">
        <v>0</v>
      </c>
      <c r="G191" s="1173">
        <v>0</v>
      </c>
      <c r="H191" s="450" t="s">
        <v>1126</v>
      </c>
      <c r="I191" s="450" t="s">
        <v>1127</v>
      </c>
      <c r="J191" s="450" t="s">
        <v>1128</v>
      </c>
      <c r="K191" s="450" t="s">
        <v>1259</v>
      </c>
      <c r="L191" s="1174" t="s">
        <v>62</v>
      </c>
      <c r="M191" s="457">
        <v>44986</v>
      </c>
      <c r="N191" s="1174"/>
      <c r="O191" s="1173">
        <v>1</v>
      </c>
      <c r="P191" s="450" t="s">
        <v>63</v>
      </c>
      <c r="Q191" s="450" t="s">
        <v>1068</v>
      </c>
      <c r="R191" s="450" t="s">
        <v>1069</v>
      </c>
      <c r="S191" s="1174" t="s">
        <v>61</v>
      </c>
      <c r="T191" s="450" t="s">
        <v>3077</v>
      </c>
    </row>
    <row r="192" spans="2:20">
      <c r="B192" s="450" t="s">
        <v>60</v>
      </c>
      <c r="C192" s="450" t="s">
        <v>60</v>
      </c>
      <c r="D192" s="1173">
        <v>-57</v>
      </c>
      <c r="E192" s="1173">
        <v>-47</v>
      </c>
      <c r="F192" s="1173">
        <v>0</v>
      </c>
      <c r="G192" s="1173">
        <v>0</v>
      </c>
      <c r="H192" s="450" t="s">
        <v>1126</v>
      </c>
      <c r="I192" s="450" t="s">
        <v>1127</v>
      </c>
      <c r="J192" s="450" t="s">
        <v>1128</v>
      </c>
      <c r="K192" s="450" t="s">
        <v>1259</v>
      </c>
      <c r="L192" s="1174" t="s">
        <v>62</v>
      </c>
      <c r="M192" s="457">
        <v>44986</v>
      </c>
      <c r="N192" s="1174"/>
      <c r="O192" s="1173">
        <v>1</v>
      </c>
      <c r="P192" s="450" t="s">
        <v>65</v>
      </c>
      <c r="Q192" s="450" t="s">
        <v>1068</v>
      </c>
      <c r="R192" s="450" t="s">
        <v>1069</v>
      </c>
      <c r="S192" s="1174" t="s">
        <v>61</v>
      </c>
      <c r="T192" s="450" t="s">
        <v>3077</v>
      </c>
    </row>
    <row r="193" spans="2:20">
      <c r="B193" s="450" t="s">
        <v>1260</v>
      </c>
      <c r="C193" s="450" t="s">
        <v>725</v>
      </c>
      <c r="D193" s="1173">
        <v>-74</v>
      </c>
      <c r="E193" s="1173">
        <v>-69</v>
      </c>
      <c r="F193" s="1173">
        <v>0</v>
      </c>
      <c r="G193" s="1173">
        <v>0</v>
      </c>
      <c r="H193" s="450" t="s">
        <v>1074</v>
      </c>
      <c r="I193" s="450" t="s">
        <v>1075</v>
      </c>
      <c r="J193" s="450" t="s">
        <v>1261</v>
      </c>
      <c r="K193" s="450" t="s">
        <v>1132</v>
      </c>
      <c r="L193" s="1174" t="s">
        <v>62</v>
      </c>
      <c r="M193" s="457">
        <v>45003</v>
      </c>
      <c r="N193" s="1174"/>
      <c r="O193" s="1173">
        <v>1</v>
      </c>
      <c r="P193" s="450" t="s">
        <v>80</v>
      </c>
      <c r="Q193" s="450" t="s">
        <v>1068</v>
      </c>
      <c r="R193" s="450" t="s">
        <v>1069</v>
      </c>
      <c r="S193" s="1174" t="s">
        <v>61</v>
      </c>
      <c r="T193" s="450" t="s">
        <v>2969</v>
      </c>
    </row>
    <row r="194" spans="2:20">
      <c r="B194" s="450" t="s">
        <v>1262</v>
      </c>
      <c r="C194" s="450" t="s">
        <v>546</v>
      </c>
      <c r="D194" s="1173">
        <v>-63</v>
      </c>
      <c r="E194" s="1173">
        <v>-58</v>
      </c>
      <c r="F194" s="1173">
        <v>0</v>
      </c>
      <c r="G194" s="1173">
        <v>0</v>
      </c>
      <c r="H194" s="450" t="s">
        <v>1085</v>
      </c>
      <c r="I194" s="450" t="s">
        <v>1086</v>
      </c>
      <c r="J194" s="450" t="s">
        <v>554</v>
      </c>
      <c r="K194" s="450" t="s">
        <v>1143</v>
      </c>
      <c r="L194" s="1174" t="s">
        <v>62</v>
      </c>
      <c r="M194" s="457">
        <v>44989</v>
      </c>
      <c r="N194" s="1174"/>
      <c r="O194" s="1173">
        <v>1</v>
      </c>
      <c r="P194" s="450" t="s">
        <v>80</v>
      </c>
      <c r="Q194" s="450" t="s">
        <v>1068</v>
      </c>
      <c r="R194" s="450" t="s">
        <v>1069</v>
      </c>
      <c r="S194" s="1174" t="s">
        <v>61</v>
      </c>
      <c r="T194" s="1174"/>
    </row>
    <row r="195" spans="2:20">
      <c r="B195" s="450" t="s">
        <v>1263</v>
      </c>
      <c r="C195" s="450" t="s">
        <v>546</v>
      </c>
      <c r="D195" s="1173">
        <v>-68</v>
      </c>
      <c r="E195" s="1173">
        <v>-63</v>
      </c>
      <c r="F195" s="1173">
        <v>0</v>
      </c>
      <c r="G195" s="1173">
        <v>0</v>
      </c>
      <c r="H195" s="450" t="s">
        <v>1085</v>
      </c>
      <c r="I195" s="450" t="s">
        <v>1086</v>
      </c>
      <c r="J195" s="450" t="s">
        <v>554</v>
      </c>
      <c r="K195" s="450" t="s">
        <v>1143</v>
      </c>
      <c r="L195" s="1174" t="s">
        <v>62</v>
      </c>
      <c r="M195" s="457">
        <v>44989</v>
      </c>
      <c r="N195" s="1174"/>
      <c r="O195" s="1173">
        <v>1</v>
      </c>
      <c r="P195" s="450" t="s">
        <v>80</v>
      </c>
      <c r="Q195" s="450" t="s">
        <v>1068</v>
      </c>
      <c r="R195" s="450" t="s">
        <v>1069</v>
      </c>
      <c r="S195" s="1174" t="s">
        <v>61</v>
      </c>
      <c r="T195" s="1174"/>
    </row>
    <row r="196" spans="2:20">
      <c r="B196" s="450" t="s">
        <v>1264</v>
      </c>
      <c r="C196" s="450" t="s">
        <v>578</v>
      </c>
      <c r="D196" s="1173">
        <v>-60</v>
      </c>
      <c r="E196" s="1173">
        <v>-50</v>
      </c>
      <c r="F196" s="1173">
        <v>0</v>
      </c>
      <c r="G196" s="1173">
        <v>0</v>
      </c>
      <c r="H196" s="450" t="s">
        <v>1146</v>
      </c>
      <c r="I196" s="450" t="s">
        <v>1079</v>
      </c>
      <c r="J196" s="450" t="s">
        <v>1147</v>
      </c>
      <c r="K196" s="450" t="s">
        <v>1132</v>
      </c>
      <c r="L196" s="1174" t="s">
        <v>62</v>
      </c>
      <c r="M196" s="457">
        <v>44989</v>
      </c>
      <c r="N196" s="1174"/>
      <c r="O196" s="1173">
        <v>1</v>
      </c>
      <c r="P196" s="450" t="s">
        <v>80</v>
      </c>
      <c r="Q196" s="450" t="s">
        <v>1068</v>
      </c>
      <c r="R196" s="450" t="s">
        <v>1069</v>
      </c>
      <c r="S196" s="1174" t="s">
        <v>61</v>
      </c>
      <c r="T196" s="1174"/>
    </row>
    <row r="197" spans="2:20">
      <c r="B197" s="450" t="s">
        <v>621</v>
      </c>
      <c r="C197" s="450" t="s">
        <v>618</v>
      </c>
      <c r="D197" s="1173">
        <v>14</v>
      </c>
      <c r="E197" s="1173">
        <v>24</v>
      </c>
      <c r="F197" s="1173">
        <v>0</v>
      </c>
      <c r="G197" s="1173">
        <v>0</v>
      </c>
      <c r="H197" s="450" t="s">
        <v>1265</v>
      </c>
      <c r="I197" s="450" t="s">
        <v>1266</v>
      </c>
      <c r="J197" s="450" t="s">
        <v>1267</v>
      </c>
      <c r="K197" s="450" t="s">
        <v>1067</v>
      </c>
      <c r="L197" s="1174" t="s">
        <v>62</v>
      </c>
      <c r="M197" s="457">
        <v>44975</v>
      </c>
      <c r="N197" s="1174"/>
      <c r="O197" s="1173">
        <v>1</v>
      </c>
      <c r="P197" s="450" t="s">
        <v>80</v>
      </c>
      <c r="Q197" s="450" t="s">
        <v>1068</v>
      </c>
      <c r="R197" s="450" t="s">
        <v>1097</v>
      </c>
      <c r="S197" s="1174" t="s">
        <v>61</v>
      </c>
      <c r="T197" s="450" t="s">
        <v>3162</v>
      </c>
    </row>
    <row r="198" spans="2:20">
      <c r="B198" s="450" t="s">
        <v>1268</v>
      </c>
      <c r="C198" s="450" t="s">
        <v>1268</v>
      </c>
      <c r="D198" s="1173">
        <v>85</v>
      </c>
      <c r="E198" s="1173">
        <v>95</v>
      </c>
      <c r="F198" s="1173">
        <v>0</v>
      </c>
      <c r="G198" s="1173">
        <v>0</v>
      </c>
      <c r="H198" s="450" t="s">
        <v>1074</v>
      </c>
      <c r="I198" s="450" t="s">
        <v>41</v>
      </c>
      <c r="J198" s="450" t="s">
        <v>442</v>
      </c>
      <c r="K198" s="450" t="s">
        <v>1168</v>
      </c>
      <c r="L198" s="1174" t="s">
        <v>62</v>
      </c>
      <c r="M198" s="457">
        <v>44898</v>
      </c>
      <c r="N198" s="1174"/>
      <c r="O198" s="1173">
        <v>1</v>
      </c>
      <c r="P198" s="450" t="s">
        <v>80</v>
      </c>
      <c r="Q198" s="450" t="s">
        <v>1092</v>
      </c>
      <c r="R198" s="1174"/>
      <c r="S198" s="1174" t="s">
        <v>61</v>
      </c>
      <c r="T198" s="450" t="s">
        <v>1269</v>
      </c>
    </row>
    <row r="199" spans="2:20">
      <c r="B199" s="450" t="s">
        <v>908</v>
      </c>
      <c r="C199" s="450" t="s">
        <v>908</v>
      </c>
      <c r="D199" s="1173">
        <v>-81</v>
      </c>
      <c r="E199" s="1173">
        <v>-71</v>
      </c>
      <c r="F199" s="1173">
        <v>30</v>
      </c>
      <c r="G199" s="1173">
        <v>25</v>
      </c>
      <c r="H199" s="450" t="s">
        <v>1118</v>
      </c>
      <c r="I199" s="450" t="s">
        <v>1119</v>
      </c>
      <c r="J199" s="450" t="s">
        <v>919</v>
      </c>
      <c r="K199" s="450" t="s">
        <v>1113</v>
      </c>
      <c r="L199" s="1174" t="s">
        <v>62</v>
      </c>
      <c r="M199" s="457">
        <v>44898</v>
      </c>
      <c r="N199" s="1174"/>
      <c r="O199" s="1173">
        <v>1</v>
      </c>
      <c r="P199" s="450" t="s">
        <v>80</v>
      </c>
      <c r="Q199" s="450" t="s">
        <v>1068</v>
      </c>
      <c r="R199" s="450" t="s">
        <v>1097</v>
      </c>
      <c r="S199" s="1174" t="s">
        <v>61</v>
      </c>
      <c r="T199" s="450" t="s">
        <v>3235</v>
      </c>
    </row>
    <row r="200" spans="2:20">
      <c r="B200" s="450" t="s">
        <v>1270</v>
      </c>
      <c r="C200" s="450" t="s">
        <v>578</v>
      </c>
      <c r="D200" s="1173">
        <v>-60</v>
      </c>
      <c r="E200" s="1173">
        <v>-50</v>
      </c>
      <c r="F200" s="1173">
        <v>0</v>
      </c>
      <c r="G200" s="1173">
        <v>0</v>
      </c>
      <c r="H200" s="450" t="s">
        <v>1146</v>
      </c>
      <c r="I200" s="450" t="s">
        <v>1079</v>
      </c>
      <c r="J200" s="450" t="s">
        <v>1147</v>
      </c>
      <c r="K200" s="450" t="s">
        <v>1132</v>
      </c>
      <c r="L200" s="1174" t="s">
        <v>62</v>
      </c>
      <c r="M200" s="457">
        <v>44989</v>
      </c>
      <c r="N200" s="1174"/>
      <c r="O200" s="1173">
        <v>1</v>
      </c>
      <c r="P200" s="450" t="s">
        <v>80</v>
      </c>
      <c r="Q200" s="450" t="s">
        <v>1068</v>
      </c>
      <c r="R200" s="450" t="s">
        <v>1069</v>
      </c>
      <c r="S200" s="1174" t="s">
        <v>61</v>
      </c>
      <c r="T200" s="1174"/>
    </row>
    <row r="201" spans="2:20">
      <c r="B201" s="450" t="s">
        <v>1271</v>
      </c>
      <c r="C201" s="450" t="s">
        <v>578</v>
      </c>
      <c r="D201" s="1173">
        <v>-60</v>
      </c>
      <c r="E201" s="1173">
        <v>-50</v>
      </c>
      <c r="F201" s="1173">
        <v>0</v>
      </c>
      <c r="G201" s="1173">
        <v>0</v>
      </c>
      <c r="H201" s="450" t="s">
        <v>1146</v>
      </c>
      <c r="I201" s="450" t="s">
        <v>1079</v>
      </c>
      <c r="J201" s="450" t="s">
        <v>1147</v>
      </c>
      <c r="K201" s="450" t="s">
        <v>1132</v>
      </c>
      <c r="L201" s="1174" t="s">
        <v>62</v>
      </c>
      <c r="M201" s="457">
        <v>44989</v>
      </c>
      <c r="N201" s="1174"/>
      <c r="O201" s="1173">
        <v>1</v>
      </c>
      <c r="P201" s="450" t="s">
        <v>80</v>
      </c>
      <c r="Q201" s="450" t="s">
        <v>1068</v>
      </c>
      <c r="R201" s="450" t="s">
        <v>1069</v>
      </c>
      <c r="S201" s="1174" t="s">
        <v>61</v>
      </c>
      <c r="T201" s="1174"/>
    </row>
    <row r="202" spans="2:20">
      <c r="B202" s="450" t="s">
        <v>1272</v>
      </c>
      <c r="C202" s="450" t="s">
        <v>944</v>
      </c>
      <c r="D202" s="1173">
        <v>134</v>
      </c>
      <c r="E202" s="1173">
        <v>144</v>
      </c>
      <c r="F202" s="1173">
        <v>20</v>
      </c>
      <c r="G202" s="1173">
        <v>22</v>
      </c>
      <c r="H202" s="450" t="s">
        <v>1118</v>
      </c>
      <c r="I202" s="450" t="s">
        <v>1119</v>
      </c>
      <c r="J202" s="450" t="s">
        <v>1120</v>
      </c>
      <c r="K202" s="450" t="s">
        <v>1121</v>
      </c>
      <c r="L202" s="1174" t="s">
        <v>62</v>
      </c>
      <c r="M202" s="457">
        <v>45003</v>
      </c>
      <c r="N202" s="1174"/>
      <c r="O202" s="1173">
        <v>1</v>
      </c>
      <c r="P202" s="450" t="s">
        <v>80</v>
      </c>
      <c r="Q202" s="450" t="s">
        <v>1068</v>
      </c>
      <c r="R202" s="450" t="s">
        <v>1097</v>
      </c>
      <c r="S202" s="1174" t="s">
        <v>61</v>
      </c>
      <c r="T202" s="450" t="s">
        <v>3232</v>
      </c>
    </row>
    <row r="203" spans="2:20">
      <c r="B203" s="450" t="s">
        <v>1273</v>
      </c>
      <c r="C203" s="450" t="s">
        <v>608</v>
      </c>
      <c r="D203" s="1173">
        <v>21</v>
      </c>
      <c r="E203" s="1173">
        <v>26</v>
      </c>
      <c r="F203" s="1173">
        <v>0</v>
      </c>
      <c r="G203" s="1173">
        <v>0</v>
      </c>
      <c r="H203" s="450" t="s">
        <v>1089</v>
      </c>
      <c r="I203" s="450" t="s">
        <v>41</v>
      </c>
      <c r="J203" s="450" t="s">
        <v>1134</v>
      </c>
      <c r="K203" s="450" t="s">
        <v>1067</v>
      </c>
      <c r="L203" s="1174" t="s">
        <v>62</v>
      </c>
      <c r="M203" s="457">
        <v>44989</v>
      </c>
      <c r="N203" s="1174"/>
      <c r="O203" s="1173">
        <v>1</v>
      </c>
      <c r="P203" s="450" t="s">
        <v>80</v>
      </c>
      <c r="Q203" s="450" t="s">
        <v>1068</v>
      </c>
      <c r="R203" s="450" t="s">
        <v>1069</v>
      </c>
      <c r="S203" s="1174" t="s">
        <v>61</v>
      </c>
      <c r="T203" s="1174"/>
    </row>
    <row r="204" spans="2:20">
      <c r="B204" s="450" t="s">
        <v>1274</v>
      </c>
      <c r="C204" s="450" t="s">
        <v>892</v>
      </c>
      <c r="D204" s="1173">
        <v>15</v>
      </c>
      <c r="E204" s="1173">
        <v>45</v>
      </c>
      <c r="F204" s="1173">
        <v>20</v>
      </c>
      <c r="G204" s="1173">
        <v>45</v>
      </c>
      <c r="H204" s="450" t="s">
        <v>1118</v>
      </c>
      <c r="I204" s="450" t="s">
        <v>1119</v>
      </c>
      <c r="J204" s="450" t="s">
        <v>888</v>
      </c>
      <c r="K204" s="450" t="s">
        <v>1275</v>
      </c>
      <c r="L204" s="1174" t="s">
        <v>62</v>
      </c>
      <c r="M204" s="457">
        <v>44905</v>
      </c>
      <c r="N204" s="1174"/>
      <c r="O204" s="1173">
        <v>1</v>
      </c>
      <c r="P204" s="450" t="s">
        <v>80</v>
      </c>
      <c r="Q204" s="450" t="s">
        <v>1068</v>
      </c>
      <c r="R204" s="450" t="s">
        <v>1097</v>
      </c>
      <c r="S204" s="1174" t="s">
        <v>61</v>
      </c>
      <c r="T204" s="450" t="s">
        <v>3236</v>
      </c>
    </row>
    <row r="205" spans="2:20">
      <c r="B205" s="450" t="s">
        <v>175</v>
      </c>
      <c r="C205" s="450" t="s">
        <v>175</v>
      </c>
      <c r="D205" s="1173">
        <v>36</v>
      </c>
      <c r="E205" s="1173">
        <v>41</v>
      </c>
      <c r="F205" s="1173">
        <v>0</v>
      </c>
      <c r="G205" s="1173">
        <v>0</v>
      </c>
      <c r="H205" s="450" t="s">
        <v>50</v>
      </c>
      <c r="I205" s="450" t="s">
        <v>1085</v>
      </c>
      <c r="J205" s="450" t="s">
        <v>1276</v>
      </c>
      <c r="K205" s="450" t="s">
        <v>1185</v>
      </c>
      <c r="L205" s="1174" t="s">
        <v>62</v>
      </c>
      <c r="M205" s="457">
        <v>45003</v>
      </c>
      <c r="N205" s="1174"/>
      <c r="O205" s="1173">
        <v>1</v>
      </c>
      <c r="P205" s="450" t="s">
        <v>80</v>
      </c>
      <c r="Q205" s="450" t="s">
        <v>1068</v>
      </c>
      <c r="R205" s="450" t="s">
        <v>1069</v>
      </c>
      <c r="S205" s="1174" t="s">
        <v>61</v>
      </c>
      <c r="T205" s="450" t="s">
        <v>1277</v>
      </c>
    </row>
    <row r="206" spans="2:20">
      <c r="B206" s="450" t="s">
        <v>175</v>
      </c>
      <c r="C206" s="450" t="s">
        <v>178</v>
      </c>
      <c r="D206" s="1173">
        <v>133</v>
      </c>
      <c r="E206" s="1173">
        <v>138</v>
      </c>
      <c r="F206" s="1173">
        <v>0</v>
      </c>
      <c r="G206" s="1173">
        <v>0</v>
      </c>
      <c r="H206" s="450" t="s">
        <v>50</v>
      </c>
      <c r="I206" s="450" t="s">
        <v>1085</v>
      </c>
      <c r="J206" s="450" t="s">
        <v>1208</v>
      </c>
      <c r="K206" s="450" t="s">
        <v>555</v>
      </c>
      <c r="L206" s="1174" t="s">
        <v>62</v>
      </c>
      <c r="M206" s="457">
        <v>45003</v>
      </c>
      <c r="N206" s="1174"/>
      <c r="O206" s="1173">
        <v>1</v>
      </c>
      <c r="P206" s="450" t="s">
        <v>80</v>
      </c>
      <c r="Q206" s="450" t="s">
        <v>1068</v>
      </c>
      <c r="R206" s="450" t="s">
        <v>1069</v>
      </c>
      <c r="S206" s="1174" t="s">
        <v>61</v>
      </c>
      <c r="T206" s="450" t="s">
        <v>1278</v>
      </c>
    </row>
    <row r="207" spans="2:20">
      <c r="B207" s="450" t="s">
        <v>1279</v>
      </c>
      <c r="C207" s="450" t="s">
        <v>781</v>
      </c>
      <c r="D207" s="1173">
        <v>-117</v>
      </c>
      <c r="E207" s="1173">
        <v>-112</v>
      </c>
      <c r="F207" s="1173">
        <v>70</v>
      </c>
      <c r="G207" s="1173">
        <v>0</v>
      </c>
      <c r="H207" s="450" t="s">
        <v>1078</v>
      </c>
      <c r="I207" s="450" t="s">
        <v>1079</v>
      </c>
      <c r="J207" s="450" t="s">
        <v>1080</v>
      </c>
      <c r="K207" s="450" t="s">
        <v>1113</v>
      </c>
      <c r="L207" s="1174" t="s">
        <v>62</v>
      </c>
      <c r="M207" s="457">
        <v>44968</v>
      </c>
      <c r="N207" s="1174"/>
      <c r="O207" s="1173">
        <v>1</v>
      </c>
      <c r="P207" s="450" t="s">
        <v>80</v>
      </c>
      <c r="Q207" s="450" t="s">
        <v>1068</v>
      </c>
      <c r="R207" s="450" t="s">
        <v>1069</v>
      </c>
      <c r="S207" s="1174" t="s">
        <v>181</v>
      </c>
      <c r="T207" s="450" t="s">
        <v>1172</v>
      </c>
    </row>
    <row r="208" spans="2:20">
      <c r="B208" s="450" t="s">
        <v>1279</v>
      </c>
      <c r="C208" s="450" t="s">
        <v>782</v>
      </c>
      <c r="D208" s="1173">
        <v>-117</v>
      </c>
      <c r="E208" s="1173">
        <v>-112</v>
      </c>
      <c r="F208" s="1173">
        <v>70</v>
      </c>
      <c r="G208" s="1173">
        <v>0</v>
      </c>
      <c r="H208" s="450" t="s">
        <v>50</v>
      </c>
      <c r="I208" s="450" t="s">
        <v>1085</v>
      </c>
      <c r="J208" s="450" t="s">
        <v>279</v>
      </c>
      <c r="K208" s="450" t="s">
        <v>797</v>
      </c>
      <c r="L208" s="1174" t="s">
        <v>62</v>
      </c>
      <c r="M208" s="457">
        <v>45003</v>
      </c>
      <c r="N208" s="1174"/>
      <c r="O208" s="1173">
        <v>1</v>
      </c>
      <c r="P208" s="450" t="s">
        <v>80</v>
      </c>
      <c r="Q208" s="450" t="s">
        <v>1068</v>
      </c>
      <c r="R208" s="450" t="s">
        <v>1069</v>
      </c>
      <c r="S208" s="1174" t="s">
        <v>181</v>
      </c>
      <c r="T208" s="450" t="s">
        <v>1172</v>
      </c>
    </row>
    <row r="209" spans="2:20">
      <c r="B209" s="450" t="s">
        <v>1279</v>
      </c>
      <c r="C209" s="450" t="s">
        <v>782</v>
      </c>
      <c r="D209" s="1173">
        <v>-117</v>
      </c>
      <c r="E209" s="1173">
        <v>-112</v>
      </c>
      <c r="F209" s="1173">
        <v>70</v>
      </c>
      <c r="G209" s="1173">
        <v>0</v>
      </c>
      <c r="H209" s="450" t="s">
        <v>1085</v>
      </c>
      <c r="I209" s="450" t="s">
        <v>1086</v>
      </c>
      <c r="J209" s="450" t="s">
        <v>279</v>
      </c>
      <c r="K209" s="450" t="s">
        <v>797</v>
      </c>
      <c r="L209" s="1174" t="s">
        <v>62</v>
      </c>
      <c r="M209" s="457">
        <v>44968</v>
      </c>
      <c r="N209" s="1174"/>
      <c r="O209" s="1173">
        <v>1</v>
      </c>
      <c r="P209" s="450" t="s">
        <v>80</v>
      </c>
      <c r="Q209" s="450" t="s">
        <v>1068</v>
      </c>
      <c r="R209" s="450" t="s">
        <v>1069</v>
      </c>
      <c r="S209" s="1174" t="s">
        <v>181</v>
      </c>
      <c r="T209" s="450" t="s">
        <v>1172</v>
      </c>
    </row>
    <row r="210" spans="2:20">
      <c r="B210" s="450" t="s">
        <v>969</v>
      </c>
      <c r="C210" s="450" t="s">
        <v>959</v>
      </c>
      <c r="D210" s="1173">
        <v>59</v>
      </c>
      <c r="E210" s="1173">
        <v>79</v>
      </c>
      <c r="F210" s="1173">
        <v>40</v>
      </c>
      <c r="G210" s="1173">
        <v>0</v>
      </c>
      <c r="H210" s="450" t="s">
        <v>1074</v>
      </c>
      <c r="I210" s="450" t="s">
        <v>1075</v>
      </c>
      <c r="J210" s="450" t="s">
        <v>968</v>
      </c>
      <c r="K210" s="450" t="s">
        <v>1115</v>
      </c>
      <c r="L210" s="1174" t="s">
        <v>62</v>
      </c>
      <c r="M210" s="457">
        <v>44996</v>
      </c>
      <c r="N210" s="1174"/>
      <c r="O210" s="1173">
        <v>1</v>
      </c>
      <c r="P210" s="450" t="s">
        <v>80</v>
      </c>
      <c r="Q210" s="450" t="s">
        <v>1068</v>
      </c>
      <c r="R210" s="450" t="s">
        <v>1097</v>
      </c>
      <c r="S210" s="1174" t="s">
        <v>61</v>
      </c>
      <c r="T210" s="450" t="s">
        <v>3230</v>
      </c>
    </row>
    <row r="211" spans="2:20">
      <c r="B211" s="450" t="s">
        <v>603</v>
      </c>
      <c r="C211" s="450" t="s">
        <v>603</v>
      </c>
      <c r="D211" s="1173">
        <v>5</v>
      </c>
      <c r="E211" s="1173">
        <v>10</v>
      </c>
      <c r="F211" s="1173">
        <v>0</v>
      </c>
      <c r="G211" s="1173">
        <v>0</v>
      </c>
      <c r="H211" s="450" t="s">
        <v>1074</v>
      </c>
      <c r="I211" s="450" t="s">
        <v>1075</v>
      </c>
      <c r="J211" s="450" t="s">
        <v>610</v>
      </c>
      <c r="K211" s="450" t="s">
        <v>611</v>
      </c>
      <c r="L211" s="1174" t="s">
        <v>62</v>
      </c>
      <c r="M211" s="457">
        <v>45003</v>
      </c>
      <c r="N211" s="1174"/>
      <c r="O211" s="1173">
        <v>1</v>
      </c>
      <c r="P211" s="450" t="s">
        <v>237</v>
      </c>
      <c r="Q211" s="450" t="s">
        <v>1068</v>
      </c>
      <c r="R211" s="450" t="s">
        <v>1069</v>
      </c>
      <c r="S211" s="1174" t="s">
        <v>61</v>
      </c>
      <c r="T211" s="1174"/>
    </row>
    <row r="212" spans="2:20">
      <c r="B212" s="450" t="s">
        <v>603</v>
      </c>
      <c r="C212" s="450" t="s">
        <v>603</v>
      </c>
      <c r="D212" s="1173">
        <v>-5</v>
      </c>
      <c r="E212" s="1173">
        <v>0</v>
      </c>
      <c r="F212" s="1173">
        <v>0</v>
      </c>
      <c r="G212" s="1173">
        <v>0</v>
      </c>
      <c r="H212" s="450" t="s">
        <v>1074</v>
      </c>
      <c r="I212" s="450" t="s">
        <v>1075</v>
      </c>
      <c r="J212" s="450" t="s">
        <v>610</v>
      </c>
      <c r="K212" s="450" t="s">
        <v>611</v>
      </c>
      <c r="L212" s="1174" t="s">
        <v>62</v>
      </c>
      <c r="M212" s="457">
        <v>45003</v>
      </c>
      <c r="N212" s="1174"/>
      <c r="O212" s="1173">
        <v>1</v>
      </c>
      <c r="P212" s="450" t="s">
        <v>1082</v>
      </c>
      <c r="Q212" s="450" t="s">
        <v>1068</v>
      </c>
      <c r="R212" s="450" t="s">
        <v>1069</v>
      </c>
      <c r="S212" s="1174" t="s">
        <v>61</v>
      </c>
      <c r="T212" s="1174"/>
    </row>
    <row r="213" spans="2:20">
      <c r="B213" s="450" t="s">
        <v>1280</v>
      </c>
      <c r="C213" s="450" t="s">
        <v>578</v>
      </c>
      <c r="D213" s="1173">
        <v>-60</v>
      </c>
      <c r="E213" s="1173">
        <v>-50</v>
      </c>
      <c r="F213" s="1173">
        <v>0</v>
      </c>
      <c r="G213" s="1173">
        <v>0</v>
      </c>
      <c r="H213" s="450" t="s">
        <v>1146</v>
      </c>
      <c r="I213" s="450" t="s">
        <v>1079</v>
      </c>
      <c r="J213" s="450" t="s">
        <v>1147</v>
      </c>
      <c r="K213" s="450" t="s">
        <v>1132</v>
      </c>
      <c r="L213" s="1174" t="s">
        <v>62</v>
      </c>
      <c r="M213" s="457">
        <v>44989</v>
      </c>
      <c r="N213" s="1174"/>
      <c r="O213" s="1173">
        <v>1</v>
      </c>
      <c r="P213" s="450" t="s">
        <v>80</v>
      </c>
      <c r="Q213" s="450" t="s">
        <v>1068</v>
      </c>
      <c r="R213" s="450" t="s">
        <v>1069</v>
      </c>
      <c r="S213" s="1174" t="s">
        <v>61</v>
      </c>
      <c r="T213" s="1174"/>
    </row>
    <row r="214" spans="2:20">
      <c r="B214" s="450" t="s">
        <v>1281</v>
      </c>
      <c r="C214" s="450" t="s">
        <v>545</v>
      </c>
      <c r="D214" s="1173">
        <v>-78</v>
      </c>
      <c r="E214" s="1173">
        <v>-73</v>
      </c>
      <c r="F214" s="1173">
        <v>0</v>
      </c>
      <c r="G214" s="1173">
        <v>0</v>
      </c>
      <c r="H214" s="450" t="s">
        <v>1074</v>
      </c>
      <c r="I214" s="450" t="s">
        <v>1075</v>
      </c>
      <c r="J214" s="450" t="s">
        <v>551</v>
      </c>
      <c r="K214" s="450" t="s">
        <v>1113</v>
      </c>
      <c r="L214" s="1174" t="s">
        <v>62</v>
      </c>
      <c r="M214" s="457">
        <v>44989</v>
      </c>
      <c r="N214" s="1174"/>
      <c r="O214" s="1173">
        <v>1</v>
      </c>
      <c r="P214" s="450" t="s">
        <v>80</v>
      </c>
      <c r="Q214" s="450" t="s">
        <v>1068</v>
      </c>
      <c r="R214" s="450" t="s">
        <v>1069</v>
      </c>
      <c r="S214" s="1174" t="s">
        <v>61</v>
      </c>
      <c r="T214" s="1174"/>
    </row>
    <row r="215" spans="2:20">
      <c r="B215" s="450" t="s">
        <v>975</v>
      </c>
      <c r="C215" s="450" t="s">
        <v>959</v>
      </c>
      <c r="D215" s="1173">
        <v>285</v>
      </c>
      <c r="E215" s="1173">
        <v>305</v>
      </c>
      <c r="F215" s="1173">
        <v>0</v>
      </c>
      <c r="G215" s="1173">
        <v>0</v>
      </c>
      <c r="H215" s="450" t="s">
        <v>1074</v>
      </c>
      <c r="I215" s="450" t="s">
        <v>1075</v>
      </c>
      <c r="J215" s="450" t="s">
        <v>968</v>
      </c>
      <c r="K215" s="450" t="s">
        <v>1091</v>
      </c>
      <c r="L215" s="1174" t="s">
        <v>62</v>
      </c>
      <c r="M215" s="457">
        <v>44996</v>
      </c>
      <c r="N215" s="1174"/>
      <c r="O215" s="1173">
        <v>2</v>
      </c>
      <c r="P215" s="450" t="s">
        <v>80</v>
      </c>
      <c r="Q215" s="450" t="s">
        <v>1092</v>
      </c>
      <c r="R215" s="1174"/>
      <c r="S215" s="1174" t="s">
        <v>61</v>
      </c>
      <c r="T215" s="450" t="s">
        <v>3237</v>
      </c>
    </row>
    <row r="216" spans="2:20">
      <c r="B216" s="450" t="s">
        <v>1282</v>
      </c>
      <c r="C216" s="450" t="s">
        <v>578</v>
      </c>
      <c r="D216" s="1173">
        <v>-60</v>
      </c>
      <c r="E216" s="1173">
        <v>-50</v>
      </c>
      <c r="F216" s="1173">
        <v>0</v>
      </c>
      <c r="G216" s="1173">
        <v>0</v>
      </c>
      <c r="H216" s="450" t="s">
        <v>1146</v>
      </c>
      <c r="I216" s="450" t="s">
        <v>1079</v>
      </c>
      <c r="J216" s="450" t="s">
        <v>1147</v>
      </c>
      <c r="K216" s="450" t="s">
        <v>1132</v>
      </c>
      <c r="L216" s="1174" t="s">
        <v>62</v>
      </c>
      <c r="M216" s="457">
        <v>44989</v>
      </c>
      <c r="N216" s="1174"/>
      <c r="O216" s="1173">
        <v>1</v>
      </c>
      <c r="P216" s="450" t="s">
        <v>80</v>
      </c>
      <c r="Q216" s="450" t="s">
        <v>1068</v>
      </c>
      <c r="R216" s="450" t="s">
        <v>1069</v>
      </c>
      <c r="S216" s="1174" t="s">
        <v>61</v>
      </c>
      <c r="T216" s="1174"/>
    </row>
    <row r="217" spans="2:20">
      <c r="B217" s="450" t="s">
        <v>1283</v>
      </c>
      <c r="C217" s="450" t="s">
        <v>578</v>
      </c>
      <c r="D217" s="1173">
        <v>-75</v>
      </c>
      <c r="E217" s="1173">
        <v>-65</v>
      </c>
      <c r="F217" s="1173">
        <v>0</v>
      </c>
      <c r="G217" s="1173">
        <v>0</v>
      </c>
      <c r="H217" s="450" t="s">
        <v>1146</v>
      </c>
      <c r="I217" s="450" t="s">
        <v>1079</v>
      </c>
      <c r="J217" s="450" t="s">
        <v>1147</v>
      </c>
      <c r="K217" s="450" t="s">
        <v>1132</v>
      </c>
      <c r="L217" s="1174" t="s">
        <v>62</v>
      </c>
      <c r="M217" s="457">
        <v>44989</v>
      </c>
      <c r="N217" s="1174"/>
      <c r="O217" s="1173">
        <v>1</v>
      </c>
      <c r="P217" s="450" t="s">
        <v>80</v>
      </c>
      <c r="Q217" s="450" t="s">
        <v>1068</v>
      </c>
      <c r="R217" s="450" t="s">
        <v>1069</v>
      </c>
      <c r="S217" s="1174" t="s">
        <v>61</v>
      </c>
      <c r="T217" s="1174"/>
    </row>
    <row r="218" spans="2:20">
      <c r="B218" s="450" t="s">
        <v>973</v>
      </c>
      <c r="C218" s="450" t="s">
        <v>959</v>
      </c>
      <c r="D218" s="1173">
        <v>79</v>
      </c>
      <c r="E218" s="1173">
        <v>99</v>
      </c>
      <c r="F218" s="1173">
        <v>40</v>
      </c>
      <c r="G218" s="1173">
        <v>0</v>
      </c>
      <c r="H218" s="450" t="s">
        <v>1074</v>
      </c>
      <c r="I218" s="450" t="s">
        <v>1075</v>
      </c>
      <c r="J218" s="450" t="s">
        <v>968</v>
      </c>
      <c r="K218" s="450" t="s">
        <v>1091</v>
      </c>
      <c r="L218" s="1174" t="s">
        <v>62</v>
      </c>
      <c r="M218" s="457">
        <v>44996</v>
      </c>
      <c r="N218" s="1174"/>
      <c r="O218" s="1173">
        <v>1</v>
      </c>
      <c r="P218" s="450" t="s">
        <v>80</v>
      </c>
      <c r="Q218" s="450" t="s">
        <v>1068</v>
      </c>
      <c r="R218" s="450" t="s">
        <v>1097</v>
      </c>
      <c r="S218" s="1174" t="s">
        <v>61</v>
      </c>
      <c r="T218" s="450" t="s">
        <v>3229</v>
      </c>
    </row>
    <row r="219" spans="2:20">
      <c r="B219" s="450" t="s">
        <v>114</v>
      </c>
      <c r="C219" s="450" t="s">
        <v>114</v>
      </c>
      <c r="D219" s="1173">
        <v>37</v>
      </c>
      <c r="E219" s="1173">
        <v>42</v>
      </c>
      <c r="F219" s="1173">
        <v>0</v>
      </c>
      <c r="G219" s="1173">
        <v>0</v>
      </c>
      <c r="H219" s="450" t="s">
        <v>1075</v>
      </c>
      <c r="I219" s="450" t="s">
        <v>50</v>
      </c>
      <c r="J219" s="450" t="s">
        <v>330</v>
      </c>
      <c r="K219" s="450" t="s">
        <v>1089</v>
      </c>
      <c r="L219" s="1174" t="s">
        <v>62</v>
      </c>
      <c r="M219" s="457">
        <v>45005</v>
      </c>
      <c r="N219" s="1174"/>
      <c r="O219" s="1173">
        <v>1</v>
      </c>
      <c r="P219" s="450" t="s">
        <v>80</v>
      </c>
      <c r="Q219" s="450" t="s">
        <v>1068</v>
      </c>
      <c r="R219" s="450" t="s">
        <v>1069</v>
      </c>
      <c r="S219" s="1174" t="s">
        <v>61</v>
      </c>
      <c r="T219" s="450" t="s">
        <v>1284</v>
      </c>
    </row>
    <row r="220" spans="2:20">
      <c r="B220" s="450" t="s">
        <v>114</v>
      </c>
      <c r="C220" s="450" t="s">
        <v>114</v>
      </c>
      <c r="D220" s="1173">
        <v>52</v>
      </c>
      <c r="E220" s="1173">
        <v>57</v>
      </c>
      <c r="F220" s="1173">
        <v>0</v>
      </c>
      <c r="G220" s="1173">
        <v>0</v>
      </c>
      <c r="H220" s="450" t="s">
        <v>1075</v>
      </c>
      <c r="I220" s="450" t="s">
        <v>50</v>
      </c>
      <c r="J220" s="450" t="s">
        <v>330</v>
      </c>
      <c r="K220" s="450" t="s">
        <v>1089</v>
      </c>
      <c r="L220" s="1174" t="s">
        <v>62</v>
      </c>
      <c r="M220" s="457">
        <v>44986</v>
      </c>
      <c r="N220" s="457">
        <v>45004</v>
      </c>
      <c r="O220" s="1173">
        <v>1</v>
      </c>
      <c r="P220" s="450" t="s">
        <v>80</v>
      </c>
      <c r="Q220" s="450" t="s">
        <v>1068</v>
      </c>
      <c r="R220" s="450" t="s">
        <v>1069</v>
      </c>
      <c r="S220" s="1174" t="s">
        <v>61</v>
      </c>
      <c r="T220" s="450" t="s">
        <v>1284</v>
      </c>
    </row>
    <row r="221" spans="2:20">
      <c r="B221" s="450" t="s">
        <v>1285</v>
      </c>
      <c r="C221" s="450" t="s">
        <v>708</v>
      </c>
      <c r="D221" s="1173">
        <v>-100</v>
      </c>
      <c r="E221" s="1173">
        <v>-95</v>
      </c>
      <c r="F221" s="1173">
        <v>45</v>
      </c>
      <c r="G221" s="1173">
        <v>0</v>
      </c>
      <c r="H221" s="450" t="s">
        <v>1075</v>
      </c>
      <c r="I221" s="450" t="s">
        <v>50</v>
      </c>
      <c r="J221" s="450" t="s">
        <v>1192</v>
      </c>
      <c r="K221" s="450" t="s">
        <v>1105</v>
      </c>
      <c r="L221" s="1174" t="s">
        <v>62</v>
      </c>
      <c r="M221" s="457">
        <v>45003</v>
      </c>
      <c r="N221" s="1174"/>
      <c r="O221" s="1173">
        <v>1</v>
      </c>
      <c r="P221" s="450" t="s">
        <v>80</v>
      </c>
      <c r="Q221" s="450" t="s">
        <v>1068</v>
      </c>
      <c r="R221" s="450" t="s">
        <v>1069</v>
      </c>
      <c r="S221" s="1174" t="s">
        <v>181</v>
      </c>
      <c r="T221" s="450" t="s">
        <v>1286</v>
      </c>
    </row>
    <row r="222" spans="2:20">
      <c r="B222" s="450" t="s">
        <v>1287</v>
      </c>
      <c r="C222" s="450" t="s">
        <v>685</v>
      </c>
      <c r="D222" s="1173">
        <v>-26</v>
      </c>
      <c r="E222" s="1173">
        <v>-16</v>
      </c>
      <c r="F222" s="1173">
        <v>90</v>
      </c>
      <c r="G222" s="1173">
        <v>0</v>
      </c>
      <c r="H222" s="450" t="s">
        <v>1064</v>
      </c>
      <c r="I222" s="450" t="s">
        <v>1065</v>
      </c>
      <c r="J222" s="450" t="s">
        <v>1066</v>
      </c>
      <c r="K222" s="450" t="s">
        <v>1132</v>
      </c>
      <c r="L222" s="1174" t="s">
        <v>62</v>
      </c>
      <c r="M222" s="457">
        <v>44989</v>
      </c>
      <c r="N222" s="1174"/>
      <c r="O222" s="1173">
        <v>1</v>
      </c>
      <c r="P222" s="450" t="s">
        <v>80</v>
      </c>
      <c r="Q222" s="450" t="s">
        <v>1068</v>
      </c>
      <c r="R222" s="450" t="s">
        <v>1069</v>
      </c>
      <c r="S222" s="1174" t="s">
        <v>61</v>
      </c>
      <c r="T222" s="1174"/>
    </row>
    <row r="223" spans="2:20">
      <c r="B223" s="450" t="s">
        <v>1288</v>
      </c>
      <c r="C223" s="450" t="s">
        <v>578</v>
      </c>
      <c r="D223" s="1173">
        <v>-90</v>
      </c>
      <c r="E223" s="1173">
        <v>-80</v>
      </c>
      <c r="F223" s="1173">
        <v>0</v>
      </c>
      <c r="G223" s="1173">
        <v>0</v>
      </c>
      <c r="H223" s="450" t="s">
        <v>1146</v>
      </c>
      <c r="I223" s="450" t="s">
        <v>1079</v>
      </c>
      <c r="J223" s="450" t="s">
        <v>1147</v>
      </c>
      <c r="K223" s="450" t="s">
        <v>1132</v>
      </c>
      <c r="L223" s="1174" t="s">
        <v>62</v>
      </c>
      <c r="M223" s="457">
        <v>44989</v>
      </c>
      <c r="N223" s="1174"/>
      <c r="O223" s="1173">
        <v>1</v>
      </c>
      <c r="P223" s="450" t="s">
        <v>80</v>
      </c>
      <c r="Q223" s="450" t="s">
        <v>1068</v>
      </c>
      <c r="R223" s="450" t="s">
        <v>1069</v>
      </c>
      <c r="S223" s="1174" t="s">
        <v>61</v>
      </c>
      <c r="T223" s="1174"/>
    </row>
    <row r="224" spans="2:20">
      <c r="B224" s="450" t="s">
        <v>1289</v>
      </c>
      <c r="C224" s="450" t="s">
        <v>296</v>
      </c>
      <c r="D224" s="1173">
        <v>449</v>
      </c>
      <c r="E224" s="1173">
        <v>479</v>
      </c>
      <c r="F224" s="1173">
        <v>0</v>
      </c>
      <c r="G224" s="1173">
        <v>0</v>
      </c>
      <c r="H224" s="450" t="s">
        <v>1086</v>
      </c>
      <c r="I224" s="450" t="s">
        <v>50</v>
      </c>
      <c r="J224" s="450" t="s">
        <v>1090</v>
      </c>
      <c r="K224" s="450" t="s">
        <v>1091</v>
      </c>
      <c r="L224" s="1174" t="s">
        <v>62</v>
      </c>
      <c r="M224" s="457">
        <v>44986</v>
      </c>
      <c r="N224" s="1174"/>
      <c r="O224" s="1173">
        <v>2</v>
      </c>
      <c r="P224" s="450" t="s">
        <v>80</v>
      </c>
      <c r="Q224" s="450" t="s">
        <v>1092</v>
      </c>
      <c r="R224" s="1174"/>
      <c r="S224" s="1174" t="s">
        <v>61</v>
      </c>
      <c r="T224" s="450" t="s">
        <v>3070</v>
      </c>
    </row>
    <row r="225" spans="2:20">
      <c r="B225" s="450" t="s">
        <v>499</v>
      </c>
      <c r="C225" s="450" t="s">
        <v>499</v>
      </c>
      <c r="D225" s="1173">
        <v>62</v>
      </c>
      <c r="E225" s="1173">
        <v>72</v>
      </c>
      <c r="F225" s="1173">
        <v>0</v>
      </c>
      <c r="G225" s="1173">
        <v>0</v>
      </c>
      <c r="H225" s="450" t="s">
        <v>1075</v>
      </c>
      <c r="I225" s="450" t="s">
        <v>50</v>
      </c>
      <c r="J225" s="450" t="s">
        <v>508</v>
      </c>
      <c r="K225" s="450" t="s">
        <v>1290</v>
      </c>
      <c r="L225" s="1174" t="s">
        <v>62</v>
      </c>
      <c r="M225" s="457">
        <v>44774</v>
      </c>
      <c r="N225" s="1174"/>
      <c r="O225" s="1173">
        <v>1</v>
      </c>
      <c r="P225" s="450" t="s">
        <v>500</v>
      </c>
      <c r="Q225" s="450" t="s">
        <v>1092</v>
      </c>
      <c r="R225" s="1174"/>
      <c r="S225" s="1174" t="s">
        <v>61</v>
      </c>
      <c r="T225" s="450" t="s">
        <v>1</v>
      </c>
    </row>
    <row r="226" spans="2:20">
      <c r="B226" s="450" t="s">
        <v>499</v>
      </c>
      <c r="C226" s="450" t="s">
        <v>499</v>
      </c>
      <c r="D226" s="1173">
        <v>67</v>
      </c>
      <c r="E226" s="1173">
        <v>77</v>
      </c>
      <c r="F226" s="1173">
        <v>0</v>
      </c>
      <c r="G226" s="1173">
        <v>0</v>
      </c>
      <c r="H226" s="450" t="s">
        <v>1075</v>
      </c>
      <c r="I226" s="450" t="s">
        <v>50</v>
      </c>
      <c r="J226" s="450" t="s">
        <v>508</v>
      </c>
      <c r="K226" s="450" t="s">
        <v>1290</v>
      </c>
      <c r="L226" s="1174" t="s">
        <v>62</v>
      </c>
      <c r="M226" s="457">
        <v>44774</v>
      </c>
      <c r="N226" s="1174"/>
      <c r="O226" s="1173">
        <v>1</v>
      </c>
      <c r="P226" s="450" t="s">
        <v>325</v>
      </c>
      <c r="Q226" s="450" t="s">
        <v>1092</v>
      </c>
      <c r="R226" s="1174"/>
      <c r="S226" s="1174" t="s">
        <v>61</v>
      </c>
      <c r="T226" s="450" t="s">
        <v>1</v>
      </c>
    </row>
    <row r="227" spans="2:20">
      <c r="B227" s="450" t="s">
        <v>1291</v>
      </c>
      <c r="C227" s="450" t="s">
        <v>685</v>
      </c>
      <c r="D227" s="1173">
        <v>205</v>
      </c>
      <c r="E227" s="1173">
        <v>215</v>
      </c>
      <c r="F227" s="1173">
        <v>0</v>
      </c>
      <c r="G227" s="1173">
        <v>0</v>
      </c>
      <c r="H227" s="450" t="s">
        <v>1064</v>
      </c>
      <c r="I227" s="450" t="s">
        <v>1065</v>
      </c>
      <c r="J227" s="450" t="s">
        <v>1066</v>
      </c>
      <c r="K227" s="450" t="s">
        <v>1115</v>
      </c>
      <c r="L227" s="1174" t="s">
        <v>62</v>
      </c>
      <c r="M227" s="457">
        <v>44989</v>
      </c>
      <c r="N227" s="1174"/>
      <c r="O227" s="1173">
        <v>1</v>
      </c>
      <c r="P227" s="450" t="s">
        <v>80</v>
      </c>
      <c r="Q227" s="450" t="s">
        <v>1092</v>
      </c>
      <c r="R227" s="1174"/>
      <c r="S227" s="1174" t="s">
        <v>61</v>
      </c>
      <c r="T227" s="450" t="s">
        <v>1292</v>
      </c>
    </row>
    <row r="228" spans="2:20">
      <c r="B228" s="450" t="s">
        <v>1293</v>
      </c>
      <c r="C228" s="450" t="s">
        <v>60</v>
      </c>
      <c r="D228" s="1173">
        <v>62</v>
      </c>
      <c r="E228" s="1173">
        <v>67</v>
      </c>
      <c r="F228" s="1173">
        <v>0</v>
      </c>
      <c r="G228" s="1173">
        <v>0</v>
      </c>
      <c r="H228" s="450" t="s">
        <v>1126</v>
      </c>
      <c r="I228" s="450" t="s">
        <v>1127</v>
      </c>
      <c r="J228" s="450" t="s">
        <v>1128</v>
      </c>
      <c r="K228" s="450" t="s">
        <v>1129</v>
      </c>
      <c r="L228" s="1174" t="s">
        <v>62</v>
      </c>
      <c r="M228" s="457">
        <v>44986</v>
      </c>
      <c r="N228" s="1174"/>
      <c r="O228" s="1173">
        <v>1</v>
      </c>
      <c r="P228" s="450" t="s">
        <v>80</v>
      </c>
      <c r="Q228" s="450" t="s">
        <v>1068</v>
      </c>
      <c r="R228" s="450" t="s">
        <v>1069</v>
      </c>
      <c r="S228" s="1174" t="s">
        <v>61</v>
      </c>
      <c r="T228" s="450" t="s">
        <v>3069</v>
      </c>
    </row>
    <row r="229" spans="2:20">
      <c r="B229" s="450" t="s">
        <v>268</v>
      </c>
      <c r="C229" s="450" t="s">
        <v>268</v>
      </c>
      <c r="D229" s="1173">
        <v>50</v>
      </c>
      <c r="E229" s="1173">
        <v>160</v>
      </c>
      <c r="F229" s="1173">
        <v>0</v>
      </c>
      <c r="G229" s="1173">
        <v>0</v>
      </c>
      <c r="H229" s="450" t="s">
        <v>1118</v>
      </c>
      <c r="I229" s="450" t="s">
        <v>1119</v>
      </c>
      <c r="J229" s="450" t="s">
        <v>1294</v>
      </c>
      <c r="K229" s="450" t="s">
        <v>1295</v>
      </c>
      <c r="L229" s="1174" t="s">
        <v>62</v>
      </c>
      <c r="M229" s="457">
        <v>44986</v>
      </c>
      <c r="N229" s="1174"/>
      <c r="O229" s="1173">
        <v>1</v>
      </c>
      <c r="P229" s="450" t="s">
        <v>80</v>
      </c>
      <c r="Q229" s="450" t="s">
        <v>1068</v>
      </c>
      <c r="R229" s="450" t="s">
        <v>1069</v>
      </c>
      <c r="S229" s="1174" t="s">
        <v>61</v>
      </c>
      <c r="T229" s="1174"/>
    </row>
    <row r="230" spans="2:20">
      <c r="B230" s="450" t="s">
        <v>1296</v>
      </c>
      <c r="C230" s="450" t="s">
        <v>578</v>
      </c>
      <c r="D230" s="1173">
        <v>-70</v>
      </c>
      <c r="E230" s="1173">
        <v>-60</v>
      </c>
      <c r="F230" s="1173">
        <v>0</v>
      </c>
      <c r="G230" s="1173">
        <v>0</v>
      </c>
      <c r="H230" s="450" t="s">
        <v>1146</v>
      </c>
      <c r="I230" s="450" t="s">
        <v>1079</v>
      </c>
      <c r="J230" s="450" t="s">
        <v>1147</v>
      </c>
      <c r="K230" s="450" t="s">
        <v>1132</v>
      </c>
      <c r="L230" s="1174" t="s">
        <v>62</v>
      </c>
      <c r="M230" s="457">
        <v>44989</v>
      </c>
      <c r="N230" s="1174"/>
      <c r="O230" s="1173">
        <v>1</v>
      </c>
      <c r="P230" s="450" t="s">
        <v>80</v>
      </c>
      <c r="Q230" s="450" t="s">
        <v>1068</v>
      </c>
      <c r="R230" s="450" t="s">
        <v>1069</v>
      </c>
      <c r="S230" s="1174" t="s">
        <v>61</v>
      </c>
      <c r="T230" s="1174"/>
    </row>
    <row r="231" spans="2:20">
      <c r="B231" s="450" t="s">
        <v>488</v>
      </c>
      <c r="C231" s="450" t="s">
        <v>488</v>
      </c>
      <c r="D231" s="1173">
        <v>300</v>
      </c>
      <c r="E231" s="1173">
        <v>350</v>
      </c>
      <c r="F231" s="1173">
        <v>0</v>
      </c>
      <c r="G231" s="1173">
        <v>0</v>
      </c>
      <c r="H231" s="450" t="s">
        <v>41</v>
      </c>
      <c r="I231" s="450" t="s">
        <v>50</v>
      </c>
      <c r="J231" s="450" t="s">
        <v>352</v>
      </c>
      <c r="K231" s="450" t="s">
        <v>1297</v>
      </c>
      <c r="L231" s="1174" t="s">
        <v>62</v>
      </c>
      <c r="M231" s="457">
        <v>44702</v>
      </c>
      <c r="N231" s="1174"/>
      <c r="O231" s="1173">
        <v>1</v>
      </c>
      <c r="P231" s="450" t="s">
        <v>80</v>
      </c>
      <c r="Q231" s="450" t="s">
        <v>1092</v>
      </c>
      <c r="R231" s="1174"/>
      <c r="S231" s="1174" t="s">
        <v>61</v>
      </c>
      <c r="T231" s="450" t="s">
        <v>1</v>
      </c>
    </row>
    <row r="232" spans="2:20">
      <c r="B232" s="450" t="s">
        <v>488</v>
      </c>
      <c r="C232" s="450" t="s">
        <v>488</v>
      </c>
      <c r="D232" s="1173">
        <v>300</v>
      </c>
      <c r="E232" s="1173">
        <v>350</v>
      </c>
      <c r="F232" s="1173">
        <v>0</v>
      </c>
      <c r="G232" s="1173">
        <v>0</v>
      </c>
      <c r="H232" s="450" t="s">
        <v>50</v>
      </c>
      <c r="I232" s="450" t="s">
        <v>1085</v>
      </c>
      <c r="J232" s="450" t="s">
        <v>352</v>
      </c>
      <c r="K232" s="450" t="s">
        <v>1297</v>
      </c>
      <c r="L232" s="1174" t="s">
        <v>62</v>
      </c>
      <c r="M232" s="457">
        <v>44702</v>
      </c>
      <c r="N232" s="1174"/>
      <c r="O232" s="1173">
        <v>1</v>
      </c>
      <c r="P232" s="450" t="s">
        <v>80</v>
      </c>
      <c r="Q232" s="450" t="s">
        <v>1092</v>
      </c>
      <c r="R232" s="1174"/>
      <c r="S232" s="1174" t="s">
        <v>61</v>
      </c>
      <c r="T232" s="450" t="s">
        <v>1298</v>
      </c>
    </row>
    <row r="233" spans="2:20">
      <c r="B233" s="450" t="s">
        <v>488</v>
      </c>
      <c r="C233" s="450" t="s">
        <v>488</v>
      </c>
      <c r="D233" s="1173">
        <v>300</v>
      </c>
      <c r="E233" s="1173">
        <v>350</v>
      </c>
      <c r="F233" s="1173">
        <v>0</v>
      </c>
      <c r="G233" s="1173">
        <v>0</v>
      </c>
      <c r="H233" s="450" t="s">
        <v>1085</v>
      </c>
      <c r="I233" s="450" t="s">
        <v>1086</v>
      </c>
      <c r="J233" s="450" t="s">
        <v>330</v>
      </c>
      <c r="K233" s="450" t="s">
        <v>1297</v>
      </c>
      <c r="L233" s="1174" t="s">
        <v>62</v>
      </c>
      <c r="M233" s="457">
        <v>44702</v>
      </c>
      <c r="N233" s="1174"/>
      <c r="O233" s="1173">
        <v>1</v>
      </c>
      <c r="P233" s="450" t="s">
        <v>80</v>
      </c>
      <c r="Q233" s="450" t="s">
        <v>1092</v>
      </c>
      <c r="R233" s="1174"/>
      <c r="S233" s="1174" t="s">
        <v>61</v>
      </c>
      <c r="T233" s="450" t="s">
        <v>1</v>
      </c>
    </row>
    <row r="234" spans="2:20">
      <c r="B234" s="450" t="s">
        <v>488</v>
      </c>
      <c r="C234" s="450" t="s">
        <v>488</v>
      </c>
      <c r="D234" s="1173">
        <v>300</v>
      </c>
      <c r="E234" s="1173">
        <v>350</v>
      </c>
      <c r="F234" s="1173">
        <v>0</v>
      </c>
      <c r="G234" s="1173">
        <v>0</v>
      </c>
      <c r="H234" s="450" t="s">
        <v>1074</v>
      </c>
      <c r="I234" s="450" t="s">
        <v>1075</v>
      </c>
      <c r="J234" s="450" t="s">
        <v>448</v>
      </c>
      <c r="K234" s="450" t="s">
        <v>1297</v>
      </c>
      <c r="L234" s="1174" t="s">
        <v>62</v>
      </c>
      <c r="M234" s="457">
        <v>44795</v>
      </c>
      <c r="N234" s="1174"/>
      <c r="O234" s="1173">
        <v>1</v>
      </c>
      <c r="P234" s="450" t="s">
        <v>80</v>
      </c>
      <c r="Q234" s="450" t="s">
        <v>1092</v>
      </c>
      <c r="R234" s="1174"/>
      <c r="S234" s="1174" t="s">
        <v>61</v>
      </c>
      <c r="T234" s="450" t="s">
        <v>1299</v>
      </c>
    </row>
    <row r="235" spans="2:20">
      <c r="B235" s="450" t="s">
        <v>488</v>
      </c>
      <c r="C235" s="450" t="s">
        <v>488</v>
      </c>
      <c r="D235" s="1173">
        <v>300</v>
      </c>
      <c r="E235" s="1173">
        <v>350</v>
      </c>
      <c r="F235" s="1173">
        <v>0</v>
      </c>
      <c r="G235" s="1173">
        <v>0</v>
      </c>
      <c r="H235" s="450" t="s">
        <v>1089</v>
      </c>
      <c r="I235" s="450" t="s">
        <v>41</v>
      </c>
      <c r="J235" s="450" t="s">
        <v>352</v>
      </c>
      <c r="K235" s="450" t="s">
        <v>1297</v>
      </c>
      <c r="L235" s="1174" t="s">
        <v>62</v>
      </c>
      <c r="M235" s="457">
        <v>44702</v>
      </c>
      <c r="N235" s="1174"/>
      <c r="O235" s="1173">
        <v>1</v>
      </c>
      <c r="P235" s="450" t="s">
        <v>80</v>
      </c>
      <c r="Q235" s="450" t="s">
        <v>1092</v>
      </c>
      <c r="R235" s="1174"/>
      <c r="S235" s="1174" t="s">
        <v>61</v>
      </c>
      <c r="T235" s="450" t="s">
        <v>1</v>
      </c>
    </row>
    <row r="236" spans="2:20">
      <c r="B236" s="450" t="s">
        <v>166</v>
      </c>
      <c r="C236" s="450" t="s">
        <v>160</v>
      </c>
      <c r="D236" s="1173">
        <v>113</v>
      </c>
      <c r="E236" s="1173">
        <v>133</v>
      </c>
      <c r="F236" s="1173">
        <v>0</v>
      </c>
      <c r="G236" s="1173">
        <v>0</v>
      </c>
      <c r="H236" s="450" t="s">
        <v>1085</v>
      </c>
      <c r="I236" s="450" t="s">
        <v>1086</v>
      </c>
      <c r="J236" s="450" t="s">
        <v>144</v>
      </c>
      <c r="K236" s="450" t="s">
        <v>1185</v>
      </c>
      <c r="L236" s="1174" t="s">
        <v>62</v>
      </c>
      <c r="M236" s="457">
        <v>45003</v>
      </c>
      <c r="N236" s="1174"/>
      <c r="O236" s="1173">
        <v>1</v>
      </c>
      <c r="P236" s="450" t="s">
        <v>80</v>
      </c>
      <c r="Q236" s="450" t="s">
        <v>1092</v>
      </c>
      <c r="R236" s="1174"/>
      <c r="S236" s="1174" t="s">
        <v>61</v>
      </c>
      <c r="T236" s="1174"/>
    </row>
    <row r="237" spans="2:20">
      <c r="B237" s="450" t="s">
        <v>1300</v>
      </c>
      <c r="C237" s="450" t="s">
        <v>959</v>
      </c>
      <c r="D237" s="1173">
        <v>362</v>
      </c>
      <c r="E237" s="1173">
        <v>382</v>
      </c>
      <c r="F237" s="1173">
        <v>0</v>
      </c>
      <c r="G237" s="1173">
        <v>0</v>
      </c>
      <c r="H237" s="450" t="s">
        <v>1074</v>
      </c>
      <c r="I237" s="450" t="s">
        <v>1075</v>
      </c>
      <c r="J237" s="450" t="s">
        <v>968</v>
      </c>
      <c r="K237" s="450" t="s">
        <v>1182</v>
      </c>
      <c r="L237" s="1174" t="s">
        <v>62</v>
      </c>
      <c r="M237" s="457">
        <v>44996</v>
      </c>
      <c r="N237" s="1174"/>
      <c r="O237" s="1173">
        <v>2</v>
      </c>
      <c r="P237" s="450" t="s">
        <v>80</v>
      </c>
      <c r="Q237" s="450" t="s">
        <v>1092</v>
      </c>
      <c r="R237" s="1174"/>
      <c r="S237" s="1174" t="s">
        <v>61</v>
      </c>
      <c r="T237" s="450" t="s">
        <v>3238</v>
      </c>
    </row>
    <row r="238" spans="2:20">
      <c r="B238" s="450" t="s">
        <v>1302</v>
      </c>
      <c r="C238" s="450" t="s">
        <v>546</v>
      </c>
      <c r="D238" s="1173">
        <v>-63</v>
      </c>
      <c r="E238" s="1173">
        <v>-58</v>
      </c>
      <c r="F238" s="1173">
        <v>0</v>
      </c>
      <c r="G238" s="1173">
        <v>0</v>
      </c>
      <c r="H238" s="450" t="s">
        <v>1085</v>
      </c>
      <c r="I238" s="450" t="s">
        <v>1086</v>
      </c>
      <c r="J238" s="450" t="s">
        <v>554</v>
      </c>
      <c r="K238" s="450" t="s">
        <v>1143</v>
      </c>
      <c r="L238" s="1174" t="s">
        <v>62</v>
      </c>
      <c r="M238" s="457">
        <v>44989</v>
      </c>
      <c r="N238" s="1174"/>
      <c r="O238" s="1173">
        <v>1</v>
      </c>
      <c r="P238" s="450" t="s">
        <v>80</v>
      </c>
      <c r="Q238" s="450" t="s">
        <v>1068</v>
      </c>
      <c r="R238" s="450" t="s">
        <v>1069</v>
      </c>
      <c r="S238" s="1174" t="s">
        <v>61</v>
      </c>
      <c r="T238" s="1174"/>
    </row>
    <row r="239" spans="2:20">
      <c r="B239" s="450" t="s">
        <v>1303</v>
      </c>
      <c r="C239" s="450" t="s">
        <v>578</v>
      </c>
      <c r="D239" s="1173">
        <v>-105</v>
      </c>
      <c r="E239" s="1173">
        <v>-95</v>
      </c>
      <c r="F239" s="1173">
        <v>0</v>
      </c>
      <c r="G239" s="1173">
        <v>0</v>
      </c>
      <c r="H239" s="450" t="s">
        <v>1146</v>
      </c>
      <c r="I239" s="450" t="s">
        <v>1079</v>
      </c>
      <c r="J239" s="450" t="s">
        <v>1147</v>
      </c>
      <c r="K239" s="450" t="s">
        <v>1132</v>
      </c>
      <c r="L239" s="1174" t="s">
        <v>62</v>
      </c>
      <c r="M239" s="457">
        <v>44989</v>
      </c>
      <c r="N239" s="1174"/>
      <c r="O239" s="1173">
        <v>1</v>
      </c>
      <c r="P239" s="450" t="s">
        <v>80</v>
      </c>
      <c r="Q239" s="450" t="s">
        <v>1068</v>
      </c>
      <c r="R239" s="450" t="s">
        <v>1069</v>
      </c>
      <c r="S239" s="1174" t="s">
        <v>61</v>
      </c>
      <c r="T239" s="1174"/>
    </row>
    <row r="240" spans="2:20">
      <c r="B240" s="450" t="s">
        <v>1304</v>
      </c>
      <c r="C240" s="450" t="s">
        <v>833</v>
      </c>
      <c r="D240" s="1173">
        <v>-22</v>
      </c>
      <c r="E240" s="1173">
        <v>-17</v>
      </c>
      <c r="F240" s="1173">
        <v>0</v>
      </c>
      <c r="G240" s="1173">
        <v>0</v>
      </c>
      <c r="H240" s="450" t="s">
        <v>1085</v>
      </c>
      <c r="I240" s="450" t="s">
        <v>1086</v>
      </c>
      <c r="J240" s="450" t="s">
        <v>279</v>
      </c>
      <c r="K240" s="450" t="s">
        <v>1132</v>
      </c>
      <c r="L240" s="1174" t="s">
        <v>62</v>
      </c>
      <c r="M240" s="457">
        <v>44989</v>
      </c>
      <c r="N240" s="1174"/>
      <c r="O240" s="1173">
        <v>1</v>
      </c>
      <c r="P240" s="450" t="s">
        <v>80</v>
      </c>
      <c r="Q240" s="450" t="s">
        <v>1068</v>
      </c>
      <c r="R240" s="450" t="s">
        <v>1069</v>
      </c>
      <c r="S240" s="1174" t="s">
        <v>61</v>
      </c>
      <c r="T240" s="1174"/>
    </row>
    <row r="241" spans="2:20">
      <c r="B241" s="450" t="s">
        <v>1305</v>
      </c>
      <c r="C241" s="450" t="s">
        <v>908</v>
      </c>
      <c r="D241" s="1173">
        <v>171</v>
      </c>
      <c r="E241" s="1173">
        <v>176</v>
      </c>
      <c r="F241" s="1173">
        <v>30</v>
      </c>
      <c r="G241" s="1173">
        <v>25</v>
      </c>
      <c r="H241" s="450" t="s">
        <v>1118</v>
      </c>
      <c r="I241" s="450" t="s">
        <v>1119</v>
      </c>
      <c r="J241" s="450" t="s">
        <v>919</v>
      </c>
      <c r="K241" s="450" t="s">
        <v>1091</v>
      </c>
      <c r="L241" s="1174" t="s">
        <v>62</v>
      </c>
      <c r="M241" s="457">
        <v>44985</v>
      </c>
      <c r="N241" s="1174"/>
      <c r="O241" s="1173">
        <v>1</v>
      </c>
      <c r="P241" s="450" t="s">
        <v>80</v>
      </c>
      <c r="Q241" s="450" t="s">
        <v>1068</v>
      </c>
      <c r="R241" s="450" t="s">
        <v>1097</v>
      </c>
      <c r="S241" s="1174" t="s">
        <v>61</v>
      </c>
      <c r="T241" s="450" t="s">
        <v>3239</v>
      </c>
    </row>
    <row r="242" spans="2:20">
      <c r="B242" s="450" t="s">
        <v>472</v>
      </c>
      <c r="C242" s="450" t="s">
        <v>471</v>
      </c>
      <c r="D242" s="1173">
        <v>97</v>
      </c>
      <c r="E242" s="1173">
        <v>117</v>
      </c>
      <c r="F242" s="1173">
        <v>0</v>
      </c>
      <c r="G242" s="1173">
        <v>0</v>
      </c>
      <c r="H242" s="450" t="s">
        <v>1178</v>
      </c>
      <c r="I242" s="450" t="s">
        <v>1266</v>
      </c>
      <c r="J242" s="450" t="s">
        <v>2952</v>
      </c>
      <c r="K242" s="450" t="s">
        <v>1308</v>
      </c>
      <c r="L242" s="1174" t="s">
        <v>62</v>
      </c>
      <c r="M242" s="457">
        <v>44977</v>
      </c>
      <c r="N242" s="1174"/>
      <c r="O242" s="1173">
        <v>1</v>
      </c>
      <c r="P242" s="450" t="s">
        <v>80</v>
      </c>
      <c r="Q242" s="450" t="s">
        <v>1092</v>
      </c>
      <c r="R242" s="1174"/>
      <c r="S242" s="1174" t="s">
        <v>61</v>
      </c>
      <c r="T242" s="450" t="s">
        <v>1254</v>
      </c>
    </row>
    <row r="243" spans="2:20">
      <c r="B243" s="450" t="s">
        <v>1307</v>
      </c>
      <c r="C243" s="450" t="s">
        <v>685</v>
      </c>
      <c r="D243" s="1173">
        <v>-26</v>
      </c>
      <c r="E243" s="1173">
        <v>-16</v>
      </c>
      <c r="F243" s="1173">
        <v>90</v>
      </c>
      <c r="G243" s="1173">
        <v>0</v>
      </c>
      <c r="H243" s="450" t="s">
        <v>1064</v>
      </c>
      <c r="I243" s="450" t="s">
        <v>1065</v>
      </c>
      <c r="J243" s="450" t="s">
        <v>1066</v>
      </c>
      <c r="K243" s="450" t="s">
        <v>1067</v>
      </c>
      <c r="L243" s="1174" t="s">
        <v>62</v>
      </c>
      <c r="M243" s="457">
        <v>44989</v>
      </c>
      <c r="N243" s="1174"/>
      <c r="O243" s="1173">
        <v>1</v>
      </c>
      <c r="P243" s="450" t="s">
        <v>80</v>
      </c>
      <c r="Q243" s="450" t="s">
        <v>1068</v>
      </c>
      <c r="R243" s="450" t="s">
        <v>1069</v>
      </c>
      <c r="S243" s="1174" t="s">
        <v>61</v>
      </c>
      <c r="T243" s="450" t="s">
        <v>1222</v>
      </c>
    </row>
    <row r="244" spans="2:20">
      <c r="B244" s="450" t="s">
        <v>471</v>
      </c>
      <c r="C244" s="450" t="s">
        <v>471</v>
      </c>
      <c r="D244" s="1173">
        <v>55</v>
      </c>
      <c r="E244" s="1173">
        <v>85</v>
      </c>
      <c r="F244" s="1173">
        <v>0</v>
      </c>
      <c r="G244" s="1173">
        <v>0</v>
      </c>
      <c r="H244" s="450" t="s">
        <v>1178</v>
      </c>
      <c r="I244" s="450" t="s">
        <v>1266</v>
      </c>
      <c r="J244" s="450" t="s">
        <v>2952</v>
      </c>
      <c r="K244" s="450" t="s">
        <v>1308</v>
      </c>
      <c r="L244" s="1174" t="s">
        <v>62</v>
      </c>
      <c r="M244" s="457">
        <v>44977</v>
      </c>
      <c r="N244" s="1174"/>
      <c r="O244" s="1173">
        <v>1</v>
      </c>
      <c r="P244" s="450" t="s">
        <v>80</v>
      </c>
      <c r="Q244" s="450" t="s">
        <v>1092</v>
      </c>
      <c r="R244" s="1174"/>
      <c r="S244" s="1174" t="s">
        <v>61</v>
      </c>
      <c r="T244" s="450" t="s">
        <v>1309</v>
      </c>
    </row>
    <row r="245" spans="2:20">
      <c r="B245" s="450" t="s">
        <v>959</v>
      </c>
      <c r="C245" s="450" t="s">
        <v>959</v>
      </c>
      <c r="D245" s="1173">
        <v>-9</v>
      </c>
      <c r="E245" s="1173">
        <v>11</v>
      </c>
      <c r="F245" s="1173">
        <v>40</v>
      </c>
      <c r="G245" s="1173">
        <v>0</v>
      </c>
      <c r="H245" s="450" t="s">
        <v>1074</v>
      </c>
      <c r="I245" s="450" t="s">
        <v>1075</v>
      </c>
      <c r="J245" s="450" t="s">
        <v>968</v>
      </c>
      <c r="K245" s="450" t="s">
        <v>1094</v>
      </c>
      <c r="L245" s="1174" t="s">
        <v>62</v>
      </c>
      <c r="M245" s="457">
        <v>44996</v>
      </c>
      <c r="N245" s="1174"/>
      <c r="O245" s="1173">
        <v>1</v>
      </c>
      <c r="P245" s="450" t="s">
        <v>80</v>
      </c>
      <c r="Q245" s="450" t="s">
        <v>1068</v>
      </c>
      <c r="R245" s="450" t="s">
        <v>1097</v>
      </c>
      <c r="S245" s="1174" t="s">
        <v>61</v>
      </c>
      <c r="T245" s="450" t="s">
        <v>3230</v>
      </c>
    </row>
    <row r="246" spans="2:20">
      <c r="B246" s="450" t="s">
        <v>1310</v>
      </c>
      <c r="C246" s="450" t="s">
        <v>578</v>
      </c>
      <c r="D246" s="1173">
        <v>-125</v>
      </c>
      <c r="E246" s="1173">
        <v>-115</v>
      </c>
      <c r="F246" s="1173">
        <v>0</v>
      </c>
      <c r="G246" s="1173">
        <v>0</v>
      </c>
      <c r="H246" s="450" t="s">
        <v>1146</v>
      </c>
      <c r="I246" s="450" t="s">
        <v>1079</v>
      </c>
      <c r="J246" s="450" t="s">
        <v>1147</v>
      </c>
      <c r="K246" s="450" t="s">
        <v>1132</v>
      </c>
      <c r="L246" s="1174" t="s">
        <v>62</v>
      </c>
      <c r="M246" s="457">
        <v>44989</v>
      </c>
      <c r="N246" s="1174"/>
      <c r="O246" s="1173">
        <v>1</v>
      </c>
      <c r="P246" s="450" t="s">
        <v>80</v>
      </c>
      <c r="Q246" s="450" t="s">
        <v>1068</v>
      </c>
      <c r="R246" s="450" t="s">
        <v>1069</v>
      </c>
      <c r="S246" s="1174" t="s">
        <v>61</v>
      </c>
      <c r="T246" s="450" t="s">
        <v>1073</v>
      </c>
    </row>
    <row r="247" spans="2:20">
      <c r="B247" s="450" t="s">
        <v>1311</v>
      </c>
      <c r="C247" s="450" t="s">
        <v>809</v>
      </c>
      <c r="D247" s="1173">
        <v>258</v>
      </c>
      <c r="E247" s="1173">
        <v>268</v>
      </c>
      <c r="F247" s="1173">
        <v>0</v>
      </c>
      <c r="G247" s="1173">
        <v>0</v>
      </c>
      <c r="H247" s="450" t="s">
        <v>1089</v>
      </c>
      <c r="I247" s="450" t="s">
        <v>41</v>
      </c>
      <c r="J247" s="450" t="s">
        <v>1090</v>
      </c>
      <c r="K247" s="450" t="s">
        <v>1091</v>
      </c>
      <c r="L247" s="1174" t="s">
        <v>62</v>
      </c>
      <c r="M247" s="457">
        <v>44989</v>
      </c>
      <c r="N247" s="1174"/>
      <c r="O247" s="1173">
        <v>1</v>
      </c>
      <c r="P247" s="450" t="s">
        <v>80</v>
      </c>
      <c r="Q247" s="450" t="s">
        <v>1092</v>
      </c>
      <c r="R247" s="1174"/>
      <c r="S247" s="1174" t="s">
        <v>61</v>
      </c>
      <c r="T247" s="450" t="s">
        <v>1312</v>
      </c>
    </row>
    <row r="248" spans="2:20">
      <c r="B248" s="450" t="s">
        <v>1313</v>
      </c>
      <c r="C248" s="450" t="s">
        <v>1313</v>
      </c>
      <c r="D248" s="1173">
        <v>-45</v>
      </c>
      <c r="E248" s="1173">
        <v>-40</v>
      </c>
      <c r="F248" s="1173">
        <v>0</v>
      </c>
      <c r="G248" s="1173">
        <v>0</v>
      </c>
      <c r="H248" s="450" t="s">
        <v>1075</v>
      </c>
      <c r="I248" s="450" t="s">
        <v>50</v>
      </c>
      <c r="J248" s="450" t="s">
        <v>1250</v>
      </c>
      <c r="K248" s="450" t="s">
        <v>1113</v>
      </c>
      <c r="L248" s="1174" t="s">
        <v>62</v>
      </c>
      <c r="M248" s="457">
        <v>45003</v>
      </c>
      <c r="N248" s="1174"/>
      <c r="O248" s="1173">
        <v>1</v>
      </c>
      <c r="P248" s="450" t="s">
        <v>237</v>
      </c>
      <c r="Q248" s="450" t="s">
        <v>1068</v>
      </c>
      <c r="R248" s="450" t="s">
        <v>1069</v>
      </c>
      <c r="S248" s="1174" t="s">
        <v>61</v>
      </c>
      <c r="T248" s="450" t="s">
        <v>1251</v>
      </c>
    </row>
    <row r="249" spans="2:20">
      <c r="B249" s="450" t="s">
        <v>1313</v>
      </c>
      <c r="C249" s="450" t="s">
        <v>1313</v>
      </c>
      <c r="D249" s="1173">
        <v>-55</v>
      </c>
      <c r="E249" s="1173">
        <v>-50</v>
      </c>
      <c r="F249" s="1173">
        <v>0</v>
      </c>
      <c r="G249" s="1173">
        <v>0</v>
      </c>
      <c r="H249" s="450" t="s">
        <v>1075</v>
      </c>
      <c r="I249" s="450" t="s">
        <v>50</v>
      </c>
      <c r="J249" s="450" t="s">
        <v>1250</v>
      </c>
      <c r="K249" s="450" t="s">
        <v>1113</v>
      </c>
      <c r="L249" s="1174" t="s">
        <v>62</v>
      </c>
      <c r="M249" s="457">
        <v>45003</v>
      </c>
      <c r="N249" s="1174"/>
      <c r="O249" s="1173">
        <v>1</v>
      </c>
      <c r="P249" s="450" t="s">
        <v>417</v>
      </c>
      <c r="Q249" s="450" t="s">
        <v>1068</v>
      </c>
      <c r="R249" s="450" t="s">
        <v>1069</v>
      </c>
      <c r="S249" s="1174" t="s">
        <v>61</v>
      </c>
      <c r="T249" s="450" t="s">
        <v>1251</v>
      </c>
    </row>
    <row r="250" spans="2:20">
      <c r="B250" s="450" t="s">
        <v>1313</v>
      </c>
      <c r="C250" s="450" t="s">
        <v>1313</v>
      </c>
      <c r="D250" s="1173">
        <v>-65</v>
      </c>
      <c r="E250" s="1173">
        <v>-60</v>
      </c>
      <c r="F250" s="1173">
        <v>0</v>
      </c>
      <c r="G250" s="1173">
        <v>0</v>
      </c>
      <c r="H250" s="450" t="s">
        <v>1075</v>
      </c>
      <c r="I250" s="450" t="s">
        <v>50</v>
      </c>
      <c r="J250" s="450" t="s">
        <v>1250</v>
      </c>
      <c r="K250" s="450" t="s">
        <v>1113</v>
      </c>
      <c r="L250" s="1174" t="s">
        <v>62</v>
      </c>
      <c r="M250" s="457">
        <v>45003</v>
      </c>
      <c r="N250" s="1174"/>
      <c r="O250" s="1173">
        <v>1</v>
      </c>
      <c r="P250" s="450" t="s">
        <v>65</v>
      </c>
      <c r="Q250" s="450" t="s">
        <v>1068</v>
      </c>
      <c r="R250" s="450" t="s">
        <v>1069</v>
      </c>
      <c r="S250" s="1174" t="s">
        <v>61</v>
      </c>
      <c r="T250" s="450" t="s">
        <v>1251</v>
      </c>
    </row>
    <row r="251" spans="2:20">
      <c r="B251" s="450" t="s">
        <v>740</v>
      </c>
      <c r="C251" s="450" t="s">
        <v>740</v>
      </c>
      <c r="D251" s="1173">
        <v>-45</v>
      </c>
      <c r="E251" s="1173">
        <v>-40</v>
      </c>
      <c r="F251" s="1173">
        <v>0</v>
      </c>
      <c r="G251" s="1173">
        <v>0</v>
      </c>
      <c r="H251" s="450" t="s">
        <v>1075</v>
      </c>
      <c r="I251" s="450" t="s">
        <v>50</v>
      </c>
      <c r="J251" s="450" t="s">
        <v>1250</v>
      </c>
      <c r="K251" s="450" t="s">
        <v>1113</v>
      </c>
      <c r="L251" s="1174" t="s">
        <v>62</v>
      </c>
      <c r="M251" s="457">
        <v>45003</v>
      </c>
      <c r="N251" s="1174"/>
      <c r="O251" s="1173">
        <v>1</v>
      </c>
      <c r="P251" s="450" t="s">
        <v>237</v>
      </c>
      <c r="Q251" s="450" t="s">
        <v>1068</v>
      </c>
      <c r="R251" s="450" t="s">
        <v>1069</v>
      </c>
      <c r="S251" s="1174" t="s">
        <v>61</v>
      </c>
      <c r="T251" s="450" t="s">
        <v>1251</v>
      </c>
    </row>
    <row r="252" spans="2:20">
      <c r="B252" s="450" t="s">
        <v>740</v>
      </c>
      <c r="C252" s="450" t="s">
        <v>740</v>
      </c>
      <c r="D252" s="1173">
        <v>-55</v>
      </c>
      <c r="E252" s="1173">
        <v>-50</v>
      </c>
      <c r="F252" s="1173">
        <v>0</v>
      </c>
      <c r="G252" s="1173">
        <v>0</v>
      </c>
      <c r="H252" s="450" t="s">
        <v>1075</v>
      </c>
      <c r="I252" s="450" t="s">
        <v>50</v>
      </c>
      <c r="J252" s="450" t="s">
        <v>1250</v>
      </c>
      <c r="K252" s="450" t="s">
        <v>1113</v>
      </c>
      <c r="L252" s="1174" t="s">
        <v>62</v>
      </c>
      <c r="M252" s="457">
        <v>45003</v>
      </c>
      <c r="N252" s="1174"/>
      <c r="O252" s="1173">
        <v>1</v>
      </c>
      <c r="P252" s="450" t="s">
        <v>417</v>
      </c>
      <c r="Q252" s="450" t="s">
        <v>1068</v>
      </c>
      <c r="R252" s="450" t="s">
        <v>1069</v>
      </c>
      <c r="S252" s="1174" t="s">
        <v>61</v>
      </c>
      <c r="T252" s="450" t="s">
        <v>1251</v>
      </c>
    </row>
    <row r="253" spans="2:20">
      <c r="B253" s="450" t="s">
        <v>740</v>
      </c>
      <c r="C253" s="450" t="s">
        <v>740</v>
      </c>
      <c r="D253" s="1173">
        <v>-65</v>
      </c>
      <c r="E253" s="1173">
        <v>-60</v>
      </c>
      <c r="F253" s="1173">
        <v>0</v>
      </c>
      <c r="G253" s="1173">
        <v>0</v>
      </c>
      <c r="H253" s="450" t="s">
        <v>1075</v>
      </c>
      <c r="I253" s="450" t="s">
        <v>50</v>
      </c>
      <c r="J253" s="450" t="s">
        <v>1250</v>
      </c>
      <c r="K253" s="450" t="s">
        <v>1113</v>
      </c>
      <c r="L253" s="1174" t="s">
        <v>62</v>
      </c>
      <c r="M253" s="457">
        <v>45003</v>
      </c>
      <c r="N253" s="1174"/>
      <c r="O253" s="1173">
        <v>1</v>
      </c>
      <c r="P253" s="450" t="s">
        <v>65</v>
      </c>
      <c r="Q253" s="450" t="s">
        <v>1068</v>
      </c>
      <c r="R253" s="450" t="s">
        <v>1069</v>
      </c>
      <c r="S253" s="1174" t="s">
        <v>61</v>
      </c>
      <c r="T253" s="450" t="s">
        <v>1251</v>
      </c>
    </row>
    <row r="254" spans="2:20">
      <c r="B254" s="450" t="s">
        <v>854</v>
      </c>
      <c r="C254" s="450" t="s">
        <v>854</v>
      </c>
      <c r="D254" s="1173">
        <v>-4</v>
      </c>
      <c r="E254" s="1173">
        <v>1</v>
      </c>
      <c r="F254" s="1173">
        <v>0</v>
      </c>
      <c r="G254" s="1173">
        <v>0</v>
      </c>
      <c r="H254" s="450" t="s">
        <v>1074</v>
      </c>
      <c r="I254" s="450" t="s">
        <v>1075</v>
      </c>
      <c r="J254" s="450" t="s">
        <v>853</v>
      </c>
      <c r="K254" s="450" t="s">
        <v>1076</v>
      </c>
      <c r="L254" s="1174" t="s">
        <v>62</v>
      </c>
      <c r="M254" s="457">
        <v>44912</v>
      </c>
      <c r="N254" s="1174"/>
      <c r="O254" s="1173">
        <v>1</v>
      </c>
      <c r="P254" s="450" t="s">
        <v>237</v>
      </c>
      <c r="Q254" s="450" t="s">
        <v>1068</v>
      </c>
      <c r="R254" s="450" t="s">
        <v>1069</v>
      </c>
      <c r="S254" s="1174" t="s">
        <v>61</v>
      </c>
      <c r="T254" s="1174"/>
    </row>
    <row r="255" spans="2:20">
      <c r="B255" s="450" t="s">
        <v>854</v>
      </c>
      <c r="C255" s="450" t="s">
        <v>854</v>
      </c>
      <c r="D255" s="1173">
        <v>-9</v>
      </c>
      <c r="E255" s="1173">
        <v>-4</v>
      </c>
      <c r="F255" s="1173">
        <v>0</v>
      </c>
      <c r="G255" s="1173">
        <v>0</v>
      </c>
      <c r="H255" s="450" t="s">
        <v>1074</v>
      </c>
      <c r="I255" s="450" t="s">
        <v>1075</v>
      </c>
      <c r="J255" s="450" t="s">
        <v>853</v>
      </c>
      <c r="K255" s="450" t="s">
        <v>1076</v>
      </c>
      <c r="L255" s="1174" t="s">
        <v>62</v>
      </c>
      <c r="M255" s="457">
        <v>44912</v>
      </c>
      <c r="N255" s="1174"/>
      <c r="O255" s="1173">
        <v>1</v>
      </c>
      <c r="P255" s="450" t="s">
        <v>417</v>
      </c>
      <c r="Q255" s="450" t="s">
        <v>1068</v>
      </c>
      <c r="R255" s="450" t="s">
        <v>1069</v>
      </c>
      <c r="S255" s="1174" t="s">
        <v>61</v>
      </c>
      <c r="T255" s="1174"/>
    </row>
    <row r="256" spans="2:20">
      <c r="B256" s="450" t="s">
        <v>854</v>
      </c>
      <c r="C256" s="450" t="s">
        <v>854</v>
      </c>
      <c r="D256" s="1173">
        <v>-14</v>
      </c>
      <c r="E256" s="1173">
        <v>-9</v>
      </c>
      <c r="F256" s="1173">
        <v>0</v>
      </c>
      <c r="G256" s="1173">
        <v>0</v>
      </c>
      <c r="H256" s="450" t="s">
        <v>1074</v>
      </c>
      <c r="I256" s="450" t="s">
        <v>1075</v>
      </c>
      <c r="J256" s="450" t="s">
        <v>853</v>
      </c>
      <c r="K256" s="450" t="s">
        <v>1076</v>
      </c>
      <c r="L256" s="1174" t="s">
        <v>62</v>
      </c>
      <c r="M256" s="457">
        <v>44912</v>
      </c>
      <c r="N256" s="1174"/>
      <c r="O256" s="1173">
        <v>1</v>
      </c>
      <c r="P256" s="450" t="s">
        <v>65</v>
      </c>
      <c r="Q256" s="450" t="s">
        <v>1068</v>
      </c>
      <c r="R256" s="450" t="s">
        <v>1069</v>
      </c>
      <c r="S256" s="1174" t="s">
        <v>61</v>
      </c>
      <c r="T256" s="1174"/>
    </row>
    <row r="257" spans="2:20">
      <c r="B257" s="450" t="s">
        <v>1314</v>
      </c>
      <c r="C257" s="450" t="s">
        <v>881</v>
      </c>
      <c r="D257" s="1173">
        <v>133</v>
      </c>
      <c r="E257" s="1173">
        <v>143</v>
      </c>
      <c r="F257" s="1173">
        <v>40</v>
      </c>
      <c r="G257" s="1173">
        <v>20</v>
      </c>
      <c r="H257" s="450" t="s">
        <v>1118</v>
      </c>
      <c r="I257" s="450" t="s">
        <v>1119</v>
      </c>
      <c r="J257" s="450" t="s">
        <v>888</v>
      </c>
      <c r="K257" s="450" t="s">
        <v>1315</v>
      </c>
      <c r="L257" s="1174" t="s">
        <v>62</v>
      </c>
      <c r="M257" s="457">
        <v>44905</v>
      </c>
      <c r="N257" s="1174"/>
      <c r="O257" s="1173">
        <v>1</v>
      </c>
      <c r="P257" s="450" t="s">
        <v>80</v>
      </c>
      <c r="Q257" s="450" t="s">
        <v>1068</v>
      </c>
      <c r="R257" s="450" t="s">
        <v>1097</v>
      </c>
      <c r="S257" s="1174" t="s">
        <v>61</v>
      </c>
      <c r="T257" s="450" t="s">
        <v>3230</v>
      </c>
    </row>
    <row r="258" spans="2:20">
      <c r="B258" s="450" t="s">
        <v>1316</v>
      </c>
      <c r="C258" s="450" t="s">
        <v>546</v>
      </c>
      <c r="D258" s="1173">
        <v>-24</v>
      </c>
      <c r="E258" s="1173">
        <v>-19</v>
      </c>
      <c r="F258" s="1173">
        <v>0</v>
      </c>
      <c r="G258" s="1173">
        <v>0</v>
      </c>
      <c r="H258" s="450" t="s">
        <v>1085</v>
      </c>
      <c r="I258" s="450" t="s">
        <v>1086</v>
      </c>
      <c r="J258" s="450" t="s">
        <v>554</v>
      </c>
      <c r="K258" s="450" t="s">
        <v>1143</v>
      </c>
      <c r="L258" s="1174" t="s">
        <v>62</v>
      </c>
      <c r="M258" s="457">
        <v>44989</v>
      </c>
      <c r="N258" s="1174"/>
      <c r="O258" s="1173">
        <v>1</v>
      </c>
      <c r="P258" s="450" t="s">
        <v>80</v>
      </c>
      <c r="Q258" s="450" t="s">
        <v>1068</v>
      </c>
      <c r="R258" s="450" t="s">
        <v>1069</v>
      </c>
      <c r="S258" s="1174" t="s">
        <v>61</v>
      </c>
      <c r="T258" s="1174"/>
    </row>
    <row r="259" spans="2:20">
      <c r="B259" s="450" t="s">
        <v>1317</v>
      </c>
      <c r="C259" s="450" t="s">
        <v>959</v>
      </c>
      <c r="D259" s="1173">
        <v>151</v>
      </c>
      <c r="E259" s="1173">
        <v>171</v>
      </c>
      <c r="F259" s="1173">
        <v>40</v>
      </c>
      <c r="G259" s="1173">
        <v>0</v>
      </c>
      <c r="H259" s="450" t="s">
        <v>1074</v>
      </c>
      <c r="I259" s="450" t="s">
        <v>1075</v>
      </c>
      <c r="J259" s="450" t="s">
        <v>968</v>
      </c>
      <c r="K259" s="450" t="s">
        <v>1091</v>
      </c>
      <c r="L259" s="1174" t="s">
        <v>62</v>
      </c>
      <c r="M259" s="457">
        <v>44996</v>
      </c>
      <c r="N259" s="1174"/>
      <c r="O259" s="1173">
        <v>1</v>
      </c>
      <c r="P259" s="450" t="s">
        <v>80</v>
      </c>
      <c r="Q259" s="450" t="s">
        <v>1068</v>
      </c>
      <c r="R259" s="450" t="s">
        <v>1097</v>
      </c>
      <c r="S259" s="1174" t="s">
        <v>61</v>
      </c>
      <c r="T259" s="450" t="s">
        <v>3240</v>
      </c>
    </row>
    <row r="260" spans="2:20">
      <c r="B260" s="450" t="s">
        <v>827</v>
      </c>
      <c r="C260" s="450" t="s">
        <v>823</v>
      </c>
      <c r="D260" s="1173">
        <v>12</v>
      </c>
      <c r="E260" s="1173">
        <v>17</v>
      </c>
      <c r="F260" s="1173">
        <v>0</v>
      </c>
      <c r="G260" s="1173">
        <v>0</v>
      </c>
      <c r="H260" s="450" t="s">
        <v>1086</v>
      </c>
      <c r="I260" s="450" t="s">
        <v>50</v>
      </c>
      <c r="J260" s="450" t="s">
        <v>1215</v>
      </c>
      <c r="K260" s="450" t="s">
        <v>1115</v>
      </c>
      <c r="L260" s="1174" t="s">
        <v>62</v>
      </c>
      <c r="M260" s="457">
        <v>45003</v>
      </c>
      <c r="N260" s="1174"/>
      <c r="O260" s="1173">
        <v>1</v>
      </c>
      <c r="P260" s="450" t="s">
        <v>80</v>
      </c>
      <c r="Q260" s="450" t="s">
        <v>1068</v>
      </c>
      <c r="R260" s="450" t="s">
        <v>1069</v>
      </c>
      <c r="S260" s="1174" t="s">
        <v>61</v>
      </c>
      <c r="T260" s="450" t="s">
        <v>1073</v>
      </c>
    </row>
    <row r="261" spans="2:20">
      <c r="B261" s="450" t="s">
        <v>1318</v>
      </c>
      <c r="C261" s="450" t="s">
        <v>578</v>
      </c>
      <c r="D261" s="1173">
        <v>-60</v>
      </c>
      <c r="E261" s="1173">
        <v>-50</v>
      </c>
      <c r="F261" s="1173">
        <v>0</v>
      </c>
      <c r="G261" s="1173">
        <v>0</v>
      </c>
      <c r="H261" s="450" t="s">
        <v>1146</v>
      </c>
      <c r="I261" s="450" t="s">
        <v>1079</v>
      </c>
      <c r="J261" s="450" t="s">
        <v>1147</v>
      </c>
      <c r="K261" s="450" t="s">
        <v>1115</v>
      </c>
      <c r="L261" s="1174" t="s">
        <v>62</v>
      </c>
      <c r="M261" s="457">
        <v>44989</v>
      </c>
      <c r="N261" s="1174"/>
      <c r="O261" s="1173">
        <v>1</v>
      </c>
      <c r="P261" s="450" t="s">
        <v>80</v>
      </c>
      <c r="Q261" s="450" t="s">
        <v>1068</v>
      </c>
      <c r="R261" s="450" t="s">
        <v>1069</v>
      </c>
      <c r="S261" s="1174" t="s">
        <v>61</v>
      </c>
      <c r="T261" s="1174"/>
    </row>
    <row r="262" spans="2:20">
      <c r="B262" s="450" t="s">
        <v>1319</v>
      </c>
      <c r="C262" s="450" t="s">
        <v>833</v>
      </c>
      <c r="D262" s="1173">
        <v>261</v>
      </c>
      <c r="E262" s="1173">
        <v>271</v>
      </c>
      <c r="F262" s="1173">
        <v>0</v>
      </c>
      <c r="G262" s="1173">
        <v>0</v>
      </c>
      <c r="H262" s="450" t="s">
        <v>1085</v>
      </c>
      <c r="I262" s="450" t="s">
        <v>1086</v>
      </c>
      <c r="J262" s="450" t="s">
        <v>279</v>
      </c>
      <c r="K262" s="450" t="s">
        <v>1091</v>
      </c>
      <c r="L262" s="1174" t="s">
        <v>62</v>
      </c>
      <c r="M262" s="457">
        <v>44989</v>
      </c>
      <c r="N262" s="1174"/>
      <c r="O262" s="1173">
        <v>1</v>
      </c>
      <c r="P262" s="450" t="s">
        <v>80</v>
      </c>
      <c r="Q262" s="450" t="s">
        <v>1092</v>
      </c>
      <c r="R262" s="1174"/>
      <c r="S262" s="1174" t="s">
        <v>61</v>
      </c>
      <c r="T262" s="450" t="s">
        <v>1320</v>
      </c>
    </row>
    <row r="263" spans="2:20">
      <c r="B263" s="450" t="s">
        <v>1321</v>
      </c>
      <c r="C263" s="450" t="s">
        <v>578</v>
      </c>
      <c r="D263" s="1173">
        <v>-110</v>
      </c>
      <c r="E263" s="1173">
        <v>-100</v>
      </c>
      <c r="F263" s="1173">
        <v>0</v>
      </c>
      <c r="G263" s="1173">
        <v>0</v>
      </c>
      <c r="H263" s="450" t="s">
        <v>1146</v>
      </c>
      <c r="I263" s="450" t="s">
        <v>1079</v>
      </c>
      <c r="J263" s="450" t="s">
        <v>1147</v>
      </c>
      <c r="K263" s="450" t="s">
        <v>1132</v>
      </c>
      <c r="L263" s="1174" t="s">
        <v>62</v>
      </c>
      <c r="M263" s="457">
        <v>44989</v>
      </c>
      <c r="N263" s="1174"/>
      <c r="O263" s="1173">
        <v>1</v>
      </c>
      <c r="P263" s="450" t="s">
        <v>80</v>
      </c>
      <c r="Q263" s="450" t="s">
        <v>1068</v>
      </c>
      <c r="R263" s="450" t="s">
        <v>1069</v>
      </c>
      <c r="S263" s="1174" t="s">
        <v>61</v>
      </c>
      <c r="T263" s="1174"/>
    </row>
    <row r="264" spans="2:20">
      <c r="B264" s="450" t="s">
        <v>977</v>
      </c>
      <c r="C264" s="450" t="s">
        <v>959</v>
      </c>
      <c r="D264" s="1173">
        <v>34</v>
      </c>
      <c r="E264" s="1173">
        <v>54</v>
      </c>
      <c r="F264" s="1173">
        <v>40</v>
      </c>
      <c r="G264" s="1173">
        <v>0</v>
      </c>
      <c r="H264" s="450" t="s">
        <v>1074</v>
      </c>
      <c r="I264" s="450" t="s">
        <v>1075</v>
      </c>
      <c r="J264" s="450" t="s">
        <v>968</v>
      </c>
      <c r="K264" s="450" t="s">
        <v>1115</v>
      </c>
      <c r="L264" s="1174" t="s">
        <v>62</v>
      </c>
      <c r="M264" s="457">
        <v>44996</v>
      </c>
      <c r="N264" s="1174"/>
      <c r="O264" s="1173">
        <v>1</v>
      </c>
      <c r="P264" s="450" t="s">
        <v>80</v>
      </c>
      <c r="Q264" s="450" t="s">
        <v>1068</v>
      </c>
      <c r="R264" s="450" t="s">
        <v>1097</v>
      </c>
      <c r="S264" s="1174" t="s">
        <v>61</v>
      </c>
      <c r="T264" s="450" t="s">
        <v>3230</v>
      </c>
    </row>
    <row r="265" spans="2:20">
      <c r="B265" s="450" t="s">
        <v>1322</v>
      </c>
      <c r="C265" s="450" t="s">
        <v>549</v>
      </c>
      <c r="D265" s="1173">
        <v>-34</v>
      </c>
      <c r="E265" s="1173">
        <v>-29</v>
      </c>
      <c r="F265" s="1173">
        <v>0</v>
      </c>
      <c r="G265" s="1173">
        <v>0</v>
      </c>
      <c r="H265" s="450" t="s">
        <v>1074</v>
      </c>
      <c r="I265" s="450" t="s">
        <v>1075</v>
      </c>
      <c r="J265" s="450" t="s">
        <v>551</v>
      </c>
      <c r="K265" s="450" t="s">
        <v>1067</v>
      </c>
      <c r="L265" s="1174" t="s">
        <v>62</v>
      </c>
      <c r="M265" s="457">
        <v>44989</v>
      </c>
      <c r="N265" s="1174"/>
      <c r="O265" s="1173">
        <v>1</v>
      </c>
      <c r="P265" s="450" t="s">
        <v>80</v>
      </c>
      <c r="Q265" s="450" t="s">
        <v>1068</v>
      </c>
      <c r="R265" s="450" t="s">
        <v>1069</v>
      </c>
      <c r="S265" s="1174" t="s">
        <v>61</v>
      </c>
      <c r="T265" s="1174"/>
    </row>
    <row r="266" spans="2:20">
      <c r="B266" s="450" t="s">
        <v>1323</v>
      </c>
      <c r="C266" s="450" t="s">
        <v>944</v>
      </c>
      <c r="D266" s="1173">
        <v>72</v>
      </c>
      <c r="E266" s="1173">
        <v>82</v>
      </c>
      <c r="F266" s="1173">
        <v>20</v>
      </c>
      <c r="G266" s="1173">
        <v>22</v>
      </c>
      <c r="H266" s="450" t="s">
        <v>1118</v>
      </c>
      <c r="I266" s="450" t="s">
        <v>1119</v>
      </c>
      <c r="J266" s="450" t="s">
        <v>1120</v>
      </c>
      <c r="K266" s="450" t="s">
        <v>1121</v>
      </c>
      <c r="L266" s="1174" t="s">
        <v>62</v>
      </c>
      <c r="M266" s="457">
        <v>45003</v>
      </c>
      <c r="N266" s="1174"/>
      <c r="O266" s="1173">
        <v>2</v>
      </c>
      <c r="P266" s="450" t="s">
        <v>80</v>
      </c>
      <c r="Q266" s="450" t="s">
        <v>1068</v>
      </c>
      <c r="R266" s="450" t="s">
        <v>1097</v>
      </c>
      <c r="S266" s="1174" t="s">
        <v>61</v>
      </c>
      <c r="T266" s="450" t="s">
        <v>3241</v>
      </c>
    </row>
    <row r="267" spans="2:20">
      <c r="B267" s="450" t="s">
        <v>1324</v>
      </c>
      <c r="C267" s="450" t="s">
        <v>578</v>
      </c>
      <c r="D267" s="1173">
        <v>-90</v>
      </c>
      <c r="E267" s="1173">
        <v>-80</v>
      </c>
      <c r="F267" s="1173">
        <v>0</v>
      </c>
      <c r="G267" s="1173">
        <v>0</v>
      </c>
      <c r="H267" s="450" t="s">
        <v>1146</v>
      </c>
      <c r="I267" s="450" t="s">
        <v>1079</v>
      </c>
      <c r="J267" s="450" t="s">
        <v>1147</v>
      </c>
      <c r="K267" s="450" t="s">
        <v>1132</v>
      </c>
      <c r="L267" s="1174" t="s">
        <v>62</v>
      </c>
      <c r="M267" s="457">
        <v>44989</v>
      </c>
      <c r="N267" s="1174"/>
      <c r="O267" s="1173">
        <v>1</v>
      </c>
      <c r="P267" s="450" t="s">
        <v>80</v>
      </c>
      <c r="Q267" s="450" t="s">
        <v>1068</v>
      </c>
      <c r="R267" s="450" t="s">
        <v>1069</v>
      </c>
      <c r="S267" s="1174" t="s">
        <v>61</v>
      </c>
      <c r="T267" s="1174"/>
    </row>
    <row r="268" spans="2:20">
      <c r="B268" s="450" t="s">
        <v>1325</v>
      </c>
      <c r="C268" s="450" t="s">
        <v>685</v>
      </c>
      <c r="D268" s="1173">
        <v>-26</v>
      </c>
      <c r="E268" s="1173">
        <v>-16</v>
      </c>
      <c r="F268" s="1173">
        <v>90</v>
      </c>
      <c r="G268" s="1173">
        <v>0</v>
      </c>
      <c r="H268" s="450" t="s">
        <v>1064</v>
      </c>
      <c r="I268" s="450" t="s">
        <v>1065</v>
      </c>
      <c r="J268" s="450" t="s">
        <v>1066</v>
      </c>
      <c r="K268" s="450" t="s">
        <v>1132</v>
      </c>
      <c r="L268" s="1174" t="s">
        <v>62</v>
      </c>
      <c r="M268" s="457">
        <v>44989</v>
      </c>
      <c r="N268" s="1174"/>
      <c r="O268" s="1173">
        <v>1</v>
      </c>
      <c r="P268" s="450" t="s">
        <v>80</v>
      </c>
      <c r="Q268" s="450" t="s">
        <v>1068</v>
      </c>
      <c r="R268" s="450" t="s">
        <v>1069</v>
      </c>
      <c r="S268" s="1174" t="s">
        <v>61</v>
      </c>
      <c r="T268" s="1174"/>
    </row>
    <row r="269" spans="2:20">
      <c r="B269" s="450" t="s">
        <v>1326</v>
      </c>
      <c r="C269" s="450" t="s">
        <v>833</v>
      </c>
      <c r="D269" s="1173">
        <v>217</v>
      </c>
      <c r="E269" s="1173">
        <v>227</v>
      </c>
      <c r="F269" s="1173">
        <v>0</v>
      </c>
      <c r="G269" s="1173">
        <v>0</v>
      </c>
      <c r="H269" s="450" t="s">
        <v>1085</v>
      </c>
      <c r="I269" s="450" t="s">
        <v>1086</v>
      </c>
      <c r="J269" s="450" t="s">
        <v>279</v>
      </c>
      <c r="K269" s="450" t="s">
        <v>1091</v>
      </c>
      <c r="L269" s="1174" t="s">
        <v>62</v>
      </c>
      <c r="M269" s="457">
        <v>44989</v>
      </c>
      <c r="N269" s="1174"/>
      <c r="O269" s="1173">
        <v>1</v>
      </c>
      <c r="P269" s="450" t="s">
        <v>80</v>
      </c>
      <c r="Q269" s="450" t="s">
        <v>1092</v>
      </c>
      <c r="R269" s="1174"/>
      <c r="S269" s="1174" t="s">
        <v>61</v>
      </c>
      <c r="T269" s="450" t="s">
        <v>1320</v>
      </c>
    </row>
    <row r="270" spans="2:20">
      <c r="B270" s="450" t="s">
        <v>619</v>
      </c>
      <c r="C270" s="450" t="s">
        <v>618</v>
      </c>
      <c r="D270" s="1173">
        <v>18</v>
      </c>
      <c r="E270" s="1173">
        <v>28</v>
      </c>
      <c r="F270" s="1173">
        <v>0</v>
      </c>
      <c r="G270" s="1173">
        <v>0</v>
      </c>
      <c r="H270" s="450" t="s">
        <v>1265</v>
      </c>
      <c r="I270" s="450" t="s">
        <v>1266</v>
      </c>
      <c r="J270" s="450" t="s">
        <v>1267</v>
      </c>
      <c r="K270" s="450" t="s">
        <v>1067</v>
      </c>
      <c r="L270" s="1174" t="s">
        <v>62</v>
      </c>
      <c r="M270" s="457">
        <v>44975</v>
      </c>
      <c r="N270" s="1174"/>
      <c r="O270" s="1173">
        <v>1</v>
      </c>
      <c r="P270" s="450" t="s">
        <v>80</v>
      </c>
      <c r="Q270" s="450" t="s">
        <v>1068</v>
      </c>
      <c r="R270" s="450" t="s">
        <v>1097</v>
      </c>
      <c r="S270" s="1174" t="s">
        <v>61</v>
      </c>
      <c r="T270" s="450" t="s">
        <v>3162</v>
      </c>
    </row>
    <row r="271" spans="2:20">
      <c r="B271" s="450" t="s">
        <v>422</v>
      </c>
      <c r="C271" s="450" t="s">
        <v>416</v>
      </c>
      <c r="D271" s="1173">
        <v>26</v>
      </c>
      <c r="E271" s="1173">
        <v>46</v>
      </c>
      <c r="F271" s="1173">
        <v>0</v>
      </c>
      <c r="G271" s="1173">
        <v>0</v>
      </c>
      <c r="H271" s="450" t="s">
        <v>1064</v>
      </c>
      <c r="I271" s="450" t="s">
        <v>1065</v>
      </c>
      <c r="J271" s="450" t="s">
        <v>421</v>
      </c>
      <c r="K271" s="450" t="s">
        <v>1094</v>
      </c>
      <c r="L271" s="1174" t="s">
        <v>62</v>
      </c>
      <c r="M271" s="457">
        <v>44996</v>
      </c>
      <c r="N271" s="1174"/>
      <c r="O271" s="1173">
        <v>1</v>
      </c>
      <c r="P271" s="450" t="s">
        <v>80</v>
      </c>
      <c r="Q271" s="450" t="s">
        <v>1068</v>
      </c>
      <c r="R271" s="450" t="s">
        <v>1069</v>
      </c>
      <c r="S271" s="1174" t="s">
        <v>61</v>
      </c>
      <c r="T271" s="1174"/>
    </row>
    <row r="272" spans="2:20">
      <c r="B272" s="450" t="s">
        <v>422</v>
      </c>
      <c r="C272" s="450" t="s">
        <v>422</v>
      </c>
      <c r="D272" s="1173">
        <v>-7</v>
      </c>
      <c r="E272" s="1173">
        <v>3</v>
      </c>
      <c r="F272" s="1173">
        <v>0</v>
      </c>
      <c r="G272" s="1173">
        <v>0</v>
      </c>
      <c r="H272" s="450" t="s">
        <v>1085</v>
      </c>
      <c r="I272" s="450" t="s">
        <v>1086</v>
      </c>
      <c r="J272" s="450" t="s">
        <v>196</v>
      </c>
      <c r="K272" s="450" t="s">
        <v>431</v>
      </c>
      <c r="L272" s="1174" t="s">
        <v>62</v>
      </c>
      <c r="M272" s="457">
        <v>44996</v>
      </c>
      <c r="N272" s="1174"/>
      <c r="O272" s="1173">
        <v>1</v>
      </c>
      <c r="P272" s="450" t="s">
        <v>80</v>
      </c>
      <c r="Q272" s="450" t="s">
        <v>1068</v>
      </c>
      <c r="R272" s="450" t="s">
        <v>1069</v>
      </c>
      <c r="S272" s="1174" t="s">
        <v>61</v>
      </c>
      <c r="T272" s="450" t="s">
        <v>1327</v>
      </c>
    </row>
    <row r="273" spans="2:20">
      <c r="B273" s="450" t="s">
        <v>397</v>
      </c>
      <c r="C273" s="450" t="s">
        <v>397</v>
      </c>
      <c r="D273" s="1173">
        <v>24</v>
      </c>
      <c r="E273" s="1173">
        <v>29</v>
      </c>
      <c r="F273" s="1173">
        <v>0</v>
      </c>
      <c r="G273" s="1173">
        <v>0</v>
      </c>
      <c r="H273" s="450" t="s">
        <v>1075</v>
      </c>
      <c r="I273" s="450" t="s">
        <v>41</v>
      </c>
      <c r="J273" s="450" t="s">
        <v>508</v>
      </c>
      <c r="K273" s="450" t="s">
        <v>1089</v>
      </c>
      <c r="L273" s="1174" t="s">
        <v>62</v>
      </c>
      <c r="M273" s="457">
        <v>44999</v>
      </c>
      <c r="N273" s="1174"/>
      <c r="O273" s="1173">
        <v>1</v>
      </c>
      <c r="P273" s="450" t="s">
        <v>80</v>
      </c>
      <c r="Q273" s="450" t="s">
        <v>1068</v>
      </c>
      <c r="R273" s="450" t="s">
        <v>1069</v>
      </c>
      <c r="S273" s="1174" t="s">
        <v>61</v>
      </c>
      <c r="T273" s="1174"/>
    </row>
    <row r="274" spans="2:20">
      <c r="B274" s="450" t="s">
        <v>1329</v>
      </c>
      <c r="C274" s="450" t="s">
        <v>416</v>
      </c>
      <c r="D274" s="1173">
        <v>178</v>
      </c>
      <c r="E274" s="1173">
        <v>198</v>
      </c>
      <c r="F274" s="1173">
        <v>0</v>
      </c>
      <c r="G274" s="1173">
        <v>0</v>
      </c>
      <c r="H274" s="450" t="s">
        <v>1064</v>
      </c>
      <c r="I274" s="450" t="s">
        <v>1065</v>
      </c>
      <c r="J274" s="450" t="s">
        <v>421</v>
      </c>
      <c r="K274" s="450" t="s">
        <v>1121</v>
      </c>
      <c r="L274" s="1174" t="s">
        <v>62</v>
      </c>
      <c r="M274" s="457">
        <v>44996</v>
      </c>
      <c r="N274" s="1174"/>
      <c r="O274" s="1173">
        <v>1</v>
      </c>
      <c r="P274" s="450" t="s">
        <v>80</v>
      </c>
      <c r="Q274" s="450" t="s">
        <v>1092</v>
      </c>
      <c r="R274" s="1174"/>
      <c r="S274" s="1174" t="s">
        <v>61</v>
      </c>
      <c r="T274" s="450" t="s">
        <v>1330</v>
      </c>
    </row>
    <row r="275" spans="2:20">
      <c r="B275" s="450" t="s">
        <v>1331</v>
      </c>
      <c r="C275" s="450" t="s">
        <v>685</v>
      </c>
      <c r="D275" s="1173">
        <v>-26</v>
      </c>
      <c r="E275" s="1173">
        <v>-16</v>
      </c>
      <c r="F275" s="1173">
        <v>90</v>
      </c>
      <c r="G275" s="1173">
        <v>0</v>
      </c>
      <c r="H275" s="450" t="s">
        <v>1064</v>
      </c>
      <c r="I275" s="450" t="s">
        <v>1065</v>
      </c>
      <c r="J275" s="450" t="s">
        <v>1066</v>
      </c>
      <c r="K275" s="450" t="s">
        <v>1067</v>
      </c>
      <c r="L275" s="1174" t="s">
        <v>62</v>
      </c>
      <c r="M275" s="457">
        <v>44989</v>
      </c>
      <c r="N275" s="1174"/>
      <c r="O275" s="1173">
        <v>1</v>
      </c>
      <c r="P275" s="450" t="s">
        <v>80</v>
      </c>
      <c r="Q275" s="450" t="s">
        <v>1068</v>
      </c>
      <c r="R275" s="450" t="s">
        <v>1069</v>
      </c>
      <c r="S275" s="1174" t="s">
        <v>61</v>
      </c>
      <c r="T275" s="450" t="s">
        <v>1222</v>
      </c>
    </row>
    <row r="276" spans="2:20">
      <c r="B276" s="450" t="s">
        <v>1332</v>
      </c>
      <c r="C276" s="450" t="s">
        <v>312</v>
      </c>
      <c r="D276" s="1173">
        <v>303</v>
      </c>
      <c r="E276" s="1173">
        <v>320</v>
      </c>
      <c r="F276" s="1173">
        <v>0</v>
      </c>
      <c r="G276" s="1173">
        <v>0</v>
      </c>
      <c r="H276" s="450" t="s">
        <v>1728</v>
      </c>
      <c r="I276" s="450" t="s">
        <v>1729</v>
      </c>
      <c r="J276" s="450" t="s">
        <v>3073</v>
      </c>
      <c r="K276" s="450" t="s">
        <v>1139</v>
      </c>
      <c r="L276" s="1174" t="s">
        <v>62</v>
      </c>
      <c r="M276" s="457">
        <v>44986</v>
      </c>
      <c r="N276" s="1174"/>
      <c r="O276" s="1173">
        <v>2</v>
      </c>
      <c r="P276" s="450" t="s">
        <v>80</v>
      </c>
      <c r="Q276" s="450" t="s">
        <v>1092</v>
      </c>
      <c r="R276" s="1174"/>
      <c r="S276" s="1174" t="s">
        <v>61</v>
      </c>
      <c r="T276" s="450" t="s">
        <v>3078</v>
      </c>
    </row>
    <row r="277" spans="2:20">
      <c r="B277" s="450" t="s">
        <v>1333</v>
      </c>
      <c r="C277" s="450" t="s">
        <v>312</v>
      </c>
      <c r="D277" s="1173">
        <v>238</v>
      </c>
      <c r="E277" s="1173">
        <v>258</v>
      </c>
      <c r="F277" s="1173">
        <v>0</v>
      </c>
      <c r="G277" s="1173">
        <v>0</v>
      </c>
      <c r="H277" s="450" t="s">
        <v>1728</v>
      </c>
      <c r="I277" s="450" t="s">
        <v>1729</v>
      </c>
      <c r="J277" s="450" t="s">
        <v>3073</v>
      </c>
      <c r="K277" s="450" t="s">
        <v>1290</v>
      </c>
      <c r="L277" s="1174" t="s">
        <v>62</v>
      </c>
      <c r="M277" s="457">
        <v>44986</v>
      </c>
      <c r="N277" s="1174"/>
      <c r="O277" s="1173">
        <v>1</v>
      </c>
      <c r="P277" s="450" t="s">
        <v>80</v>
      </c>
      <c r="Q277" s="450" t="s">
        <v>1068</v>
      </c>
      <c r="R277" s="450" t="s">
        <v>1069</v>
      </c>
      <c r="S277" s="1174" t="s">
        <v>61</v>
      </c>
      <c r="T277" s="450" t="s">
        <v>1424</v>
      </c>
    </row>
    <row r="278" spans="2:20">
      <c r="B278" s="450" t="s">
        <v>1334</v>
      </c>
      <c r="C278" s="450" t="s">
        <v>781</v>
      </c>
      <c r="D278" s="1173">
        <v>-122</v>
      </c>
      <c r="E278" s="1173">
        <v>-117</v>
      </c>
      <c r="F278" s="1173">
        <v>70</v>
      </c>
      <c r="G278" s="1173">
        <v>0</v>
      </c>
      <c r="H278" s="450" t="s">
        <v>1078</v>
      </c>
      <c r="I278" s="450" t="s">
        <v>1079</v>
      </c>
      <c r="J278" s="450" t="s">
        <v>1080</v>
      </c>
      <c r="K278" s="450" t="s">
        <v>1113</v>
      </c>
      <c r="L278" s="1174" t="s">
        <v>62</v>
      </c>
      <c r="M278" s="457">
        <v>44968</v>
      </c>
      <c r="N278" s="1174"/>
      <c r="O278" s="1173">
        <v>1</v>
      </c>
      <c r="P278" s="450" t="s">
        <v>80</v>
      </c>
      <c r="Q278" s="450" t="s">
        <v>1068</v>
      </c>
      <c r="R278" s="450" t="s">
        <v>1069</v>
      </c>
      <c r="S278" s="1174" t="s">
        <v>181</v>
      </c>
      <c r="T278" s="450" t="s">
        <v>1172</v>
      </c>
    </row>
    <row r="279" spans="2:20">
      <c r="B279" s="450" t="s">
        <v>1335</v>
      </c>
      <c r="C279" s="450" t="s">
        <v>488</v>
      </c>
      <c r="D279" s="1173">
        <v>243</v>
      </c>
      <c r="E279" s="1173">
        <v>253</v>
      </c>
      <c r="F279" s="1173">
        <v>0</v>
      </c>
      <c r="G279" s="1173">
        <v>0</v>
      </c>
      <c r="H279" s="450" t="s">
        <v>1336</v>
      </c>
      <c r="I279" s="450" t="s">
        <v>1127</v>
      </c>
      <c r="J279" s="450" t="s">
        <v>1337</v>
      </c>
      <c r="K279" s="450" t="s">
        <v>1094</v>
      </c>
      <c r="L279" s="1174" t="s">
        <v>62</v>
      </c>
      <c r="M279" s="457">
        <v>44702</v>
      </c>
      <c r="N279" s="1174"/>
      <c r="O279" s="1173">
        <v>1</v>
      </c>
      <c r="P279" s="450" t="s">
        <v>80</v>
      </c>
      <c r="Q279" s="450" t="s">
        <v>1092</v>
      </c>
      <c r="R279" s="1174"/>
      <c r="S279" s="1174" t="s">
        <v>61</v>
      </c>
      <c r="T279" s="450" t="s">
        <v>1</v>
      </c>
    </row>
    <row r="280" spans="2:20">
      <c r="B280" s="450" t="s">
        <v>1338</v>
      </c>
      <c r="C280" s="450" t="s">
        <v>833</v>
      </c>
      <c r="D280" s="1173">
        <v>-22</v>
      </c>
      <c r="E280" s="1173">
        <v>-17</v>
      </c>
      <c r="F280" s="1173">
        <v>0</v>
      </c>
      <c r="G280" s="1173">
        <v>0</v>
      </c>
      <c r="H280" s="450" t="s">
        <v>1085</v>
      </c>
      <c r="I280" s="450" t="s">
        <v>1086</v>
      </c>
      <c r="J280" s="450" t="s">
        <v>279</v>
      </c>
      <c r="K280" s="450" t="s">
        <v>1132</v>
      </c>
      <c r="L280" s="1174" t="s">
        <v>62</v>
      </c>
      <c r="M280" s="457">
        <v>44989</v>
      </c>
      <c r="N280" s="1174"/>
      <c r="O280" s="1173">
        <v>1</v>
      </c>
      <c r="P280" s="450" t="s">
        <v>80</v>
      </c>
      <c r="Q280" s="450" t="s">
        <v>1068</v>
      </c>
      <c r="R280" s="450" t="s">
        <v>1069</v>
      </c>
      <c r="S280" s="1174" t="s">
        <v>61</v>
      </c>
      <c r="T280" s="1174"/>
    </row>
    <row r="281" spans="2:20">
      <c r="B281" s="450" t="s">
        <v>450</v>
      </c>
      <c r="C281" s="450" t="s">
        <v>416</v>
      </c>
      <c r="D281" s="1173">
        <v>151</v>
      </c>
      <c r="E281" s="1173">
        <v>171</v>
      </c>
      <c r="F281" s="1173">
        <v>0</v>
      </c>
      <c r="G281" s="1173">
        <v>0</v>
      </c>
      <c r="H281" s="450" t="s">
        <v>1064</v>
      </c>
      <c r="I281" s="450" t="s">
        <v>1065</v>
      </c>
      <c r="J281" s="450" t="s">
        <v>421</v>
      </c>
      <c r="K281" s="450" t="s">
        <v>1339</v>
      </c>
      <c r="L281" s="1174" t="s">
        <v>62</v>
      </c>
      <c r="M281" s="457">
        <v>44891</v>
      </c>
      <c r="N281" s="1174"/>
      <c r="O281" s="1173">
        <v>1</v>
      </c>
      <c r="P281" s="450" t="s">
        <v>80</v>
      </c>
      <c r="Q281" s="450" t="s">
        <v>1092</v>
      </c>
      <c r="R281" s="1174"/>
      <c r="S281" s="1174" t="s">
        <v>61</v>
      </c>
      <c r="T281" s="450" t="s">
        <v>1340</v>
      </c>
    </row>
    <row r="282" spans="2:20">
      <c r="B282" s="450" t="s">
        <v>1341</v>
      </c>
      <c r="C282" s="450" t="s">
        <v>685</v>
      </c>
      <c r="D282" s="1173">
        <v>-26</v>
      </c>
      <c r="E282" s="1173">
        <v>-16</v>
      </c>
      <c r="F282" s="1173">
        <v>90</v>
      </c>
      <c r="G282" s="1173">
        <v>0</v>
      </c>
      <c r="H282" s="450" t="s">
        <v>1064</v>
      </c>
      <c r="I282" s="450" t="s">
        <v>1065</v>
      </c>
      <c r="J282" s="450" t="s">
        <v>1066</v>
      </c>
      <c r="K282" s="450" t="s">
        <v>1067</v>
      </c>
      <c r="L282" s="1174" t="s">
        <v>62</v>
      </c>
      <c r="M282" s="457">
        <v>44989</v>
      </c>
      <c r="N282" s="1174"/>
      <c r="O282" s="1173">
        <v>1</v>
      </c>
      <c r="P282" s="450" t="s">
        <v>80</v>
      </c>
      <c r="Q282" s="450" t="s">
        <v>1068</v>
      </c>
      <c r="R282" s="450" t="s">
        <v>1069</v>
      </c>
      <c r="S282" s="1174" t="s">
        <v>61</v>
      </c>
      <c r="T282" s="450" t="s">
        <v>1237</v>
      </c>
    </row>
    <row r="283" spans="2:20">
      <c r="B283" s="450" t="s">
        <v>1342</v>
      </c>
      <c r="C283" s="450" t="s">
        <v>816</v>
      </c>
      <c r="D283" s="1173">
        <v>245</v>
      </c>
      <c r="E283" s="1173">
        <v>255</v>
      </c>
      <c r="F283" s="1173">
        <v>0</v>
      </c>
      <c r="G283" s="1173">
        <v>0</v>
      </c>
      <c r="H283" s="450" t="s">
        <v>1100</v>
      </c>
      <c r="I283" s="450" t="s">
        <v>1101</v>
      </c>
      <c r="J283" s="450" t="s">
        <v>1102</v>
      </c>
      <c r="K283" s="450" t="s">
        <v>1091</v>
      </c>
      <c r="L283" s="1174" t="s">
        <v>62</v>
      </c>
      <c r="M283" s="457">
        <v>44989</v>
      </c>
      <c r="N283" s="1174"/>
      <c r="O283" s="1173">
        <v>1</v>
      </c>
      <c r="P283" s="450" t="s">
        <v>80</v>
      </c>
      <c r="Q283" s="450" t="s">
        <v>1092</v>
      </c>
      <c r="R283" s="1174"/>
      <c r="S283" s="1174" t="s">
        <v>61</v>
      </c>
      <c r="T283" s="450" t="s">
        <v>1343</v>
      </c>
    </row>
    <row r="284" spans="2:20">
      <c r="B284" s="450" t="s">
        <v>1344</v>
      </c>
      <c r="C284" s="450" t="s">
        <v>781</v>
      </c>
      <c r="D284" s="1173">
        <v>-122</v>
      </c>
      <c r="E284" s="1173">
        <v>-117</v>
      </c>
      <c r="F284" s="1173">
        <v>70</v>
      </c>
      <c r="G284" s="1173">
        <v>0</v>
      </c>
      <c r="H284" s="450" t="s">
        <v>1078</v>
      </c>
      <c r="I284" s="450" t="s">
        <v>1079</v>
      </c>
      <c r="J284" s="450" t="s">
        <v>1080</v>
      </c>
      <c r="K284" s="450" t="s">
        <v>1113</v>
      </c>
      <c r="L284" s="1174" t="s">
        <v>62</v>
      </c>
      <c r="M284" s="457">
        <v>44968</v>
      </c>
      <c r="N284" s="1174"/>
      <c r="O284" s="1173">
        <v>1</v>
      </c>
      <c r="P284" s="450" t="s">
        <v>80</v>
      </c>
      <c r="Q284" s="450" t="s">
        <v>1068</v>
      </c>
      <c r="R284" s="450" t="s">
        <v>1069</v>
      </c>
      <c r="S284" s="1174" t="s">
        <v>181</v>
      </c>
      <c r="T284" s="450" t="s">
        <v>1172</v>
      </c>
    </row>
    <row r="285" spans="2:20">
      <c r="B285" s="450" t="s">
        <v>1344</v>
      </c>
      <c r="C285" s="450" t="s">
        <v>782</v>
      </c>
      <c r="D285" s="1173">
        <v>-122</v>
      </c>
      <c r="E285" s="1173">
        <v>-117</v>
      </c>
      <c r="F285" s="1173">
        <v>70</v>
      </c>
      <c r="G285" s="1173">
        <v>0</v>
      </c>
      <c r="H285" s="450" t="s">
        <v>50</v>
      </c>
      <c r="I285" s="450" t="s">
        <v>1085</v>
      </c>
      <c r="J285" s="450" t="s">
        <v>279</v>
      </c>
      <c r="K285" s="450" t="s">
        <v>797</v>
      </c>
      <c r="L285" s="1174" t="s">
        <v>62</v>
      </c>
      <c r="M285" s="457">
        <v>45003</v>
      </c>
      <c r="N285" s="1174"/>
      <c r="O285" s="1173">
        <v>1</v>
      </c>
      <c r="P285" s="450" t="s">
        <v>80</v>
      </c>
      <c r="Q285" s="450" t="s">
        <v>1068</v>
      </c>
      <c r="R285" s="450" t="s">
        <v>1069</v>
      </c>
      <c r="S285" s="1174" t="s">
        <v>181</v>
      </c>
      <c r="T285" s="450" t="s">
        <v>1172</v>
      </c>
    </row>
    <row r="286" spans="2:20">
      <c r="B286" s="450" t="s">
        <v>1344</v>
      </c>
      <c r="C286" s="450" t="s">
        <v>782</v>
      </c>
      <c r="D286" s="1173">
        <v>-122</v>
      </c>
      <c r="E286" s="1173">
        <v>-117</v>
      </c>
      <c r="F286" s="1173">
        <v>70</v>
      </c>
      <c r="G286" s="1173">
        <v>0</v>
      </c>
      <c r="H286" s="450" t="s">
        <v>1085</v>
      </c>
      <c r="I286" s="450" t="s">
        <v>1086</v>
      </c>
      <c r="J286" s="450" t="s">
        <v>279</v>
      </c>
      <c r="K286" s="450" t="s">
        <v>797</v>
      </c>
      <c r="L286" s="1174" t="s">
        <v>62</v>
      </c>
      <c r="M286" s="457">
        <v>44968</v>
      </c>
      <c r="N286" s="1174"/>
      <c r="O286" s="1173">
        <v>1</v>
      </c>
      <c r="P286" s="450" t="s">
        <v>80</v>
      </c>
      <c r="Q286" s="450" t="s">
        <v>1068</v>
      </c>
      <c r="R286" s="450" t="s">
        <v>1069</v>
      </c>
      <c r="S286" s="1174" t="s">
        <v>181</v>
      </c>
      <c r="T286" s="450" t="s">
        <v>1172</v>
      </c>
    </row>
    <row r="287" spans="2:20">
      <c r="B287" s="450" t="s">
        <v>1345</v>
      </c>
      <c r="C287" s="450" t="s">
        <v>862</v>
      </c>
      <c r="D287" s="1173">
        <v>-32</v>
      </c>
      <c r="E287" s="1173">
        <v>-27</v>
      </c>
      <c r="F287" s="1173">
        <v>100</v>
      </c>
      <c r="G287" s="1173">
        <v>0</v>
      </c>
      <c r="H287" s="450" t="s">
        <v>41</v>
      </c>
      <c r="I287" s="450" t="s">
        <v>50</v>
      </c>
      <c r="J287" s="450" t="s">
        <v>1071</v>
      </c>
      <c r="K287" s="450" t="s">
        <v>1072</v>
      </c>
      <c r="L287" s="1174" t="s">
        <v>62</v>
      </c>
      <c r="M287" s="457">
        <v>44912</v>
      </c>
      <c r="N287" s="1174"/>
      <c r="O287" s="1173">
        <v>2</v>
      </c>
      <c r="P287" s="450" t="s">
        <v>80</v>
      </c>
      <c r="Q287" s="450" t="s">
        <v>1068</v>
      </c>
      <c r="R287" s="450" t="s">
        <v>1069</v>
      </c>
      <c r="S287" s="1174" t="s">
        <v>61</v>
      </c>
      <c r="T287" s="1174"/>
    </row>
    <row r="288" spans="2:20">
      <c r="B288" s="450" t="s">
        <v>1346</v>
      </c>
      <c r="C288" s="450" t="s">
        <v>685</v>
      </c>
      <c r="D288" s="1173">
        <v>-26</v>
      </c>
      <c r="E288" s="1173">
        <v>-16</v>
      </c>
      <c r="F288" s="1173">
        <v>90</v>
      </c>
      <c r="G288" s="1173">
        <v>0</v>
      </c>
      <c r="H288" s="450" t="s">
        <v>1064</v>
      </c>
      <c r="I288" s="450" t="s">
        <v>1065</v>
      </c>
      <c r="J288" s="450" t="s">
        <v>1066</v>
      </c>
      <c r="K288" s="450" t="s">
        <v>1132</v>
      </c>
      <c r="L288" s="1174" t="s">
        <v>62</v>
      </c>
      <c r="M288" s="457">
        <v>44989</v>
      </c>
      <c r="N288" s="1174"/>
      <c r="O288" s="1173">
        <v>1</v>
      </c>
      <c r="P288" s="450" t="s">
        <v>80</v>
      </c>
      <c r="Q288" s="450" t="s">
        <v>1068</v>
      </c>
      <c r="R288" s="450" t="s">
        <v>1069</v>
      </c>
      <c r="S288" s="1174" t="s">
        <v>61</v>
      </c>
      <c r="T288" s="450" t="s">
        <v>1237</v>
      </c>
    </row>
    <row r="289" spans="2:20">
      <c r="B289" s="450" t="s">
        <v>1347</v>
      </c>
      <c r="C289" s="450" t="s">
        <v>416</v>
      </c>
      <c r="D289" s="1173">
        <v>-49</v>
      </c>
      <c r="E289" s="1173">
        <v>-29</v>
      </c>
      <c r="F289" s="1173">
        <v>0</v>
      </c>
      <c r="G289" s="1173">
        <v>0</v>
      </c>
      <c r="H289" s="450" t="s">
        <v>1064</v>
      </c>
      <c r="I289" s="450" t="s">
        <v>1065</v>
      </c>
      <c r="J289" s="450" t="s">
        <v>421</v>
      </c>
      <c r="K289" s="450" t="s">
        <v>1290</v>
      </c>
      <c r="L289" s="1174" t="s">
        <v>62</v>
      </c>
      <c r="M289" s="457">
        <v>44891</v>
      </c>
      <c r="N289" s="1174"/>
      <c r="O289" s="1173">
        <v>1</v>
      </c>
      <c r="P289" s="450" t="s">
        <v>417</v>
      </c>
      <c r="Q289" s="450" t="s">
        <v>1068</v>
      </c>
      <c r="R289" s="450" t="s">
        <v>1069</v>
      </c>
      <c r="S289" s="1174" t="s">
        <v>61</v>
      </c>
      <c r="T289" s="1174"/>
    </row>
    <row r="290" spans="2:20">
      <c r="B290" s="450" t="s">
        <v>1347</v>
      </c>
      <c r="C290" s="450" t="s">
        <v>416</v>
      </c>
      <c r="D290" s="1173">
        <v>-59</v>
      </c>
      <c r="E290" s="1173">
        <v>-39</v>
      </c>
      <c r="F290" s="1173">
        <v>0</v>
      </c>
      <c r="G290" s="1173">
        <v>0</v>
      </c>
      <c r="H290" s="450" t="s">
        <v>1064</v>
      </c>
      <c r="I290" s="450" t="s">
        <v>1065</v>
      </c>
      <c r="J290" s="450" t="s">
        <v>421</v>
      </c>
      <c r="K290" s="450" t="s">
        <v>1290</v>
      </c>
      <c r="L290" s="1174" t="s">
        <v>62</v>
      </c>
      <c r="M290" s="457">
        <v>44891</v>
      </c>
      <c r="N290" s="1174"/>
      <c r="O290" s="1173">
        <v>1</v>
      </c>
      <c r="P290" s="450" t="s">
        <v>65</v>
      </c>
      <c r="Q290" s="450" t="s">
        <v>1068</v>
      </c>
      <c r="R290" s="450" t="s">
        <v>1069</v>
      </c>
      <c r="S290" s="1174" t="s">
        <v>61</v>
      </c>
      <c r="T290" s="1174"/>
    </row>
    <row r="291" spans="2:20">
      <c r="B291" s="450" t="s">
        <v>1347</v>
      </c>
      <c r="C291" s="450" t="s">
        <v>416</v>
      </c>
      <c r="D291" s="1173">
        <v>-24</v>
      </c>
      <c r="E291" s="1173">
        <v>6</v>
      </c>
      <c r="F291" s="1173">
        <v>0</v>
      </c>
      <c r="G291" s="1173">
        <v>0</v>
      </c>
      <c r="H291" s="450" t="s">
        <v>1064</v>
      </c>
      <c r="I291" s="450" t="s">
        <v>1065</v>
      </c>
      <c r="J291" s="450" t="s">
        <v>421</v>
      </c>
      <c r="K291" s="450" t="s">
        <v>1290</v>
      </c>
      <c r="L291" s="1174" t="s">
        <v>62</v>
      </c>
      <c r="M291" s="457">
        <v>44891</v>
      </c>
      <c r="N291" s="1174"/>
      <c r="O291" s="1173">
        <v>1</v>
      </c>
      <c r="P291" s="450" t="s">
        <v>237</v>
      </c>
      <c r="Q291" s="450" t="s">
        <v>1068</v>
      </c>
      <c r="R291" s="450" t="s">
        <v>1069</v>
      </c>
      <c r="S291" s="1174" t="s">
        <v>61</v>
      </c>
      <c r="T291" s="1174"/>
    </row>
    <row r="292" spans="2:20">
      <c r="B292" s="450" t="s">
        <v>823</v>
      </c>
      <c r="C292" s="450" t="s">
        <v>823</v>
      </c>
      <c r="D292" s="1173">
        <v>-15</v>
      </c>
      <c r="E292" s="1173">
        <v>-10</v>
      </c>
      <c r="F292" s="1173">
        <v>0</v>
      </c>
      <c r="G292" s="1173">
        <v>0</v>
      </c>
      <c r="H292" s="450" t="s">
        <v>1086</v>
      </c>
      <c r="I292" s="450" t="s">
        <v>50</v>
      </c>
      <c r="J292" s="450" t="s">
        <v>1215</v>
      </c>
      <c r="K292" s="450" t="s">
        <v>1132</v>
      </c>
      <c r="L292" s="1174" t="s">
        <v>62</v>
      </c>
      <c r="M292" s="457">
        <v>45003</v>
      </c>
      <c r="N292" s="1174"/>
      <c r="O292" s="1173">
        <v>1</v>
      </c>
      <c r="P292" s="450" t="s">
        <v>63</v>
      </c>
      <c r="Q292" s="450" t="s">
        <v>1068</v>
      </c>
      <c r="R292" s="450" t="s">
        <v>1069</v>
      </c>
      <c r="S292" s="1174" t="s">
        <v>61</v>
      </c>
      <c r="T292" s="450" t="s">
        <v>1073</v>
      </c>
    </row>
    <row r="293" spans="2:20">
      <c r="B293" s="450" t="s">
        <v>823</v>
      </c>
      <c r="C293" s="450" t="s">
        <v>823</v>
      </c>
      <c r="D293" s="1173">
        <v>-20</v>
      </c>
      <c r="E293" s="1173">
        <v>-15</v>
      </c>
      <c r="F293" s="1173">
        <v>0</v>
      </c>
      <c r="G293" s="1173">
        <v>0</v>
      </c>
      <c r="H293" s="450" t="s">
        <v>1086</v>
      </c>
      <c r="I293" s="450" t="s">
        <v>50</v>
      </c>
      <c r="J293" s="450" t="s">
        <v>1215</v>
      </c>
      <c r="K293" s="450" t="s">
        <v>1132</v>
      </c>
      <c r="L293" s="1174" t="s">
        <v>62</v>
      </c>
      <c r="M293" s="457">
        <v>45003</v>
      </c>
      <c r="N293" s="1174"/>
      <c r="O293" s="1173">
        <v>1</v>
      </c>
      <c r="P293" s="450" t="s">
        <v>65</v>
      </c>
      <c r="Q293" s="450" t="s">
        <v>1068</v>
      </c>
      <c r="R293" s="450" t="s">
        <v>1069</v>
      </c>
      <c r="S293" s="1174" t="s">
        <v>61</v>
      </c>
      <c r="T293" s="450" t="s">
        <v>1073</v>
      </c>
    </row>
    <row r="294" spans="2:20">
      <c r="B294" s="450" t="s">
        <v>1348</v>
      </c>
      <c r="C294" s="450" t="s">
        <v>708</v>
      </c>
      <c r="D294" s="1173">
        <v>-15</v>
      </c>
      <c r="E294" s="1173">
        <v>-10</v>
      </c>
      <c r="F294" s="1173">
        <v>45</v>
      </c>
      <c r="G294" s="1173">
        <v>0</v>
      </c>
      <c r="H294" s="450" t="s">
        <v>1075</v>
      </c>
      <c r="I294" s="450" t="s">
        <v>50</v>
      </c>
      <c r="J294" s="450" t="s">
        <v>1192</v>
      </c>
      <c r="K294" s="450" t="s">
        <v>1132</v>
      </c>
      <c r="L294" s="1174" t="s">
        <v>62</v>
      </c>
      <c r="M294" s="457">
        <v>45003</v>
      </c>
      <c r="N294" s="1174"/>
      <c r="O294" s="1173">
        <v>1</v>
      </c>
      <c r="P294" s="450" t="s">
        <v>80</v>
      </c>
      <c r="Q294" s="450" t="s">
        <v>1068</v>
      </c>
      <c r="R294" s="450" t="s">
        <v>1069</v>
      </c>
      <c r="S294" s="1174" t="s">
        <v>181</v>
      </c>
      <c r="T294" s="450" t="s">
        <v>1224</v>
      </c>
    </row>
    <row r="295" spans="2:20">
      <c r="B295" s="450" t="s">
        <v>1349</v>
      </c>
      <c r="C295" s="450" t="s">
        <v>685</v>
      </c>
      <c r="D295" s="1173">
        <v>-26</v>
      </c>
      <c r="E295" s="1173">
        <v>-16</v>
      </c>
      <c r="F295" s="1173">
        <v>90</v>
      </c>
      <c r="G295" s="1173">
        <v>0</v>
      </c>
      <c r="H295" s="450" t="s">
        <v>1064</v>
      </c>
      <c r="I295" s="450" t="s">
        <v>1065</v>
      </c>
      <c r="J295" s="450" t="s">
        <v>1066</v>
      </c>
      <c r="K295" s="450" t="s">
        <v>1067</v>
      </c>
      <c r="L295" s="1174" t="s">
        <v>62</v>
      </c>
      <c r="M295" s="457">
        <v>44989</v>
      </c>
      <c r="N295" s="1174"/>
      <c r="O295" s="1173">
        <v>1</v>
      </c>
      <c r="P295" s="450" t="s">
        <v>80</v>
      </c>
      <c r="Q295" s="450" t="s">
        <v>1068</v>
      </c>
      <c r="R295" s="450" t="s">
        <v>1069</v>
      </c>
      <c r="S295" s="1174" t="s">
        <v>61</v>
      </c>
      <c r="T295" s="450" t="s">
        <v>1237</v>
      </c>
    </row>
    <row r="296" spans="2:20">
      <c r="B296" s="450" t="s">
        <v>1350</v>
      </c>
      <c r="C296" s="450" t="s">
        <v>685</v>
      </c>
      <c r="D296" s="1173">
        <v>-21</v>
      </c>
      <c r="E296" s="1173">
        <v>-11</v>
      </c>
      <c r="F296" s="1173">
        <v>90</v>
      </c>
      <c r="G296" s="1173">
        <v>0</v>
      </c>
      <c r="H296" s="450" t="s">
        <v>1064</v>
      </c>
      <c r="I296" s="450" t="s">
        <v>1065</v>
      </c>
      <c r="J296" s="450" t="s">
        <v>1066</v>
      </c>
      <c r="K296" s="450" t="s">
        <v>1067</v>
      </c>
      <c r="L296" s="1174" t="s">
        <v>62</v>
      </c>
      <c r="M296" s="457">
        <v>44989</v>
      </c>
      <c r="N296" s="1174"/>
      <c r="O296" s="1173">
        <v>1</v>
      </c>
      <c r="P296" s="450" t="s">
        <v>80</v>
      </c>
      <c r="Q296" s="450" t="s">
        <v>1068</v>
      </c>
      <c r="R296" s="450" t="s">
        <v>1069</v>
      </c>
      <c r="S296" s="1174" t="s">
        <v>61</v>
      </c>
      <c r="T296" s="450" t="s">
        <v>1237</v>
      </c>
    </row>
    <row r="297" spans="2:20">
      <c r="B297" s="450" t="s">
        <v>1351</v>
      </c>
      <c r="C297" s="450" t="s">
        <v>781</v>
      </c>
      <c r="D297" s="1173">
        <v>-87</v>
      </c>
      <c r="E297" s="1173">
        <v>-82</v>
      </c>
      <c r="F297" s="1173">
        <v>70</v>
      </c>
      <c r="G297" s="1173">
        <v>0</v>
      </c>
      <c r="H297" s="450" t="s">
        <v>1078</v>
      </c>
      <c r="I297" s="450" t="s">
        <v>1079</v>
      </c>
      <c r="J297" s="450" t="s">
        <v>1080</v>
      </c>
      <c r="K297" s="450" t="s">
        <v>1113</v>
      </c>
      <c r="L297" s="1174" t="s">
        <v>62</v>
      </c>
      <c r="M297" s="457">
        <v>44968</v>
      </c>
      <c r="N297" s="1174"/>
      <c r="O297" s="1173">
        <v>1</v>
      </c>
      <c r="P297" s="450" t="s">
        <v>80</v>
      </c>
      <c r="Q297" s="450" t="s">
        <v>1068</v>
      </c>
      <c r="R297" s="450" t="s">
        <v>1069</v>
      </c>
      <c r="S297" s="1174" t="s">
        <v>181</v>
      </c>
      <c r="T297" s="450" t="s">
        <v>1352</v>
      </c>
    </row>
    <row r="298" spans="2:20">
      <c r="B298" s="450" t="s">
        <v>1351</v>
      </c>
      <c r="C298" s="450" t="s">
        <v>782</v>
      </c>
      <c r="D298" s="1173">
        <v>-87</v>
      </c>
      <c r="E298" s="1173">
        <v>-82</v>
      </c>
      <c r="F298" s="1173">
        <v>70</v>
      </c>
      <c r="G298" s="1173">
        <v>0</v>
      </c>
      <c r="H298" s="450" t="s">
        <v>50</v>
      </c>
      <c r="I298" s="450" t="s">
        <v>1085</v>
      </c>
      <c r="J298" s="450" t="s">
        <v>279</v>
      </c>
      <c r="K298" s="450" t="s">
        <v>797</v>
      </c>
      <c r="L298" s="1174" t="s">
        <v>62</v>
      </c>
      <c r="M298" s="457">
        <v>45003</v>
      </c>
      <c r="N298" s="1174"/>
      <c r="O298" s="1173">
        <v>1</v>
      </c>
      <c r="P298" s="450" t="s">
        <v>80</v>
      </c>
      <c r="Q298" s="450" t="s">
        <v>1068</v>
      </c>
      <c r="R298" s="450" t="s">
        <v>1069</v>
      </c>
      <c r="S298" s="1174" t="s">
        <v>181</v>
      </c>
      <c r="T298" s="450" t="s">
        <v>1352</v>
      </c>
    </row>
    <row r="299" spans="2:20">
      <c r="B299" s="450" t="s">
        <v>1351</v>
      </c>
      <c r="C299" s="450" t="s">
        <v>782</v>
      </c>
      <c r="D299" s="1173">
        <v>-87</v>
      </c>
      <c r="E299" s="1173">
        <v>-82</v>
      </c>
      <c r="F299" s="1173">
        <v>70</v>
      </c>
      <c r="G299" s="1173">
        <v>0</v>
      </c>
      <c r="H299" s="450" t="s">
        <v>1085</v>
      </c>
      <c r="I299" s="450" t="s">
        <v>1086</v>
      </c>
      <c r="J299" s="450" t="s">
        <v>279</v>
      </c>
      <c r="K299" s="450" t="s">
        <v>797</v>
      </c>
      <c r="L299" s="1174" t="s">
        <v>62</v>
      </c>
      <c r="M299" s="457">
        <v>44968</v>
      </c>
      <c r="N299" s="1174"/>
      <c r="O299" s="1173">
        <v>1</v>
      </c>
      <c r="P299" s="450" t="s">
        <v>80</v>
      </c>
      <c r="Q299" s="450" t="s">
        <v>1068</v>
      </c>
      <c r="R299" s="450" t="s">
        <v>1069</v>
      </c>
      <c r="S299" s="1174" t="s">
        <v>181</v>
      </c>
      <c r="T299" s="450" t="s">
        <v>1352</v>
      </c>
    </row>
    <row r="300" spans="2:20">
      <c r="B300" s="450" t="s">
        <v>1353</v>
      </c>
      <c r="C300" s="450" t="s">
        <v>160</v>
      </c>
      <c r="D300" s="1173">
        <v>179</v>
      </c>
      <c r="E300" s="1173">
        <v>671</v>
      </c>
      <c r="F300" s="1173">
        <v>0</v>
      </c>
      <c r="G300" s="1173">
        <v>0</v>
      </c>
      <c r="H300" s="450" t="s">
        <v>1085</v>
      </c>
      <c r="I300" s="450" t="s">
        <v>1086</v>
      </c>
      <c r="J300" s="450" t="s">
        <v>144</v>
      </c>
      <c r="K300" s="450" t="s">
        <v>1121</v>
      </c>
      <c r="L300" s="1174" t="s">
        <v>62</v>
      </c>
      <c r="M300" s="457">
        <v>45003</v>
      </c>
      <c r="N300" s="1174"/>
      <c r="O300" s="1173">
        <v>1</v>
      </c>
      <c r="P300" s="450" t="s">
        <v>80</v>
      </c>
      <c r="Q300" s="450" t="s">
        <v>1092</v>
      </c>
      <c r="R300" s="1174"/>
      <c r="S300" s="1174" t="s">
        <v>61</v>
      </c>
      <c r="T300" s="1174"/>
    </row>
    <row r="301" spans="2:20">
      <c r="B301" s="450" t="s">
        <v>1354</v>
      </c>
      <c r="C301" s="450" t="s">
        <v>833</v>
      </c>
      <c r="D301" s="1173">
        <v>-31</v>
      </c>
      <c r="E301" s="1173">
        <v>-26</v>
      </c>
      <c r="F301" s="1173">
        <v>0</v>
      </c>
      <c r="G301" s="1173">
        <v>0</v>
      </c>
      <c r="H301" s="450" t="s">
        <v>1085</v>
      </c>
      <c r="I301" s="450" t="s">
        <v>1086</v>
      </c>
      <c r="J301" s="450" t="s">
        <v>279</v>
      </c>
      <c r="K301" s="450" t="s">
        <v>1132</v>
      </c>
      <c r="L301" s="1174" t="s">
        <v>62</v>
      </c>
      <c r="M301" s="457">
        <v>44989</v>
      </c>
      <c r="N301" s="1174"/>
      <c r="O301" s="1173">
        <v>1</v>
      </c>
      <c r="P301" s="450" t="s">
        <v>80</v>
      </c>
      <c r="Q301" s="450" t="s">
        <v>1068</v>
      </c>
      <c r="R301" s="450" t="s">
        <v>1069</v>
      </c>
      <c r="S301" s="1174" t="s">
        <v>61</v>
      </c>
      <c r="T301" s="1174"/>
    </row>
    <row r="302" spans="2:20">
      <c r="B302" s="450" t="s">
        <v>178</v>
      </c>
      <c r="C302" s="450" t="s">
        <v>178</v>
      </c>
      <c r="D302" s="1173">
        <v>14</v>
      </c>
      <c r="E302" s="1173">
        <v>24</v>
      </c>
      <c r="F302" s="1173">
        <v>0</v>
      </c>
      <c r="G302" s="1173">
        <v>0</v>
      </c>
      <c r="H302" s="450" t="s">
        <v>50</v>
      </c>
      <c r="I302" s="450" t="s">
        <v>1085</v>
      </c>
      <c r="J302" s="450" t="s">
        <v>1208</v>
      </c>
      <c r="K302" s="450" t="s">
        <v>1355</v>
      </c>
      <c r="L302" s="1174" t="s">
        <v>62</v>
      </c>
      <c r="M302" s="457">
        <v>45003</v>
      </c>
      <c r="N302" s="1174"/>
      <c r="O302" s="1173">
        <v>1</v>
      </c>
      <c r="P302" s="450" t="s">
        <v>80</v>
      </c>
      <c r="Q302" s="450" t="s">
        <v>1068</v>
      </c>
      <c r="R302" s="450" t="s">
        <v>1069</v>
      </c>
      <c r="S302" s="1174" t="s">
        <v>61</v>
      </c>
      <c r="T302" s="450" t="s">
        <v>1</v>
      </c>
    </row>
    <row r="303" spans="2:20">
      <c r="B303" s="450" t="s">
        <v>178</v>
      </c>
      <c r="C303" s="450" t="s">
        <v>178</v>
      </c>
      <c r="D303" s="1173">
        <v>-31</v>
      </c>
      <c r="E303" s="1173">
        <v>-21</v>
      </c>
      <c r="F303" s="1173">
        <v>45</v>
      </c>
      <c r="G303" s="1173">
        <v>0</v>
      </c>
      <c r="H303" s="450" t="s">
        <v>50</v>
      </c>
      <c r="I303" s="450" t="s">
        <v>1085</v>
      </c>
      <c r="J303" s="450" t="s">
        <v>1208</v>
      </c>
      <c r="K303" s="450" t="s">
        <v>1355</v>
      </c>
      <c r="L303" s="1174" t="s">
        <v>62</v>
      </c>
      <c r="M303" s="457">
        <v>45003</v>
      </c>
      <c r="N303" s="1174"/>
      <c r="O303" s="1173">
        <v>1</v>
      </c>
      <c r="P303" s="450" t="s">
        <v>80</v>
      </c>
      <c r="Q303" s="450" t="s">
        <v>1068</v>
      </c>
      <c r="R303" s="450" t="s">
        <v>1069</v>
      </c>
      <c r="S303" s="1174" t="s">
        <v>181</v>
      </c>
      <c r="T303" s="450" t="s">
        <v>1</v>
      </c>
    </row>
    <row r="304" spans="2:20">
      <c r="B304" s="450" t="s">
        <v>1356</v>
      </c>
      <c r="C304" s="450" t="s">
        <v>708</v>
      </c>
      <c r="D304" s="1173">
        <v>35</v>
      </c>
      <c r="E304" s="1173">
        <v>40</v>
      </c>
      <c r="F304" s="1173">
        <v>0</v>
      </c>
      <c r="G304" s="1173">
        <v>0</v>
      </c>
      <c r="H304" s="450" t="s">
        <v>1075</v>
      </c>
      <c r="I304" s="450" t="s">
        <v>50</v>
      </c>
      <c r="J304" s="450" t="s">
        <v>1192</v>
      </c>
      <c r="K304" s="450" t="s">
        <v>1139</v>
      </c>
      <c r="L304" s="1174" t="s">
        <v>62</v>
      </c>
      <c r="M304" s="457">
        <v>45003</v>
      </c>
      <c r="N304" s="1174"/>
      <c r="O304" s="1173">
        <v>1</v>
      </c>
      <c r="P304" s="450" t="s">
        <v>80</v>
      </c>
      <c r="Q304" s="450" t="s">
        <v>1068</v>
      </c>
      <c r="R304" s="450" t="s">
        <v>1069</v>
      </c>
      <c r="S304" s="1174" t="s">
        <v>61</v>
      </c>
      <c r="T304" s="450" t="s">
        <v>1357</v>
      </c>
    </row>
    <row r="305" spans="2:20">
      <c r="B305" s="450" t="s">
        <v>1358</v>
      </c>
      <c r="C305" s="450" t="s">
        <v>685</v>
      </c>
      <c r="D305" s="1173">
        <v>-28</v>
      </c>
      <c r="E305" s="1173">
        <v>-18</v>
      </c>
      <c r="F305" s="1173">
        <v>90</v>
      </c>
      <c r="G305" s="1173">
        <v>0</v>
      </c>
      <c r="H305" s="450" t="s">
        <v>1064</v>
      </c>
      <c r="I305" s="450" t="s">
        <v>1065</v>
      </c>
      <c r="J305" s="450" t="s">
        <v>1066</v>
      </c>
      <c r="K305" s="450" t="s">
        <v>1067</v>
      </c>
      <c r="L305" s="1174" t="s">
        <v>62</v>
      </c>
      <c r="M305" s="457">
        <v>44989</v>
      </c>
      <c r="N305" s="1174"/>
      <c r="O305" s="1173">
        <v>1</v>
      </c>
      <c r="P305" s="450" t="s">
        <v>80</v>
      </c>
      <c r="Q305" s="450" t="s">
        <v>1068</v>
      </c>
      <c r="R305" s="450" t="s">
        <v>1069</v>
      </c>
      <c r="S305" s="1174" t="s">
        <v>61</v>
      </c>
      <c r="T305" s="450" t="s">
        <v>1222</v>
      </c>
    </row>
    <row r="306" spans="2:20">
      <c r="B306" s="450" t="s">
        <v>1359</v>
      </c>
      <c r="C306" s="450" t="s">
        <v>781</v>
      </c>
      <c r="D306" s="1173">
        <v>-87</v>
      </c>
      <c r="E306" s="1173">
        <v>-82</v>
      </c>
      <c r="F306" s="1173">
        <v>70</v>
      </c>
      <c r="G306" s="1173">
        <v>0</v>
      </c>
      <c r="H306" s="450" t="s">
        <v>1078</v>
      </c>
      <c r="I306" s="450" t="s">
        <v>1079</v>
      </c>
      <c r="J306" s="450" t="s">
        <v>1080</v>
      </c>
      <c r="K306" s="450" t="s">
        <v>1113</v>
      </c>
      <c r="L306" s="1174" t="s">
        <v>62</v>
      </c>
      <c r="M306" s="457">
        <v>44968</v>
      </c>
      <c r="N306" s="1174"/>
      <c r="O306" s="1173">
        <v>1</v>
      </c>
      <c r="P306" s="450" t="s">
        <v>80</v>
      </c>
      <c r="Q306" s="450" t="s">
        <v>1068</v>
      </c>
      <c r="R306" s="450" t="s">
        <v>1069</v>
      </c>
      <c r="S306" s="1174" t="s">
        <v>181</v>
      </c>
      <c r="T306" s="450" t="s">
        <v>1352</v>
      </c>
    </row>
    <row r="307" spans="2:20">
      <c r="B307" s="450" t="s">
        <v>1359</v>
      </c>
      <c r="C307" s="450" t="s">
        <v>782</v>
      </c>
      <c r="D307" s="1173">
        <v>-87</v>
      </c>
      <c r="E307" s="1173">
        <v>-82</v>
      </c>
      <c r="F307" s="1173">
        <v>70</v>
      </c>
      <c r="G307" s="1173">
        <v>0</v>
      </c>
      <c r="H307" s="450" t="s">
        <v>50</v>
      </c>
      <c r="I307" s="450" t="s">
        <v>1085</v>
      </c>
      <c r="J307" s="450" t="s">
        <v>279</v>
      </c>
      <c r="K307" s="450" t="s">
        <v>797</v>
      </c>
      <c r="L307" s="1174" t="s">
        <v>62</v>
      </c>
      <c r="M307" s="457">
        <v>45003</v>
      </c>
      <c r="N307" s="1174"/>
      <c r="O307" s="1173">
        <v>1</v>
      </c>
      <c r="P307" s="450" t="s">
        <v>80</v>
      </c>
      <c r="Q307" s="450" t="s">
        <v>1068</v>
      </c>
      <c r="R307" s="450" t="s">
        <v>1069</v>
      </c>
      <c r="S307" s="1174" t="s">
        <v>181</v>
      </c>
      <c r="T307" s="450" t="s">
        <v>1352</v>
      </c>
    </row>
    <row r="308" spans="2:20">
      <c r="B308" s="450" t="s">
        <v>1359</v>
      </c>
      <c r="C308" s="450" t="s">
        <v>782</v>
      </c>
      <c r="D308" s="1173">
        <v>-87</v>
      </c>
      <c r="E308" s="1173">
        <v>-82</v>
      </c>
      <c r="F308" s="1173">
        <v>70</v>
      </c>
      <c r="G308" s="1173">
        <v>0</v>
      </c>
      <c r="H308" s="450" t="s">
        <v>1085</v>
      </c>
      <c r="I308" s="450" t="s">
        <v>1086</v>
      </c>
      <c r="J308" s="450" t="s">
        <v>279</v>
      </c>
      <c r="K308" s="450" t="s">
        <v>797</v>
      </c>
      <c r="L308" s="1174" t="s">
        <v>62</v>
      </c>
      <c r="M308" s="457">
        <v>44968</v>
      </c>
      <c r="N308" s="1174"/>
      <c r="O308" s="1173">
        <v>1</v>
      </c>
      <c r="P308" s="450" t="s">
        <v>80</v>
      </c>
      <c r="Q308" s="450" t="s">
        <v>1068</v>
      </c>
      <c r="R308" s="450" t="s">
        <v>1069</v>
      </c>
      <c r="S308" s="1174" t="s">
        <v>181</v>
      </c>
      <c r="T308" s="450" t="s">
        <v>1352</v>
      </c>
    </row>
    <row r="309" spans="2:20">
      <c r="B309" s="450" t="s">
        <v>1360</v>
      </c>
      <c r="C309" s="450" t="s">
        <v>1361</v>
      </c>
      <c r="D309" s="1173">
        <v>184</v>
      </c>
      <c r="E309" s="1173">
        <v>194</v>
      </c>
      <c r="F309" s="1173">
        <v>0</v>
      </c>
      <c r="G309" s="1173">
        <v>0</v>
      </c>
      <c r="H309" s="450" t="s">
        <v>1075</v>
      </c>
      <c r="I309" s="450" t="s">
        <v>50</v>
      </c>
      <c r="J309" s="450" t="s">
        <v>1362</v>
      </c>
      <c r="K309" s="450" t="s">
        <v>1115</v>
      </c>
      <c r="L309" s="1174" t="s">
        <v>62</v>
      </c>
      <c r="M309" s="457">
        <v>44912</v>
      </c>
      <c r="N309" s="1174"/>
      <c r="O309" s="1173">
        <v>1</v>
      </c>
      <c r="P309" s="450" t="s">
        <v>80</v>
      </c>
      <c r="Q309" s="450" t="s">
        <v>1068</v>
      </c>
      <c r="R309" s="450" t="s">
        <v>1069</v>
      </c>
      <c r="S309" s="1174" t="s">
        <v>61</v>
      </c>
      <c r="T309" s="450" t="s">
        <v>1363</v>
      </c>
    </row>
    <row r="310" spans="2:20">
      <c r="B310" s="450" t="s">
        <v>257</v>
      </c>
      <c r="C310" s="450" t="s">
        <v>251</v>
      </c>
      <c r="D310" s="1173">
        <v>30</v>
      </c>
      <c r="E310" s="1173">
        <v>40</v>
      </c>
      <c r="F310" s="1173">
        <v>0</v>
      </c>
      <c r="G310" s="1173">
        <v>0</v>
      </c>
      <c r="H310" s="450" t="s">
        <v>1178</v>
      </c>
      <c r="I310" s="450" t="s">
        <v>1179</v>
      </c>
      <c r="J310" s="450" t="s">
        <v>1180</v>
      </c>
      <c r="K310" s="450" t="s">
        <v>1105</v>
      </c>
      <c r="L310" s="1174" t="s">
        <v>62</v>
      </c>
      <c r="M310" s="457">
        <v>45003</v>
      </c>
      <c r="N310" s="1174"/>
      <c r="O310" s="1173">
        <v>1</v>
      </c>
      <c r="P310" s="450" t="s">
        <v>80</v>
      </c>
      <c r="Q310" s="450" t="s">
        <v>1068</v>
      </c>
      <c r="R310" s="450" t="s">
        <v>1069</v>
      </c>
      <c r="S310" s="1174" t="s">
        <v>61</v>
      </c>
      <c r="T310" s="450" t="s">
        <v>3079</v>
      </c>
    </row>
    <row r="311" spans="2:20">
      <c r="B311" s="450" t="s">
        <v>1364</v>
      </c>
      <c r="C311" s="450" t="s">
        <v>862</v>
      </c>
      <c r="D311" s="1173">
        <v>69</v>
      </c>
      <c r="E311" s="1173">
        <v>74</v>
      </c>
      <c r="F311" s="1173">
        <v>0</v>
      </c>
      <c r="G311" s="1173">
        <v>0</v>
      </c>
      <c r="H311" s="450" t="s">
        <v>41</v>
      </c>
      <c r="I311" s="450" t="s">
        <v>50</v>
      </c>
      <c r="J311" s="450" t="s">
        <v>1071</v>
      </c>
      <c r="K311" s="450" t="s">
        <v>1072</v>
      </c>
      <c r="L311" s="1174" t="s">
        <v>62</v>
      </c>
      <c r="M311" s="457">
        <v>44912</v>
      </c>
      <c r="N311" s="1174"/>
      <c r="O311" s="1173">
        <v>2</v>
      </c>
      <c r="P311" s="450" t="s">
        <v>80</v>
      </c>
      <c r="Q311" s="450" t="s">
        <v>1068</v>
      </c>
      <c r="R311" s="450" t="s">
        <v>1069</v>
      </c>
      <c r="S311" s="1174" t="s">
        <v>61</v>
      </c>
      <c r="T311" s="450" t="s">
        <v>1073</v>
      </c>
    </row>
    <row r="312" spans="2:20">
      <c r="B312" s="450" t="s">
        <v>1365</v>
      </c>
      <c r="C312" s="450" t="s">
        <v>685</v>
      </c>
      <c r="D312" s="1173">
        <v>-26</v>
      </c>
      <c r="E312" s="1173">
        <v>-16</v>
      </c>
      <c r="F312" s="1173">
        <v>90</v>
      </c>
      <c r="G312" s="1173">
        <v>0</v>
      </c>
      <c r="H312" s="450" t="s">
        <v>1064</v>
      </c>
      <c r="I312" s="450" t="s">
        <v>1065</v>
      </c>
      <c r="J312" s="450" t="s">
        <v>1066</v>
      </c>
      <c r="K312" s="450" t="s">
        <v>1132</v>
      </c>
      <c r="L312" s="1174" t="s">
        <v>62</v>
      </c>
      <c r="M312" s="457">
        <v>44989</v>
      </c>
      <c r="N312" s="1174"/>
      <c r="O312" s="1173">
        <v>1</v>
      </c>
      <c r="P312" s="450" t="s">
        <v>80</v>
      </c>
      <c r="Q312" s="450" t="s">
        <v>1068</v>
      </c>
      <c r="R312" s="450" t="s">
        <v>1069</v>
      </c>
      <c r="S312" s="1174" t="s">
        <v>61</v>
      </c>
      <c r="T312" s="1174"/>
    </row>
    <row r="313" spans="2:20">
      <c r="B313" s="450" t="s">
        <v>1366</v>
      </c>
      <c r="C313" s="450" t="s">
        <v>578</v>
      </c>
      <c r="D313" s="1173">
        <v>-60</v>
      </c>
      <c r="E313" s="1173">
        <v>-50</v>
      </c>
      <c r="F313" s="1173">
        <v>0</v>
      </c>
      <c r="G313" s="1173">
        <v>0</v>
      </c>
      <c r="H313" s="450" t="s">
        <v>1146</v>
      </c>
      <c r="I313" s="450" t="s">
        <v>1079</v>
      </c>
      <c r="J313" s="450" t="s">
        <v>1147</v>
      </c>
      <c r="K313" s="450" t="s">
        <v>1115</v>
      </c>
      <c r="L313" s="1174" t="s">
        <v>62</v>
      </c>
      <c r="M313" s="457">
        <v>44989</v>
      </c>
      <c r="N313" s="1174"/>
      <c r="O313" s="1173">
        <v>1</v>
      </c>
      <c r="P313" s="450" t="s">
        <v>80</v>
      </c>
      <c r="Q313" s="450" t="s">
        <v>1068</v>
      </c>
      <c r="R313" s="450" t="s">
        <v>1069</v>
      </c>
      <c r="S313" s="1174" t="s">
        <v>61</v>
      </c>
      <c r="T313" s="1174"/>
    </row>
    <row r="314" spans="2:20">
      <c r="B314" s="450" t="s">
        <v>1367</v>
      </c>
      <c r="C314" s="450" t="s">
        <v>685</v>
      </c>
      <c r="D314" s="1173">
        <v>205</v>
      </c>
      <c r="E314" s="1173">
        <v>215</v>
      </c>
      <c r="F314" s="1173">
        <v>0</v>
      </c>
      <c r="G314" s="1173">
        <v>0</v>
      </c>
      <c r="H314" s="450" t="s">
        <v>1064</v>
      </c>
      <c r="I314" s="450" t="s">
        <v>1065</v>
      </c>
      <c r="J314" s="450" t="s">
        <v>1066</v>
      </c>
      <c r="K314" s="450" t="s">
        <v>1115</v>
      </c>
      <c r="L314" s="1174" t="s">
        <v>62</v>
      </c>
      <c r="M314" s="457">
        <v>44989</v>
      </c>
      <c r="N314" s="1174"/>
      <c r="O314" s="1173">
        <v>1</v>
      </c>
      <c r="P314" s="450" t="s">
        <v>80</v>
      </c>
      <c r="Q314" s="450" t="s">
        <v>1092</v>
      </c>
      <c r="R314" s="1174"/>
      <c r="S314" s="1174" t="s">
        <v>61</v>
      </c>
      <c r="T314" s="1174"/>
    </row>
    <row r="315" spans="2:20">
      <c r="B315" s="450" t="s">
        <v>1368</v>
      </c>
      <c r="C315" s="450" t="s">
        <v>868</v>
      </c>
      <c r="D315" s="1173">
        <v>27</v>
      </c>
      <c r="E315" s="1173">
        <v>32</v>
      </c>
      <c r="F315" s="1173">
        <v>0</v>
      </c>
      <c r="G315" s="1173">
        <v>0</v>
      </c>
      <c r="H315" s="450" t="s">
        <v>41</v>
      </c>
      <c r="I315" s="450" t="s">
        <v>50</v>
      </c>
      <c r="J315" s="450" t="s">
        <v>1369</v>
      </c>
      <c r="K315" s="450" t="s">
        <v>1370</v>
      </c>
      <c r="L315" s="1174" t="s">
        <v>62</v>
      </c>
      <c r="M315" s="457">
        <v>44912</v>
      </c>
      <c r="N315" s="1174"/>
      <c r="O315" s="1173">
        <v>1</v>
      </c>
      <c r="P315" s="450" t="s">
        <v>80</v>
      </c>
      <c r="Q315" s="450" t="s">
        <v>1068</v>
      </c>
      <c r="R315" s="450" t="s">
        <v>1069</v>
      </c>
      <c r="S315" s="1174" t="s">
        <v>61</v>
      </c>
      <c r="T315" s="450" t="s">
        <v>1371</v>
      </c>
    </row>
    <row r="316" spans="2:20">
      <c r="B316" s="450" t="s">
        <v>1372</v>
      </c>
      <c r="C316" s="450" t="s">
        <v>685</v>
      </c>
      <c r="D316" s="1173">
        <v>-26</v>
      </c>
      <c r="E316" s="1173">
        <v>-16</v>
      </c>
      <c r="F316" s="1173">
        <v>90</v>
      </c>
      <c r="G316" s="1173">
        <v>0</v>
      </c>
      <c r="H316" s="450" t="s">
        <v>1064</v>
      </c>
      <c r="I316" s="450" t="s">
        <v>1065</v>
      </c>
      <c r="J316" s="450" t="s">
        <v>1066</v>
      </c>
      <c r="K316" s="450" t="s">
        <v>1067</v>
      </c>
      <c r="L316" s="1174" t="s">
        <v>62</v>
      </c>
      <c r="M316" s="457">
        <v>44989</v>
      </c>
      <c r="N316" s="1174"/>
      <c r="O316" s="1173">
        <v>1</v>
      </c>
      <c r="P316" s="450" t="s">
        <v>80</v>
      </c>
      <c r="Q316" s="450" t="s">
        <v>1068</v>
      </c>
      <c r="R316" s="450" t="s">
        <v>1069</v>
      </c>
      <c r="S316" s="1174" t="s">
        <v>61</v>
      </c>
      <c r="T316" s="450" t="s">
        <v>1237</v>
      </c>
    </row>
    <row r="317" spans="2:20">
      <c r="B317" s="450" t="s">
        <v>1373</v>
      </c>
      <c r="C317" s="450" t="s">
        <v>657</v>
      </c>
      <c r="D317" s="1173">
        <v>217</v>
      </c>
      <c r="E317" s="1173">
        <v>227</v>
      </c>
      <c r="F317" s="1173">
        <v>0</v>
      </c>
      <c r="G317" s="1173">
        <v>0</v>
      </c>
      <c r="H317" s="450" t="s">
        <v>1075</v>
      </c>
      <c r="I317" s="450" t="s">
        <v>50</v>
      </c>
      <c r="J317" s="450" t="s">
        <v>442</v>
      </c>
      <c r="K317" s="450" t="s">
        <v>1132</v>
      </c>
      <c r="L317" s="1174" t="s">
        <v>62</v>
      </c>
      <c r="M317" s="457">
        <v>44912</v>
      </c>
      <c r="N317" s="1174"/>
      <c r="O317" s="1173">
        <v>2</v>
      </c>
      <c r="P317" s="450" t="s">
        <v>80</v>
      </c>
      <c r="Q317" s="450" t="s">
        <v>1092</v>
      </c>
      <c r="R317" s="1174"/>
      <c r="S317" s="1174" t="s">
        <v>61</v>
      </c>
      <c r="T317" s="450" t="s">
        <v>1212</v>
      </c>
    </row>
    <row r="318" spans="2:20">
      <c r="B318" s="450" t="s">
        <v>781</v>
      </c>
      <c r="C318" s="450" t="s">
        <v>781</v>
      </c>
      <c r="D318" s="1173">
        <v>-73</v>
      </c>
      <c r="E318" s="1173">
        <v>-68</v>
      </c>
      <c r="F318" s="1173">
        <v>0</v>
      </c>
      <c r="G318" s="1173">
        <v>0</v>
      </c>
      <c r="H318" s="450" t="s">
        <v>1078</v>
      </c>
      <c r="I318" s="450" t="s">
        <v>1079</v>
      </c>
      <c r="J318" s="450" t="s">
        <v>1080</v>
      </c>
      <c r="K318" s="450" t="s">
        <v>1374</v>
      </c>
      <c r="L318" s="1174" t="s">
        <v>62</v>
      </c>
      <c r="M318" s="457">
        <v>44968</v>
      </c>
      <c r="N318" s="1174"/>
      <c r="O318" s="1173">
        <v>1</v>
      </c>
      <c r="P318" s="450" t="s">
        <v>417</v>
      </c>
      <c r="Q318" s="450" t="s">
        <v>1068</v>
      </c>
      <c r="R318" s="450" t="s">
        <v>1069</v>
      </c>
      <c r="S318" s="1174" t="s">
        <v>61</v>
      </c>
      <c r="T318" s="450" t="s">
        <v>1083</v>
      </c>
    </row>
    <row r="319" spans="2:20">
      <c r="B319" s="450" t="s">
        <v>781</v>
      </c>
      <c r="C319" s="450" t="s">
        <v>781</v>
      </c>
      <c r="D319" s="1173">
        <v>-62</v>
      </c>
      <c r="E319" s="1173">
        <v>-57</v>
      </c>
      <c r="F319" s="1173">
        <v>0</v>
      </c>
      <c r="G319" s="1173">
        <v>0</v>
      </c>
      <c r="H319" s="450" t="s">
        <v>1078</v>
      </c>
      <c r="I319" s="450" t="s">
        <v>1079</v>
      </c>
      <c r="J319" s="450" t="s">
        <v>1080</v>
      </c>
      <c r="K319" s="450" t="s">
        <v>1374</v>
      </c>
      <c r="L319" s="1174" t="s">
        <v>62</v>
      </c>
      <c r="M319" s="457">
        <v>44968</v>
      </c>
      <c r="N319" s="1174"/>
      <c r="O319" s="1173">
        <v>1</v>
      </c>
      <c r="P319" s="450" t="s">
        <v>237</v>
      </c>
      <c r="Q319" s="450" t="s">
        <v>1068</v>
      </c>
      <c r="R319" s="450" t="s">
        <v>1069</v>
      </c>
      <c r="S319" s="1174" t="s">
        <v>61</v>
      </c>
      <c r="T319" s="450" t="s">
        <v>1194</v>
      </c>
    </row>
    <row r="320" spans="2:20">
      <c r="B320" s="450" t="s">
        <v>781</v>
      </c>
      <c r="C320" s="450" t="s">
        <v>781</v>
      </c>
      <c r="D320" s="1173">
        <v>-83</v>
      </c>
      <c r="E320" s="1173">
        <v>-78</v>
      </c>
      <c r="F320" s="1173">
        <v>0</v>
      </c>
      <c r="G320" s="1173">
        <v>0</v>
      </c>
      <c r="H320" s="450" t="s">
        <v>1078</v>
      </c>
      <c r="I320" s="450" t="s">
        <v>1079</v>
      </c>
      <c r="J320" s="450" t="s">
        <v>1080</v>
      </c>
      <c r="K320" s="450" t="s">
        <v>1374</v>
      </c>
      <c r="L320" s="1174" t="s">
        <v>62</v>
      </c>
      <c r="M320" s="457">
        <v>44968</v>
      </c>
      <c r="N320" s="1174"/>
      <c r="O320" s="1173">
        <v>1</v>
      </c>
      <c r="P320" s="450" t="s">
        <v>65</v>
      </c>
      <c r="Q320" s="450" t="s">
        <v>1068</v>
      </c>
      <c r="R320" s="450" t="s">
        <v>1069</v>
      </c>
      <c r="S320" s="1174" t="s">
        <v>61</v>
      </c>
      <c r="T320" s="450" t="s">
        <v>1193</v>
      </c>
    </row>
    <row r="321" spans="2:20">
      <c r="B321" s="450" t="s">
        <v>1375</v>
      </c>
      <c r="C321" s="450" t="s">
        <v>578</v>
      </c>
      <c r="D321" s="1173">
        <v>-95</v>
      </c>
      <c r="E321" s="1173">
        <v>-85</v>
      </c>
      <c r="F321" s="1173">
        <v>0</v>
      </c>
      <c r="G321" s="1173">
        <v>0</v>
      </c>
      <c r="H321" s="450" t="s">
        <v>1146</v>
      </c>
      <c r="I321" s="450" t="s">
        <v>1079</v>
      </c>
      <c r="J321" s="450" t="s">
        <v>1147</v>
      </c>
      <c r="K321" s="450" t="s">
        <v>1115</v>
      </c>
      <c r="L321" s="1174" t="s">
        <v>62</v>
      </c>
      <c r="M321" s="457">
        <v>44989</v>
      </c>
      <c r="N321" s="1174"/>
      <c r="O321" s="1173">
        <v>1</v>
      </c>
      <c r="P321" s="450" t="s">
        <v>80</v>
      </c>
      <c r="Q321" s="450" t="s">
        <v>1068</v>
      </c>
      <c r="R321" s="450" t="s">
        <v>1069</v>
      </c>
      <c r="S321" s="1174" t="s">
        <v>61</v>
      </c>
      <c r="T321" s="1174"/>
    </row>
    <row r="322" spans="2:20">
      <c r="B322" s="450" t="s">
        <v>588</v>
      </c>
      <c r="C322" s="450" t="s">
        <v>578</v>
      </c>
      <c r="D322" s="1173">
        <v>-140</v>
      </c>
      <c r="E322" s="1173">
        <v>-130</v>
      </c>
      <c r="F322" s="1173">
        <v>0</v>
      </c>
      <c r="G322" s="1173">
        <v>0</v>
      </c>
      <c r="H322" s="450" t="s">
        <v>1146</v>
      </c>
      <c r="I322" s="450" t="s">
        <v>1079</v>
      </c>
      <c r="J322" s="450" t="s">
        <v>1147</v>
      </c>
      <c r="K322" s="450" t="s">
        <v>1132</v>
      </c>
      <c r="L322" s="1174" t="s">
        <v>62</v>
      </c>
      <c r="M322" s="457">
        <v>44989</v>
      </c>
      <c r="N322" s="1174"/>
      <c r="O322" s="1173">
        <v>1</v>
      </c>
      <c r="P322" s="450" t="s">
        <v>80</v>
      </c>
      <c r="Q322" s="450" t="s">
        <v>1068</v>
      </c>
      <c r="R322" s="450" t="s">
        <v>1069</v>
      </c>
      <c r="S322" s="1174" t="s">
        <v>61</v>
      </c>
      <c r="T322" s="1174"/>
    </row>
    <row r="323" spans="2:20">
      <c r="B323" s="450" t="s">
        <v>1376</v>
      </c>
      <c r="C323" s="450" t="s">
        <v>578</v>
      </c>
      <c r="D323" s="1173">
        <v>-70</v>
      </c>
      <c r="E323" s="1173">
        <v>-60</v>
      </c>
      <c r="F323" s="1173">
        <v>0</v>
      </c>
      <c r="G323" s="1173">
        <v>0</v>
      </c>
      <c r="H323" s="450" t="s">
        <v>1146</v>
      </c>
      <c r="I323" s="450" t="s">
        <v>1079</v>
      </c>
      <c r="J323" s="450" t="s">
        <v>1147</v>
      </c>
      <c r="K323" s="450" t="s">
        <v>1115</v>
      </c>
      <c r="L323" s="1174" t="s">
        <v>62</v>
      </c>
      <c r="M323" s="457">
        <v>44989</v>
      </c>
      <c r="N323" s="1174"/>
      <c r="O323" s="1173">
        <v>1</v>
      </c>
      <c r="P323" s="450" t="s">
        <v>80</v>
      </c>
      <c r="Q323" s="450" t="s">
        <v>1068</v>
      </c>
      <c r="R323" s="450" t="s">
        <v>1069</v>
      </c>
      <c r="S323" s="1174" t="s">
        <v>61</v>
      </c>
      <c r="T323" s="1174"/>
    </row>
    <row r="324" spans="2:20">
      <c r="B324" s="450" t="s">
        <v>1377</v>
      </c>
      <c r="C324" s="450" t="s">
        <v>578</v>
      </c>
      <c r="D324" s="1173">
        <v>-95</v>
      </c>
      <c r="E324" s="1173">
        <v>-85</v>
      </c>
      <c r="F324" s="1173">
        <v>0</v>
      </c>
      <c r="G324" s="1173">
        <v>0</v>
      </c>
      <c r="H324" s="450" t="s">
        <v>1146</v>
      </c>
      <c r="I324" s="450" t="s">
        <v>1079</v>
      </c>
      <c r="J324" s="450" t="s">
        <v>1147</v>
      </c>
      <c r="K324" s="450" t="s">
        <v>1132</v>
      </c>
      <c r="L324" s="1174" t="s">
        <v>62</v>
      </c>
      <c r="M324" s="457">
        <v>44989</v>
      </c>
      <c r="N324" s="1174"/>
      <c r="O324" s="1173">
        <v>1</v>
      </c>
      <c r="P324" s="450" t="s">
        <v>80</v>
      </c>
      <c r="Q324" s="450" t="s">
        <v>1068</v>
      </c>
      <c r="R324" s="450" t="s">
        <v>1069</v>
      </c>
      <c r="S324" s="1174" t="s">
        <v>61</v>
      </c>
      <c r="T324" s="1174"/>
    </row>
    <row r="325" spans="2:20">
      <c r="B325" s="450" t="s">
        <v>1378</v>
      </c>
      <c r="C325" s="450" t="s">
        <v>959</v>
      </c>
      <c r="D325" s="1173">
        <v>292</v>
      </c>
      <c r="E325" s="1173">
        <v>312</v>
      </c>
      <c r="F325" s="1173">
        <v>40</v>
      </c>
      <c r="G325" s="1173">
        <v>0</v>
      </c>
      <c r="H325" s="450" t="s">
        <v>1074</v>
      </c>
      <c r="I325" s="450" t="s">
        <v>1075</v>
      </c>
      <c r="J325" s="450" t="s">
        <v>968</v>
      </c>
      <c r="K325" s="450" t="s">
        <v>1339</v>
      </c>
      <c r="L325" s="1174" t="s">
        <v>62</v>
      </c>
      <c r="M325" s="457">
        <v>44996</v>
      </c>
      <c r="N325" s="1174"/>
      <c r="O325" s="1173">
        <v>1</v>
      </c>
      <c r="P325" s="450" t="s">
        <v>80</v>
      </c>
      <c r="Q325" s="450" t="s">
        <v>1092</v>
      </c>
      <c r="R325" s="1174"/>
      <c r="S325" s="1174" t="s">
        <v>61</v>
      </c>
      <c r="T325" s="450" t="s">
        <v>3242</v>
      </c>
    </row>
    <row r="326" spans="2:20">
      <c r="B326" s="450" t="s">
        <v>608</v>
      </c>
      <c r="C326" s="450" t="s">
        <v>608</v>
      </c>
      <c r="D326" s="1173">
        <v>-26</v>
      </c>
      <c r="E326" s="1173">
        <v>-21</v>
      </c>
      <c r="F326" s="1173">
        <v>0</v>
      </c>
      <c r="G326" s="1173">
        <v>0</v>
      </c>
      <c r="H326" s="450" t="s">
        <v>1089</v>
      </c>
      <c r="I326" s="450" t="s">
        <v>41</v>
      </c>
      <c r="J326" s="450" t="s">
        <v>1134</v>
      </c>
      <c r="K326" s="450" t="s">
        <v>1087</v>
      </c>
      <c r="L326" s="1174" t="s">
        <v>62</v>
      </c>
      <c r="M326" s="457">
        <v>44989</v>
      </c>
      <c r="N326" s="1174"/>
      <c r="O326" s="1173">
        <v>1</v>
      </c>
      <c r="P326" s="450" t="s">
        <v>237</v>
      </c>
      <c r="Q326" s="450" t="s">
        <v>1068</v>
      </c>
      <c r="R326" s="450" t="s">
        <v>1069</v>
      </c>
      <c r="S326" s="1174" t="s">
        <v>61</v>
      </c>
      <c r="T326" s="450" t="s">
        <v>1379</v>
      </c>
    </row>
    <row r="327" spans="2:20">
      <c r="B327" s="450" t="s">
        <v>608</v>
      </c>
      <c r="C327" s="450" t="s">
        <v>608</v>
      </c>
      <c r="D327" s="1173">
        <v>-46</v>
      </c>
      <c r="E327" s="1173">
        <v>-41</v>
      </c>
      <c r="F327" s="1173">
        <v>0</v>
      </c>
      <c r="G327" s="1173">
        <v>0</v>
      </c>
      <c r="H327" s="450" t="s">
        <v>1089</v>
      </c>
      <c r="I327" s="450" t="s">
        <v>41</v>
      </c>
      <c r="J327" s="450" t="s">
        <v>1134</v>
      </c>
      <c r="K327" s="450" t="s">
        <v>1087</v>
      </c>
      <c r="L327" s="1174" t="s">
        <v>62</v>
      </c>
      <c r="M327" s="457">
        <v>44989</v>
      </c>
      <c r="N327" s="1174"/>
      <c r="O327" s="1173">
        <v>1</v>
      </c>
      <c r="P327" s="450" t="s">
        <v>65</v>
      </c>
      <c r="Q327" s="450" t="s">
        <v>1068</v>
      </c>
      <c r="R327" s="450" t="s">
        <v>1069</v>
      </c>
      <c r="S327" s="1174" t="s">
        <v>61</v>
      </c>
      <c r="T327" s="450" t="s">
        <v>1380</v>
      </c>
    </row>
    <row r="328" spans="2:20">
      <c r="B328" s="450" t="s">
        <v>608</v>
      </c>
      <c r="C328" s="450" t="s">
        <v>608</v>
      </c>
      <c r="D328" s="1173">
        <v>-36</v>
      </c>
      <c r="E328" s="1173">
        <v>-31</v>
      </c>
      <c r="F328" s="1173">
        <v>0</v>
      </c>
      <c r="G328" s="1173">
        <v>0</v>
      </c>
      <c r="H328" s="450" t="s">
        <v>1089</v>
      </c>
      <c r="I328" s="450" t="s">
        <v>41</v>
      </c>
      <c r="J328" s="450" t="s">
        <v>1134</v>
      </c>
      <c r="K328" s="450" t="s">
        <v>1087</v>
      </c>
      <c r="L328" s="1174" t="s">
        <v>62</v>
      </c>
      <c r="M328" s="457">
        <v>44989</v>
      </c>
      <c r="N328" s="1174"/>
      <c r="O328" s="1173">
        <v>1</v>
      </c>
      <c r="P328" s="450" t="s">
        <v>417</v>
      </c>
      <c r="Q328" s="450" t="s">
        <v>1068</v>
      </c>
      <c r="R328" s="450" t="s">
        <v>1069</v>
      </c>
      <c r="S328" s="1174" t="s">
        <v>61</v>
      </c>
      <c r="T328" s="450" t="s">
        <v>1379</v>
      </c>
    </row>
    <row r="329" spans="2:20">
      <c r="B329" s="450" t="s">
        <v>692</v>
      </c>
      <c r="C329" s="450" t="s">
        <v>685</v>
      </c>
      <c r="D329" s="1173">
        <v>-26</v>
      </c>
      <c r="E329" s="1173">
        <v>-16</v>
      </c>
      <c r="F329" s="1173">
        <v>90</v>
      </c>
      <c r="G329" s="1173">
        <v>0</v>
      </c>
      <c r="H329" s="450" t="s">
        <v>1064</v>
      </c>
      <c r="I329" s="450" t="s">
        <v>1065</v>
      </c>
      <c r="J329" s="450" t="s">
        <v>1066</v>
      </c>
      <c r="K329" s="450" t="s">
        <v>1067</v>
      </c>
      <c r="L329" s="1174" t="s">
        <v>62</v>
      </c>
      <c r="M329" s="457">
        <v>44989</v>
      </c>
      <c r="N329" s="1174"/>
      <c r="O329" s="1173">
        <v>1</v>
      </c>
      <c r="P329" s="450" t="s">
        <v>80</v>
      </c>
      <c r="Q329" s="450" t="s">
        <v>1068</v>
      </c>
      <c r="R329" s="450" t="s">
        <v>1069</v>
      </c>
      <c r="S329" s="1174" t="s">
        <v>61</v>
      </c>
      <c r="T329" s="450" t="s">
        <v>1222</v>
      </c>
    </row>
    <row r="330" spans="2:20">
      <c r="B330" s="450" t="s">
        <v>1381</v>
      </c>
      <c r="C330" s="450" t="s">
        <v>862</v>
      </c>
      <c r="D330" s="1173">
        <v>-32</v>
      </c>
      <c r="E330" s="1173">
        <v>-27</v>
      </c>
      <c r="F330" s="1173">
        <v>100</v>
      </c>
      <c r="G330" s="1173">
        <v>0</v>
      </c>
      <c r="H330" s="450" t="s">
        <v>41</v>
      </c>
      <c r="I330" s="450" t="s">
        <v>50</v>
      </c>
      <c r="J330" s="450" t="s">
        <v>1071</v>
      </c>
      <c r="K330" s="450" t="s">
        <v>1072</v>
      </c>
      <c r="L330" s="1174" t="s">
        <v>62</v>
      </c>
      <c r="M330" s="457">
        <v>44912</v>
      </c>
      <c r="N330" s="1174"/>
      <c r="O330" s="1173">
        <v>2</v>
      </c>
      <c r="P330" s="450" t="s">
        <v>80</v>
      </c>
      <c r="Q330" s="450" t="s">
        <v>1068</v>
      </c>
      <c r="R330" s="450" t="s">
        <v>1069</v>
      </c>
      <c r="S330" s="1174" t="s">
        <v>61</v>
      </c>
      <c r="T330" s="1174"/>
    </row>
    <row r="331" spans="2:20">
      <c r="B331" s="450" t="s">
        <v>299</v>
      </c>
      <c r="C331" s="450" t="s">
        <v>296</v>
      </c>
      <c r="D331" s="1173">
        <v>322</v>
      </c>
      <c r="E331" s="1173">
        <v>352</v>
      </c>
      <c r="F331" s="1173">
        <v>0</v>
      </c>
      <c r="G331" s="1173">
        <v>0</v>
      </c>
      <c r="H331" s="450" t="s">
        <v>1086</v>
      </c>
      <c r="I331" s="450" t="s">
        <v>50</v>
      </c>
      <c r="J331" s="450" t="s">
        <v>1090</v>
      </c>
      <c r="K331" s="450" t="s">
        <v>1091</v>
      </c>
      <c r="L331" s="1174" t="s">
        <v>62</v>
      </c>
      <c r="M331" s="457">
        <v>44986</v>
      </c>
      <c r="N331" s="1174"/>
      <c r="O331" s="1173">
        <v>2</v>
      </c>
      <c r="P331" s="450" t="s">
        <v>80</v>
      </c>
      <c r="Q331" s="450" t="s">
        <v>1092</v>
      </c>
      <c r="R331" s="1174"/>
      <c r="S331" s="1174" t="s">
        <v>61</v>
      </c>
      <c r="T331" s="450" t="s">
        <v>3070</v>
      </c>
    </row>
    <row r="332" spans="2:20">
      <c r="B332" s="450" t="s">
        <v>1382</v>
      </c>
      <c r="C332" s="450" t="s">
        <v>809</v>
      </c>
      <c r="D332" s="1173">
        <v>260</v>
      </c>
      <c r="E332" s="1173">
        <v>265</v>
      </c>
      <c r="F332" s="1173">
        <v>0</v>
      </c>
      <c r="G332" s="1173">
        <v>0</v>
      </c>
      <c r="H332" s="450" t="s">
        <v>1089</v>
      </c>
      <c r="I332" s="450" t="s">
        <v>41</v>
      </c>
      <c r="J332" s="450" t="s">
        <v>1090</v>
      </c>
      <c r="K332" s="450" t="s">
        <v>1091</v>
      </c>
      <c r="L332" s="1174" t="s">
        <v>62</v>
      </c>
      <c r="M332" s="457">
        <v>44989</v>
      </c>
      <c r="N332" s="1174"/>
      <c r="O332" s="1173">
        <v>1</v>
      </c>
      <c r="P332" s="450" t="s">
        <v>80</v>
      </c>
      <c r="Q332" s="450" t="s">
        <v>1092</v>
      </c>
      <c r="R332" s="1174"/>
      <c r="S332" s="1174" t="s">
        <v>61</v>
      </c>
      <c r="T332" s="450" t="s">
        <v>1383</v>
      </c>
    </row>
    <row r="333" spans="2:20">
      <c r="B333" s="450" t="s">
        <v>1384</v>
      </c>
      <c r="C333" s="450" t="s">
        <v>685</v>
      </c>
      <c r="D333" s="1173">
        <v>-26</v>
      </c>
      <c r="E333" s="1173">
        <v>-16</v>
      </c>
      <c r="F333" s="1173">
        <v>90</v>
      </c>
      <c r="G333" s="1173">
        <v>0</v>
      </c>
      <c r="H333" s="450" t="s">
        <v>1064</v>
      </c>
      <c r="I333" s="450" t="s">
        <v>1065</v>
      </c>
      <c r="J333" s="450" t="s">
        <v>1066</v>
      </c>
      <c r="K333" s="450" t="s">
        <v>1132</v>
      </c>
      <c r="L333" s="1174" t="s">
        <v>62</v>
      </c>
      <c r="M333" s="457">
        <v>44989</v>
      </c>
      <c r="N333" s="1174"/>
      <c r="O333" s="1173">
        <v>1</v>
      </c>
      <c r="P333" s="450" t="s">
        <v>80</v>
      </c>
      <c r="Q333" s="450" t="s">
        <v>1068</v>
      </c>
      <c r="R333" s="450" t="s">
        <v>1069</v>
      </c>
      <c r="S333" s="1174" t="s">
        <v>61</v>
      </c>
      <c r="T333" s="1174"/>
    </row>
    <row r="334" spans="2:20">
      <c r="B334" s="450" t="s">
        <v>150</v>
      </c>
      <c r="C334" s="450" t="s">
        <v>150</v>
      </c>
      <c r="D334" s="1173">
        <v>6</v>
      </c>
      <c r="E334" s="1173">
        <v>26</v>
      </c>
      <c r="F334" s="1173">
        <v>0</v>
      </c>
      <c r="G334" s="1173">
        <v>0</v>
      </c>
      <c r="H334" s="450" t="s">
        <v>1178</v>
      </c>
      <c r="I334" s="450" t="s">
        <v>1179</v>
      </c>
      <c r="J334" s="450" t="s">
        <v>1385</v>
      </c>
      <c r="K334" s="450" t="s">
        <v>1094</v>
      </c>
      <c r="L334" s="1174" t="s">
        <v>105</v>
      </c>
      <c r="M334" s="457">
        <v>45003</v>
      </c>
      <c r="N334" s="1174"/>
      <c r="O334" s="1173">
        <v>1</v>
      </c>
      <c r="P334" s="450" t="s">
        <v>80</v>
      </c>
      <c r="Q334" s="450" t="s">
        <v>1068</v>
      </c>
      <c r="R334" s="450" t="s">
        <v>1069</v>
      </c>
      <c r="S334" s="1174" t="s">
        <v>61</v>
      </c>
      <c r="T334" s="450" t="s">
        <v>1</v>
      </c>
    </row>
    <row r="335" spans="2:20">
      <c r="B335" s="450" t="s">
        <v>150</v>
      </c>
      <c r="C335" s="450" t="s">
        <v>150</v>
      </c>
      <c r="D335" s="1173">
        <v>-24</v>
      </c>
      <c r="E335" s="1173">
        <v>-4</v>
      </c>
      <c r="F335" s="1173">
        <v>0</v>
      </c>
      <c r="G335" s="1173">
        <v>0</v>
      </c>
      <c r="H335" s="450" t="s">
        <v>1178</v>
      </c>
      <c r="I335" s="450" t="s">
        <v>1179</v>
      </c>
      <c r="J335" s="450" t="s">
        <v>1385</v>
      </c>
      <c r="K335" s="450" t="s">
        <v>1094</v>
      </c>
      <c r="L335" s="1174" t="s">
        <v>94</v>
      </c>
      <c r="M335" s="457">
        <v>45003</v>
      </c>
      <c r="N335" s="1174"/>
      <c r="O335" s="1173">
        <v>1</v>
      </c>
      <c r="P335" s="450" t="s">
        <v>80</v>
      </c>
      <c r="Q335" s="450" t="s">
        <v>1068</v>
      </c>
      <c r="R335" s="450" t="s">
        <v>1069</v>
      </c>
      <c r="S335" s="1174" t="s">
        <v>61</v>
      </c>
      <c r="T335" s="450" t="s">
        <v>1</v>
      </c>
    </row>
    <row r="336" spans="2:20">
      <c r="B336" s="450" t="s">
        <v>1386</v>
      </c>
      <c r="C336" s="450" t="s">
        <v>578</v>
      </c>
      <c r="D336" s="1173">
        <v>-85</v>
      </c>
      <c r="E336" s="1173">
        <v>-75</v>
      </c>
      <c r="F336" s="1173">
        <v>0</v>
      </c>
      <c r="G336" s="1173">
        <v>0</v>
      </c>
      <c r="H336" s="450" t="s">
        <v>1146</v>
      </c>
      <c r="I336" s="450" t="s">
        <v>1079</v>
      </c>
      <c r="J336" s="450" t="s">
        <v>1147</v>
      </c>
      <c r="K336" s="450" t="s">
        <v>1132</v>
      </c>
      <c r="L336" s="1174" t="s">
        <v>62</v>
      </c>
      <c r="M336" s="457">
        <v>44989</v>
      </c>
      <c r="N336" s="1174"/>
      <c r="O336" s="1173">
        <v>1</v>
      </c>
      <c r="P336" s="450" t="s">
        <v>80</v>
      </c>
      <c r="Q336" s="450" t="s">
        <v>1068</v>
      </c>
      <c r="R336" s="450" t="s">
        <v>1069</v>
      </c>
      <c r="S336" s="1174" t="s">
        <v>61</v>
      </c>
      <c r="T336" s="1174"/>
    </row>
    <row r="337" spans="2:20">
      <c r="B337" s="450" t="s">
        <v>1387</v>
      </c>
      <c r="C337" s="450" t="s">
        <v>45</v>
      </c>
      <c r="D337" s="1173">
        <v>55</v>
      </c>
      <c r="E337" s="1173">
        <v>100</v>
      </c>
      <c r="F337" s="1173">
        <v>0</v>
      </c>
      <c r="G337" s="1173">
        <v>0</v>
      </c>
      <c r="H337" s="450" t="s">
        <v>1074</v>
      </c>
      <c r="I337" s="450" t="s">
        <v>1075</v>
      </c>
      <c r="J337" s="450" t="s">
        <v>1388</v>
      </c>
      <c r="K337" s="450" t="s">
        <v>1389</v>
      </c>
      <c r="L337" s="1174" t="s">
        <v>62</v>
      </c>
      <c r="M337" s="457">
        <v>44688</v>
      </c>
      <c r="N337" s="1174"/>
      <c r="O337" s="1173">
        <v>1</v>
      </c>
      <c r="P337" s="450" t="s">
        <v>80</v>
      </c>
      <c r="Q337" s="450" t="s">
        <v>1068</v>
      </c>
      <c r="R337" s="450" t="s">
        <v>1069</v>
      </c>
      <c r="S337" s="1174" t="s">
        <v>61</v>
      </c>
      <c r="T337" s="1174"/>
    </row>
    <row r="338" spans="2:20">
      <c r="B338" s="450" t="s">
        <v>1390</v>
      </c>
      <c r="C338" s="450" t="s">
        <v>60</v>
      </c>
      <c r="D338" s="1173">
        <v>52</v>
      </c>
      <c r="E338" s="1173">
        <v>67</v>
      </c>
      <c r="F338" s="1173">
        <v>0</v>
      </c>
      <c r="G338" s="1173">
        <v>0</v>
      </c>
      <c r="H338" s="450" t="s">
        <v>1126</v>
      </c>
      <c r="I338" s="450" t="s">
        <v>1127</v>
      </c>
      <c r="J338" s="450" t="s">
        <v>1128</v>
      </c>
      <c r="K338" s="450" t="s">
        <v>1129</v>
      </c>
      <c r="L338" s="1174" t="s">
        <v>62</v>
      </c>
      <c r="M338" s="457">
        <v>44986</v>
      </c>
      <c r="N338" s="1174"/>
      <c r="O338" s="1173">
        <v>1</v>
      </c>
      <c r="P338" s="450" t="s">
        <v>80</v>
      </c>
      <c r="Q338" s="450" t="s">
        <v>1068</v>
      </c>
      <c r="R338" s="450" t="s">
        <v>1069</v>
      </c>
      <c r="S338" s="1174" t="s">
        <v>61</v>
      </c>
      <c r="T338" s="450" t="s">
        <v>3069</v>
      </c>
    </row>
    <row r="339" spans="2:20">
      <c r="B339" s="450" t="s">
        <v>1391</v>
      </c>
      <c r="C339" s="450" t="s">
        <v>178</v>
      </c>
      <c r="D339" s="1173">
        <v>295</v>
      </c>
      <c r="E339" s="1173">
        <v>305</v>
      </c>
      <c r="F339" s="1173">
        <v>0</v>
      </c>
      <c r="G339" s="1173">
        <v>0</v>
      </c>
      <c r="H339" s="450" t="s">
        <v>50</v>
      </c>
      <c r="I339" s="450" t="s">
        <v>1085</v>
      </c>
      <c r="J339" s="450" t="s">
        <v>1208</v>
      </c>
      <c r="K339" s="450" t="s">
        <v>1091</v>
      </c>
      <c r="L339" s="1174" t="s">
        <v>62</v>
      </c>
      <c r="M339" s="457">
        <v>45003</v>
      </c>
      <c r="N339" s="1174"/>
      <c r="O339" s="1173">
        <v>2</v>
      </c>
      <c r="P339" s="450" t="s">
        <v>80</v>
      </c>
      <c r="Q339" s="450" t="s">
        <v>1092</v>
      </c>
      <c r="R339" s="1174"/>
      <c r="S339" s="1174" t="s">
        <v>61</v>
      </c>
      <c r="T339" s="450" t="s">
        <v>1230</v>
      </c>
    </row>
    <row r="340" spans="2:20">
      <c r="B340" s="450" t="s">
        <v>1392</v>
      </c>
      <c r="C340" s="450" t="s">
        <v>657</v>
      </c>
      <c r="D340" s="1173">
        <v>7</v>
      </c>
      <c r="E340" s="1173">
        <v>12</v>
      </c>
      <c r="F340" s="1173">
        <v>0</v>
      </c>
      <c r="G340" s="1173">
        <v>0</v>
      </c>
      <c r="H340" s="450" t="s">
        <v>1075</v>
      </c>
      <c r="I340" s="450" t="s">
        <v>50</v>
      </c>
      <c r="J340" s="450" t="s">
        <v>442</v>
      </c>
      <c r="K340" s="450" t="s">
        <v>1105</v>
      </c>
      <c r="L340" s="1174" t="s">
        <v>105</v>
      </c>
      <c r="M340" s="457">
        <v>44912</v>
      </c>
      <c r="N340" s="1174"/>
      <c r="O340" s="1173">
        <v>1</v>
      </c>
      <c r="P340" s="450" t="s">
        <v>65</v>
      </c>
      <c r="Q340" s="450" t="s">
        <v>1068</v>
      </c>
      <c r="R340" s="450" t="s">
        <v>1069</v>
      </c>
      <c r="S340" s="1174" t="s">
        <v>61</v>
      </c>
      <c r="T340" s="1174"/>
    </row>
    <row r="341" spans="2:20">
      <c r="B341" s="450" t="s">
        <v>1392</v>
      </c>
      <c r="C341" s="450" t="s">
        <v>657</v>
      </c>
      <c r="D341" s="1173">
        <v>-33</v>
      </c>
      <c r="E341" s="1173">
        <v>-28</v>
      </c>
      <c r="F341" s="1173">
        <v>0</v>
      </c>
      <c r="G341" s="1173">
        <v>0</v>
      </c>
      <c r="H341" s="450" t="s">
        <v>1075</v>
      </c>
      <c r="I341" s="450" t="s">
        <v>50</v>
      </c>
      <c r="J341" s="450" t="s">
        <v>442</v>
      </c>
      <c r="K341" s="450" t="s">
        <v>1105</v>
      </c>
      <c r="L341" s="1174" t="s">
        <v>94</v>
      </c>
      <c r="M341" s="457">
        <v>44912</v>
      </c>
      <c r="N341" s="1174"/>
      <c r="O341" s="1173">
        <v>1</v>
      </c>
      <c r="P341" s="450" t="s">
        <v>65</v>
      </c>
      <c r="Q341" s="450" t="s">
        <v>1068</v>
      </c>
      <c r="R341" s="450" t="s">
        <v>1069</v>
      </c>
      <c r="S341" s="1174" t="s">
        <v>61</v>
      </c>
      <c r="T341" s="1174"/>
    </row>
    <row r="342" spans="2:20">
      <c r="B342" s="450" t="s">
        <v>1392</v>
      </c>
      <c r="C342" s="450" t="s">
        <v>657</v>
      </c>
      <c r="D342" s="1173">
        <v>32</v>
      </c>
      <c r="E342" s="1173">
        <v>37</v>
      </c>
      <c r="F342" s="1173">
        <v>0</v>
      </c>
      <c r="G342" s="1173">
        <v>0</v>
      </c>
      <c r="H342" s="450" t="s">
        <v>1075</v>
      </c>
      <c r="I342" s="450" t="s">
        <v>50</v>
      </c>
      <c r="J342" s="450" t="s">
        <v>442</v>
      </c>
      <c r="K342" s="450" t="s">
        <v>1105</v>
      </c>
      <c r="L342" s="1174" t="s">
        <v>105</v>
      </c>
      <c r="M342" s="457">
        <v>44912</v>
      </c>
      <c r="N342" s="1174"/>
      <c r="O342" s="1173">
        <v>1</v>
      </c>
      <c r="P342" s="450" t="s">
        <v>63</v>
      </c>
      <c r="Q342" s="450" t="s">
        <v>1068</v>
      </c>
      <c r="R342" s="450" t="s">
        <v>1069</v>
      </c>
      <c r="S342" s="1174" t="s">
        <v>61</v>
      </c>
      <c r="T342" s="1174"/>
    </row>
    <row r="343" spans="2:20">
      <c r="B343" s="450" t="s">
        <v>1392</v>
      </c>
      <c r="C343" s="450" t="s">
        <v>657</v>
      </c>
      <c r="D343" s="1173">
        <v>-8</v>
      </c>
      <c r="E343" s="1173">
        <v>-3</v>
      </c>
      <c r="F343" s="1173">
        <v>0</v>
      </c>
      <c r="G343" s="1173">
        <v>0</v>
      </c>
      <c r="H343" s="450" t="s">
        <v>1075</v>
      </c>
      <c r="I343" s="450" t="s">
        <v>50</v>
      </c>
      <c r="J343" s="450" t="s">
        <v>442</v>
      </c>
      <c r="K343" s="450" t="s">
        <v>1105</v>
      </c>
      <c r="L343" s="1174" t="s">
        <v>94</v>
      </c>
      <c r="M343" s="457">
        <v>44912</v>
      </c>
      <c r="N343" s="1174"/>
      <c r="O343" s="1173">
        <v>1</v>
      </c>
      <c r="P343" s="450" t="s">
        <v>63</v>
      </c>
      <c r="Q343" s="450" t="s">
        <v>1068</v>
      </c>
      <c r="R343" s="450" t="s">
        <v>1069</v>
      </c>
      <c r="S343" s="1174" t="s">
        <v>61</v>
      </c>
      <c r="T343" s="1174"/>
    </row>
    <row r="344" spans="2:20">
      <c r="B344" s="450" t="s">
        <v>725</v>
      </c>
      <c r="C344" s="450" t="s">
        <v>725</v>
      </c>
      <c r="D344" s="1173">
        <v>-90</v>
      </c>
      <c r="E344" s="1173">
        <v>-85</v>
      </c>
      <c r="F344" s="1173">
        <v>0</v>
      </c>
      <c r="G344" s="1173">
        <v>0</v>
      </c>
      <c r="H344" s="450" t="s">
        <v>1074</v>
      </c>
      <c r="I344" s="450" t="s">
        <v>1075</v>
      </c>
      <c r="J344" s="450" t="s">
        <v>1261</v>
      </c>
      <c r="K344" s="450" t="s">
        <v>1067</v>
      </c>
      <c r="L344" s="1174" t="s">
        <v>62</v>
      </c>
      <c r="M344" s="457">
        <v>45003</v>
      </c>
      <c r="N344" s="1174"/>
      <c r="O344" s="1173">
        <v>1</v>
      </c>
      <c r="P344" s="450" t="s">
        <v>237</v>
      </c>
      <c r="Q344" s="450" t="s">
        <v>1068</v>
      </c>
      <c r="R344" s="450" t="s">
        <v>1069</v>
      </c>
      <c r="S344" s="1174" t="s">
        <v>61</v>
      </c>
      <c r="T344" s="450" t="s">
        <v>2970</v>
      </c>
    </row>
    <row r="345" spans="2:20">
      <c r="B345" s="450" t="s">
        <v>725</v>
      </c>
      <c r="C345" s="450" t="s">
        <v>725</v>
      </c>
      <c r="D345" s="1173">
        <v>-100</v>
      </c>
      <c r="E345" s="1173">
        <v>-95</v>
      </c>
      <c r="F345" s="1173">
        <v>0</v>
      </c>
      <c r="G345" s="1173">
        <v>0</v>
      </c>
      <c r="H345" s="450" t="s">
        <v>1074</v>
      </c>
      <c r="I345" s="450" t="s">
        <v>1075</v>
      </c>
      <c r="J345" s="450" t="s">
        <v>1261</v>
      </c>
      <c r="K345" s="450" t="s">
        <v>1067</v>
      </c>
      <c r="L345" s="1174" t="s">
        <v>62</v>
      </c>
      <c r="M345" s="457">
        <v>45003</v>
      </c>
      <c r="N345" s="1174"/>
      <c r="O345" s="1173">
        <v>1</v>
      </c>
      <c r="P345" s="450" t="s">
        <v>417</v>
      </c>
      <c r="Q345" s="450" t="s">
        <v>1068</v>
      </c>
      <c r="R345" s="450" t="s">
        <v>1069</v>
      </c>
      <c r="S345" s="1174" t="s">
        <v>61</v>
      </c>
      <c r="T345" s="450" t="s">
        <v>2970</v>
      </c>
    </row>
    <row r="346" spans="2:20">
      <c r="B346" s="450" t="s">
        <v>725</v>
      </c>
      <c r="C346" s="450" t="s">
        <v>725</v>
      </c>
      <c r="D346" s="1173">
        <v>-110</v>
      </c>
      <c r="E346" s="1173">
        <v>-105</v>
      </c>
      <c r="F346" s="1173">
        <v>0</v>
      </c>
      <c r="G346" s="1173">
        <v>0</v>
      </c>
      <c r="H346" s="450" t="s">
        <v>1074</v>
      </c>
      <c r="I346" s="450" t="s">
        <v>1075</v>
      </c>
      <c r="J346" s="450" t="s">
        <v>1261</v>
      </c>
      <c r="K346" s="450" t="s">
        <v>1067</v>
      </c>
      <c r="L346" s="1174" t="s">
        <v>62</v>
      </c>
      <c r="M346" s="457">
        <v>45003</v>
      </c>
      <c r="N346" s="1174"/>
      <c r="O346" s="1173">
        <v>1</v>
      </c>
      <c r="P346" s="450" t="s">
        <v>65</v>
      </c>
      <c r="Q346" s="450" t="s">
        <v>1068</v>
      </c>
      <c r="R346" s="450" t="s">
        <v>1069</v>
      </c>
      <c r="S346" s="1174" t="s">
        <v>61</v>
      </c>
      <c r="T346" s="450" t="s">
        <v>2970</v>
      </c>
    </row>
    <row r="347" spans="2:20">
      <c r="B347" s="450" t="s">
        <v>730</v>
      </c>
      <c r="C347" s="450" t="s">
        <v>725</v>
      </c>
      <c r="D347" s="1173">
        <v>-110</v>
      </c>
      <c r="E347" s="1173">
        <v>-105</v>
      </c>
      <c r="F347" s="1173">
        <v>0</v>
      </c>
      <c r="G347" s="1173">
        <v>0</v>
      </c>
      <c r="H347" s="450" t="s">
        <v>1074</v>
      </c>
      <c r="I347" s="450" t="s">
        <v>1075</v>
      </c>
      <c r="J347" s="450" t="s">
        <v>1261</v>
      </c>
      <c r="K347" s="450" t="s">
        <v>1067</v>
      </c>
      <c r="L347" s="1174" t="s">
        <v>62</v>
      </c>
      <c r="M347" s="457">
        <v>45003</v>
      </c>
      <c r="N347" s="1174"/>
      <c r="O347" s="1173">
        <v>1</v>
      </c>
      <c r="P347" s="450" t="s">
        <v>65</v>
      </c>
      <c r="Q347" s="450" t="s">
        <v>1068</v>
      </c>
      <c r="R347" s="450" t="s">
        <v>1069</v>
      </c>
      <c r="S347" s="1174" t="s">
        <v>61</v>
      </c>
      <c r="T347" s="450" t="s">
        <v>2970</v>
      </c>
    </row>
    <row r="348" spans="2:20">
      <c r="B348" s="450" t="s">
        <v>730</v>
      </c>
      <c r="C348" s="450" t="s">
        <v>725</v>
      </c>
      <c r="D348" s="1173">
        <v>-100</v>
      </c>
      <c r="E348" s="1173">
        <v>-95</v>
      </c>
      <c r="F348" s="1173">
        <v>0</v>
      </c>
      <c r="G348" s="1173">
        <v>0</v>
      </c>
      <c r="H348" s="450" t="s">
        <v>1074</v>
      </c>
      <c r="I348" s="450" t="s">
        <v>1075</v>
      </c>
      <c r="J348" s="450" t="s">
        <v>1261</v>
      </c>
      <c r="K348" s="450" t="s">
        <v>1067</v>
      </c>
      <c r="L348" s="1174" t="s">
        <v>62</v>
      </c>
      <c r="M348" s="457">
        <v>45003</v>
      </c>
      <c r="N348" s="1174"/>
      <c r="O348" s="1173">
        <v>1</v>
      </c>
      <c r="P348" s="450" t="s">
        <v>417</v>
      </c>
      <c r="Q348" s="450" t="s">
        <v>1068</v>
      </c>
      <c r="R348" s="450" t="s">
        <v>1069</v>
      </c>
      <c r="S348" s="1174" t="s">
        <v>61</v>
      </c>
      <c r="T348" s="450" t="s">
        <v>2971</v>
      </c>
    </row>
    <row r="349" spans="2:20">
      <c r="B349" s="450" t="s">
        <v>730</v>
      </c>
      <c r="C349" s="450" t="s">
        <v>725</v>
      </c>
      <c r="D349" s="1173">
        <v>-90</v>
      </c>
      <c r="E349" s="1173">
        <v>-85</v>
      </c>
      <c r="F349" s="1173">
        <v>0</v>
      </c>
      <c r="G349" s="1173">
        <v>0</v>
      </c>
      <c r="H349" s="450" t="s">
        <v>1074</v>
      </c>
      <c r="I349" s="450" t="s">
        <v>1075</v>
      </c>
      <c r="J349" s="450" t="s">
        <v>1261</v>
      </c>
      <c r="K349" s="450" t="s">
        <v>1067</v>
      </c>
      <c r="L349" s="1174" t="s">
        <v>62</v>
      </c>
      <c r="M349" s="457">
        <v>45003</v>
      </c>
      <c r="N349" s="1174"/>
      <c r="O349" s="1173">
        <v>1</v>
      </c>
      <c r="P349" s="450" t="s">
        <v>237</v>
      </c>
      <c r="Q349" s="450" t="s">
        <v>1068</v>
      </c>
      <c r="R349" s="450" t="s">
        <v>1069</v>
      </c>
      <c r="S349" s="1174" t="s">
        <v>61</v>
      </c>
      <c r="T349" s="450" t="s">
        <v>1194</v>
      </c>
    </row>
    <row r="350" spans="2:20">
      <c r="B350" s="450" t="s">
        <v>652</v>
      </c>
      <c r="C350" s="450" t="s">
        <v>636</v>
      </c>
      <c r="D350" s="1173">
        <v>-49</v>
      </c>
      <c r="E350" s="1173">
        <v>-44</v>
      </c>
      <c r="F350" s="1173">
        <v>0</v>
      </c>
      <c r="G350" s="1173">
        <v>0</v>
      </c>
      <c r="H350" s="450" t="s">
        <v>1107</v>
      </c>
      <c r="I350" s="450" t="s">
        <v>1108</v>
      </c>
      <c r="J350" s="450" t="s">
        <v>648</v>
      </c>
      <c r="K350" s="450" t="s">
        <v>1105</v>
      </c>
      <c r="L350" s="1174" t="s">
        <v>105</v>
      </c>
      <c r="M350" s="457">
        <v>44989</v>
      </c>
      <c r="N350" s="1174"/>
      <c r="O350" s="1173">
        <v>1</v>
      </c>
      <c r="P350" s="450" t="s">
        <v>65</v>
      </c>
      <c r="Q350" s="450" t="s">
        <v>1068</v>
      </c>
      <c r="R350" s="450" t="s">
        <v>1069</v>
      </c>
      <c r="S350" s="1174" t="s">
        <v>61</v>
      </c>
      <c r="T350" s="1174"/>
    </row>
    <row r="351" spans="2:20">
      <c r="B351" s="450" t="s">
        <v>652</v>
      </c>
      <c r="C351" s="450" t="s">
        <v>636</v>
      </c>
      <c r="D351" s="1173">
        <v>-18</v>
      </c>
      <c r="E351" s="1173">
        <v>-13</v>
      </c>
      <c r="F351" s="1173">
        <v>0</v>
      </c>
      <c r="G351" s="1173">
        <v>0</v>
      </c>
      <c r="H351" s="450" t="s">
        <v>1107</v>
      </c>
      <c r="I351" s="450" t="s">
        <v>1108</v>
      </c>
      <c r="J351" s="450" t="s">
        <v>648</v>
      </c>
      <c r="K351" s="450" t="s">
        <v>1105</v>
      </c>
      <c r="L351" s="1174" t="s">
        <v>105</v>
      </c>
      <c r="M351" s="457">
        <v>44919</v>
      </c>
      <c r="N351" s="1174"/>
      <c r="O351" s="1173">
        <v>1</v>
      </c>
      <c r="P351" s="450" t="s">
        <v>63</v>
      </c>
      <c r="Q351" s="450" t="s">
        <v>1068</v>
      </c>
      <c r="R351" s="450" t="s">
        <v>1069</v>
      </c>
      <c r="S351" s="1174" t="s">
        <v>61</v>
      </c>
      <c r="T351" s="1174"/>
    </row>
    <row r="352" spans="2:20">
      <c r="B352" s="450" t="s">
        <v>652</v>
      </c>
      <c r="C352" s="450" t="s">
        <v>636</v>
      </c>
      <c r="D352" s="1173">
        <v>-58</v>
      </c>
      <c r="E352" s="1173">
        <v>-53</v>
      </c>
      <c r="F352" s="1173">
        <v>0</v>
      </c>
      <c r="G352" s="1173">
        <v>0</v>
      </c>
      <c r="H352" s="450" t="s">
        <v>1107</v>
      </c>
      <c r="I352" s="450" t="s">
        <v>1108</v>
      </c>
      <c r="J352" s="450" t="s">
        <v>648</v>
      </c>
      <c r="K352" s="450" t="s">
        <v>1105</v>
      </c>
      <c r="L352" s="1174" t="s">
        <v>94</v>
      </c>
      <c r="M352" s="457">
        <v>44919</v>
      </c>
      <c r="N352" s="1174"/>
      <c r="O352" s="1173">
        <v>1</v>
      </c>
      <c r="P352" s="450" t="s">
        <v>63</v>
      </c>
      <c r="Q352" s="450" t="s">
        <v>1068</v>
      </c>
      <c r="R352" s="450" t="s">
        <v>1069</v>
      </c>
      <c r="S352" s="1174" t="s">
        <v>61</v>
      </c>
      <c r="T352" s="1174"/>
    </row>
    <row r="353" spans="2:20">
      <c r="B353" s="450" t="s">
        <v>652</v>
      </c>
      <c r="C353" s="450" t="s">
        <v>636</v>
      </c>
      <c r="D353" s="1173">
        <v>-89</v>
      </c>
      <c r="E353" s="1173">
        <v>-84</v>
      </c>
      <c r="F353" s="1173">
        <v>0</v>
      </c>
      <c r="G353" s="1173">
        <v>0</v>
      </c>
      <c r="H353" s="450" t="s">
        <v>1107</v>
      </c>
      <c r="I353" s="450" t="s">
        <v>1108</v>
      </c>
      <c r="J353" s="450" t="s">
        <v>648</v>
      </c>
      <c r="K353" s="450" t="s">
        <v>1105</v>
      </c>
      <c r="L353" s="1174" t="s">
        <v>94</v>
      </c>
      <c r="M353" s="457">
        <v>44989</v>
      </c>
      <c r="N353" s="1174"/>
      <c r="O353" s="1173">
        <v>1</v>
      </c>
      <c r="P353" s="450" t="s">
        <v>65</v>
      </c>
      <c r="Q353" s="450" t="s">
        <v>1068</v>
      </c>
      <c r="R353" s="450" t="s">
        <v>1069</v>
      </c>
      <c r="S353" s="1174" t="s">
        <v>61</v>
      </c>
      <c r="T353" s="1174"/>
    </row>
    <row r="354" spans="2:20">
      <c r="B354" s="450" t="s">
        <v>662</v>
      </c>
      <c r="C354" s="450" t="s">
        <v>636</v>
      </c>
      <c r="D354" s="1173">
        <v>-89</v>
      </c>
      <c r="E354" s="1173">
        <v>-84</v>
      </c>
      <c r="F354" s="1173">
        <v>0</v>
      </c>
      <c r="G354" s="1173">
        <v>0</v>
      </c>
      <c r="H354" s="450" t="s">
        <v>1107</v>
      </c>
      <c r="I354" s="450" t="s">
        <v>1108</v>
      </c>
      <c r="J354" s="450" t="s">
        <v>648</v>
      </c>
      <c r="K354" s="450" t="s">
        <v>1105</v>
      </c>
      <c r="L354" s="1174" t="s">
        <v>94</v>
      </c>
      <c r="M354" s="457">
        <v>44989</v>
      </c>
      <c r="N354" s="1174"/>
      <c r="O354" s="1173">
        <v>1</v>
      </c>
      <c r="P354" s="450" t="s">
        <v>65</v>
      </c>
      <c r="Q354" s="450" t="s">
        <v>1068</v>
      </c>
      <c r="R354" s="450" t="s">
        <v>1069</v>
      </c>
      <c r="S354" s="1174" t="s">
        <v>61</v>
      </c>
      <c r="T354" s="450" t="s">
        <v>1109</v>
      </c>
    </row>
    <row r="355" spans="2:20">
      <c r="B355" s="450" t="s">
        <v>662</v>
      </c>
      <c r="C355" s="450" t="s">
        <v>636</v>
      </c>
      <c r="D355" s="1173">
        <v>-18</v>
      </c>
      <c r="E355" s="1173">
        <v>-13</v>
      </c>
      <c r="F355" s="1173">
        <v>0</v>
      </c>
      <c r="G355" s="1173">
        <v>0</v>
      </c>
      <c r="H355" s="450" t="s">
        <v>1107</v>
      </c>
      <c r="I355" s="450" t="s">
        <v>1108</v>
      </c>
      <c r="J355" s="450" t="s">
        <v>648</v>
      </c>
      <c r="K355" s="450" t="s">
        <v>1105</v>
      </c>
      <c r="L355" s="1174" t="s">
        <v>105</v>
      </c>
      <c r="M355" s="457">
        <v>44919</v>
      </c>
      <c r="N355" s="1174"/>
      <c r="O355" s="1173">
        <v>1</v>
      </c>
      <c r="P355" s="450" t="s">
        <v>63</v>
      </c>
      <c r="Q355" s="450" t="s">
        <v>1068</v>
      </c>
      <c r="R355" s="450" t="s">
        <v>1069</v>
      </c>
      <c r="S355" s="1174" t="s">
        <v>61</v>
      </c>
      <c r="T355" s="450" t="s">
        <v>1156</v>
      </c>
    </row>
    <row r="356" spans="2:20">
      <c r="B356" s="450" t="s">
        <v>662</v>
      </c>
      <c r="C356" s="450" t="s">
        <v>636</v>
      </c>
      <c r="D356" s="1173">
        <v>-58</v>
      </c>
      <c r="E356" s="1173">
        <v>-53</v>
      </c>
      <c r="F356" s="1173">
        <v>0</v>
      </c>
      <c r="G356" s="1173">
        <v>0</v>
      </c>
      <c r="H356" s="450" t="s">
        <v>1107</v>
      </c>
      <c r="I356" s="450" t="s">
        <v>1108</v>
      </c>
      <c r="J356" s="450" t="s">
        <v>648</v>
      </c>
      <c r="K356" s="450" t="s">
        <v>1105</v>
      </c>
      <c r="L356" s="1174" t="s">
        <v>94</v>
      </c>
      <c r="M356" s="457">
        <v>44919</v>
      </c>
      <c r="N356" s="1174"/>
      <c r="O356" s="1173">
        <v>1</v>
      </c>
      <c r="P356" s="450" t="s">
        <v>63</v>
      </c>
      <c r="Q356" s="450" t="s">
        <v>1068</v>
      </c>
      <c r="R356" s="450" t="s">
        <v>1069</v>
      </c>
      <c r="S356" s="1174" t="s">
        <v>61</v>
      </c>
      <c r="T356" s="450" t="s">
        <v>1156</v>
      </c>
    </row>
    <row r="357" spans="2:20">
      <c r="B357" s="450" t="s">
        <v>662</v>
      </c>
      <c r="C357" s="450" t="s">
        <v>636</v>
      </c>
      <c r="D357" s="1173">
        <v>-49</v>
      </c>
      <c r="E357" s="1173">
        <v>-44</v>
      </c>
      <c r="F357" s="1173">
        <v>0</v>
      </c>
      <c r="G357" s="1173">
        <v>0</v>
      </c>
      <c r="H357" s="450" t="s">
        <v>1107</v>
      </c>
      <c r="I357" s="450" t="s">
        <v>1108</v>
      </c>
      <c r="J357" s="450" t="s">
        <v>648</v>
      </c>
      <c r="K357" s="450" t="s">
        <v>1105</v>
      </c>
      <c r="L357" s="1174" t="s">
        <v>105</v>
      </c>
      <c r="M357" s="457">
        <v>44989</v>
      </c>
      <c r="N357" s="1174"/>
      <c r="O357" s="1173">
        <v>1</v>
      </c>
      <c r="P357" s="450" t="s">
        <v>65</v>
      </c>
      <c r="Q357" s="450" t="s">
        <v>1068</v>
      </c>
      <c r="R357" s="450" t="s">
        <v>1069</v>
      </c>
      <c r="S357" s="1174" t="s">
        <v>61</v>
      </c>
      <c r="T357" s="450" t="s">
        <v>1109</v>
      </c>
    </row>
    <row r="358" spans="2:20">
      <c r="B358" s="450" t="s">
        <v>1393</v>
      </c>
      <c r="C358" s="450" t="s">
        <v>708</v>
      </c>
      <c r="D358" s="1173">
        <v>-95</v>
      </c>
      <c r="E358" s="1173">
        <v>-90</v>
      </c>
      <c r="F358" s="1173">
        <v>45</v>
      </c>
      <c r="G358" s="1173">
        <v>0</v>
      </c>
      <c r="H358" s="450" t="s">
        <v>1075</v>
      </c>
      <c r="I358" s="450" t="s">
        <v>50</v>
      </c>
      <c r="J358" s="450" t="s">
        <v>1192</v>
      </c>
      <c r="K358" s="450" t="s">
        <v>1105</v>
      </c>
      <c r="L358" s="1174" t="s">
        <v>62</v>
      </c>
      <c r="M358" s="457">
        <v>45003</v>
      </c>
      <c r="N358" s="1174"/>
      <c r="O358" s="1173">
        <v>1</v>
      </c>
      <c r="P358" s="450" t="s">
        <v>80</v>
      </c>
      <c r="Q358" s="450" t="s">
        <v>1068</v>
      </c>
      <c r="R358" s="450" t="s">
        <v>1069</v>
      </c>
      <c r="S358" s="1174" t="s">
        <v>181</v>
      </c>
      <c r="T358" s="450" t="s">
        <v>1286</v>
      </c>
    </row>
    <row r="359" spans="2:20">
      <c r="B359" s="450" t="s">
        <v>578</v>
      </c>
      <c r="C359" s="450" t="s">
        <v>578</v>
      </c>
      <c r="D359" s="1173">
        <v>-175</v>
      </c>
      <c r="E359" s="1173">
        <v>-165</v>
      </c>
      <c r="F359" s="1173">
        <v>0</v>
      </c>
      <c r="G359" s="1173">
        <v>0</v>
      </c>
      <c r="H359" s="450" t="s">
        <v>1146</v>
      </c>
      <c r="I359" s="450" t="s">
        <v>1079</v>
      </c>
      <c r="J359" s="450" t="s">
        <v>1147</v>
      </c>
      <c r="K359" s="450" t="s">
        <v>555</v>
      </c>
      <c r="L359" s="1174" t="s">
        <v>62</v>
      </c>
      <c r="M359" s="457">
        <v>44989</v>
      </c>
      <c r="N359" s="1174"/>
      <c r="O359" s="1173">
        <v>1</v>
      </c>
      <c r="P359" s="450" t="s">
        <v>417</v>
      </c>
      <c r="Q359" s="450" t="s">
        <v>1068</v>
      </c>
      <c r="R359" s="450" t="s">
        <v>1069</v>
      </c>
      <c r="S359" s="1174" t="s">
        <v>61</v>
      </c>
      <c r="T359" s="450" t="s">
        <v>1083</v>
      </c>
    </row>
    <row r="360" spans="2:20">
      <c r="B360" s="450" t="s">
        <v>578</v>
      </c>
      <c r="C360" s="450" t="s">
        <v>578</v>
      </c>
      <c r="D360" s="1173">
        <v>-210</v>
      </c>
      <c r="E360" s="1173">
        <v>-200</v>
      </c>
      <c r="F360" s="1173">
        <v>0</v>
      </c>
      <c r="G360" s="1173">
        <v>0</v>
      </c>
      <c r="H360" s="450" t="s">
        <v>1146</v>
      </c>
      <c r="I360" s="450" t="s">
        <v>1079</v>
      </c>
      <c r="J360" s="450" t="s">
        <v>1147</v>
      </c>
      <c r="K360" s="450" t="s">
        <v>555</v>
      </c>
      <c r="L360" s="1174" t="s">
        <v>62</v>
      </c>
      <c r="M360" s="457">
        <v>44989</v>
      </c>
      <c r="N360" s="1174"/>
      <c r="O360" s="1173">
        <v>1</v>
      </c>
      <c r="P360" s="450" t="s">
        <v>65</v>
      </c>
      <c r="Q360" s="450" t="s">
        <v>1068</v>
      </c>
      <c r="R360" s="450" t="s">
        <v>1069</v>
      </c>
      <c r="S360" s="1174" t="s">
        <v>61</v>
      </c>
      <c r="T360" s="450" t="s">
        <v>1193</v>
      </c>
    </row>
    <row r="361" spans="2:20">
      <c r="B361" s="450" t="s">
        <v>578</v>
      </c>
      <c r="C361" s="450" t="s">
        <v>578</v>
      </c>
      <c r="D361" s="1173">
        <v>-160</v>
      </c>
      <c r="E361" s="1173">
        <v>-150</v>
      </c>
      <c r="F361" s="1173">
        <v>0</v>
      </c>
      <c r="G361" s="1173">
        <v>0</v>
      </c>
      <c r="H361" s="450" t="s">
        <v>1146</v>
      </c>
      <c r="I361" s="450" t="s">
        <v>1079</v>
      </c>
      <c r="J361" s="450" t="s">
        <v>1147</v>
      </c>
      <c r="K361" s="450" t="s">
        <v>555</v>
      </c>
      <c r="L361" s="1174" t="s">
        <v>62</v>
      </c>
      <c r="M361" s="457">
        <v>44989</v>
      </c>
      <c r="N361" s="1174"/>
      <c r="O361" s="1173">
        <v>1</v>
      </c>
      <c r="P361" s="450" t="s">
        <v>237</v>
      </c>
      <c r="Q361" s="450" t="s">
        <v>1068</v>
      </c>
      <c r="R361" s="450" t="s">
        <v>1069</v>
      </c>
      <c r="S361" s="1174" t="s">
        <v>61</v>
      </c>
      <c r="T361" s="450" t="s">
        <v>1194</v>
      </c>
    </row>
    <row r="362" spans="2:20">
      <c r="B362" s="450" t="s">
        <v>1394</v>
      </c>
      <c r="C362" s="450" t="s">
        <v>959</v>
      </c>
      <c r="D362" s="1173">
        <v>331</v>
      </c>
      <c r="E362" s="1173">
        <v>351</v>
      </c>
      <c r="F362" s="1173">
        <v>0</v>
      </c>
      <c r="G362" s="1173">
        <v>0</v>
      </c>
      <c r="H362" s="450" t="s">
        <v>1074</v>
      </c>
      <c r="I362" s="450" t="s">
        <v>1075</v>
      </c>
      <c r="J362" s="450" t="s">
        <v>968</v>
      </c>
      <c r="K362" s="450" t="s">
        <v>1121</v>
      </c>
      <c r="L362" s="1174" t="s">
        <v>62</v>
      </c>
      <c r="M362" s="457">
        <v>44996</v>
      </c>
      <c r="N362" s="1174"/>
      <c r="O362" s="1173">
        <v>2</v>
      </c>
      <c r="P362" s="450" t="s">
        <v>80</v>
      </c>
      <c r="Q362" s="450" t="s">
        <v>1092</v>
      </c>
      <c r="R362" s="1174"/>
      <c r="S362" s="1174" t="s">
        <v>61</v>
      </c>
      <c r="T362" s="450" t="s">
        <v>3243</v>
      </c>
    </row>
    <row r="363" spans="2:20">
      <c r="B363" s="450" t="s">
        <v>979</v>
      </c>
      <c r="C363" s="450" t="s">
        <v>959</v>
      </c>
      <c r="D363" s="1173">
        <v>139</v>
      </c>
      <c r="E363" s="1173">
        <v>159</v>
      </c>
      <c r="F363" s="1173">
        <v>0</v>
      </c>
      <c r="G363" s="1173">
        <v>0</v>
      </c>
      <c r="H363" s="450" t="s">
        <v>1074</v>
      </c>
      <c r="I363" s="450" t="s">
        <v>1075</v>
      </c>
      <c r="J363" s="450" t="s">
        <v>968</v>
      </c>
      <c r="K363" s="450" t="s">
        <v>1091</v>
      </c>
      <c r="L363" s="1174" t="s">
        <v>62</v>
      </c>
      <c r="M363" s="457">
        <v>44996</v>
      </c>
      <c r="N363" s="1174"/>
      <c r="O363" s="1173">
        <v>1</v>
      </c>
      <c r="P363" s="450" t="s">
        <v>80</v>
      </c>
      <c r="Q363" s="450" t="s">
        <v>1092</v>
      </c>
      <c r="R363" s="1174"/>
      <c r="S363" s="1174" t="s">
        <v>61</v>
      </c>
      <c r="T363" s="450" t="s">
        <v>3072</v>
      </c>
    </row>
    <row r="364" spans="2:20">
      <c r="B364" s="450" t="s">
        <v>1395</v>
      </c>
      <c r="C364" s="450" t="s">
        <v>685</v>
      </c>
      <c r="D364" s="1173">
        <v>-26</v>
      </c>
      <c r="E364" s="1173">
        <v>-16</v>
      </c>
      <c r="F364" s="1173">
        <v>90</v>
      </c>
      <c r="G364" s="1173">
        <v>0</v>
      </c>
      <c r="H364" s="450" t="s">
        <v>1064</v>
      </c>
      <c r="I364" s="450" t="s">
        <v>1065</v>
      </c>
      <c r="J364" s="450" t="s">
        <v>1066</v>
      </c>
      <c r="K364" s="450" t="s">
        <v>1132</v>
      </c>
      <c r="L364" s="1174" t="s">
        <v>62</v>
      </c>
      <c r="M364" s="457">
        <v>44989</v>
      </c>
      <c r="N364" s="1174"/>
      <c r="O364" s="1173">
        <v>1</v>
      </c>
      <c r="P364" s="450" t="s">
        <v>80</v>
      </c>
      <c r="Q364" s="450" t="s">
        <v>1068</v>
      </c>
      <c r="R364" s="450" t="s">
        <v>1069</v>
      </c>
      <c r="S364" s="1174" t="s">
        <v>61</v>
      </c>
      <c r="T364" s="1174"/>
    </row>
    <row r="365" spans="2:20">
      <c r="B365" s="450" t="s">
        <v>1396</v>
      </c>
      <c r="C365" s="450" t="s">
        <v>685</v>
      </c>
      <c r="D365" s="1173">
        <v>-26</v>
      </c>
      <c r="E365" s="1173">
        <v>-16</v>
      </c>
      <c r="F365" s="1173">
        <v>90</v>
      </c>
      <c r="G365" s="1173">
        <v>0</v>
      </c>
      <c r="H365" s="450" t="s">
        <v>1064</v>
      </c>
      <c r="I365" s="450" t="s">
        <v>1065</v>
      </c>
      <c r="J365" s="450" t="s">
        <v>1066</v>
      </c>
      <c r="K365" s="450" t="s">
        <v>1132</v>
      </c>
      <c r="L365" s="1174" t="s">
        <v>62</v>
      </c>
      <c r="M365" s="457">
        <v>44989</v>
      </c>
      <c r="N365" s="1174"/>
      <c r="O365" s="1173">
        <v>1</v>
      </c>
      <c r="P365" s="450" t="s">
        <v>80</v>
      </c>
      <c r="Q365" s="450" t="s">
        <v>1068</v>
      </c>
      <c r="R365" s="450" t="s">
        <v>1069</v>
      </c>
      <c r="S365" s="1174" t="s">
        <v>61</v>
      </c>
      <c r="T365" s="1174"/>
    </row>
    <row r="366" spans="2:20">
      <c r="B366" s="450" t="s">
        <v>1397</v>
      </c>
      <c r="C366" s="450" t="s">
        <v>549</v>
      </c>
      <c r="D366" s="1173">
        <v>-63</v>
      </c>
      <c r="E366" s="1173">
        <v>-58</v>
      </c>
      <c r="F366" s="1173">
        <v>0</v>
      </c>
      <c r="G366" s="1173">
        <v>0</v>
      </c>
      <c r="H366" s="450" t="s">
        <v>1074</v>
      </c>
      <c r="I366" s="450" t="s">
        <v>1075</v>
      </c>
      <c r="J366" s="450" t="s">
        <v>551</v>
      </c>
      <c r="K366" s="450" t="s">
        <v>1067</v>
      </c>
      <c r="L366" s="1174" t="s">
        <v>62</v>
      </c>
      <c r="M366" s="457">
        <v>44989</v>
      </c>
      <c r="N366" s="1174"/>
      <c r="O366" s="1173">
        <v>1</v>
      </c>
      <c r="P366" s="450" t="s">
        <v>80</v>
      </c>
      <c r="Q366" s="450" t="s">
        <v>1068</v>
      </c>
      <c r="R366" s="450" t="s">
        <v>1069</v>
      </c>
      <c r="S366" s="1174" t="s">
        <v>61</v>
      </c>
      <c r="T366" s="1174"/>
    </row>
    <row r="367" spans="2:20">
      <c r="B367" s="450" t="s">
        <v>1398</v>
      </c>
      <c r="C367" s="450" t="s">
        <v>578</v>
      </c>
      <c r="D367" s="1173">
        <v>-90</v>
      </c>
      <c r="E367" s="1173">
        <v>-80</v>
      </c>
      <c r="F367" s="1173">
        <v>0</v>
      </c>
      <c r="G367" s="1173">
        <v>0</v>
      </c>
      <c r="H367" s="450" t="s">
        <v>1146</v>
      </c>
      <c r="I367" s="450" t="s">
        <v>1079</v>
      </c>
      <c r="J367" s="450" t="s">
        <v>1147</v>
      </c>
      <c r="K367" s="450" t="s">
        <v>1132</v>
      </c>
      <c r="L367" s="1174" t="s">
        <v>62</v>
      </c>
      <c r="M367" s="457">
        <v>44989</v>
      </c>
      <c r="N367" s="1174"/>
      <c r="O367" s="1173">
        <v>1</v>
      </c>
      <c r="P367" s="450" t="s">
        <v>80</v>
      </c>
      <c r="Q367" s="450" t="s">
        <v>1068</v>
      </c>
      <c r="R367" s="450" t="s">
        <v>1069</v>
      </c>
      <c r="S367" s="1174" t="s">
        <v>61</v>
      </c>
      <c r="T367" s="1174"/>
    </row>
    <row r="368" spans="2:20">
      <c r="B368" s="450" t="s">
        <v>1399</v>
      </c>
      <c r="C368" s="450" t="s">
        <v>160</v>
      </c>
      <c r="D368" s="1173">
        <v>163</v>
      </c>
      <c r="E368" s="1173">
        <v>573</v>
      </c>
      <c r="F368" s="1173">
        <v>0</v>
      </c>
      <c r="G368" s="1173">
        <v>0</v>
      </c>
      <c r="H368" s="450" t="s">
        <v>1085</v>
      </c>
      <c r="I368" s="450" t="s">
        <v>1086</v>
      </c>
      <c r="J368" s="450" t="s">
        <v>144</v>
      </c>
      <c r="K368" s="450" t="s">
        <v>1121</v>
      </c>
      <c r="L368" s="1174" t="s">
        <v>62</v>
      </c>
      <c r="M368" s="457">
        <v>45003</v>
      </c>
      <c r="N368" s="1174"/>
      <c r="O368" s="1173">
        <v>1</v>
      </c>
      <c r="P368" s="450" t="s">
        <v>80</v>
      </c>
      <c r="Q368" s="450" t="s">
        <v>1092</v>
      </c>
      <c r="R368" s="1174"/>
      <c r="S368" s="1174" t="s">
        <v>61</v>
      </c>
      <c r="T368" s="1174"/>
    </row>
    <row r="369" spans="2:20">
      <c r="B369" s="450" t="s">
        <v>795</v>
      </c>
      <c r="C369" s="450" t="s">
        <v>781</v>
      </c>
      <c r="D369" s="1173">
        <v>-22</v>
      </c>
      <c r="E369" s="1173">
        <v>-17</v>
      </c>
      <c r="F369" s="1173">
        <v>0</v>
      </c>
      <c r="G369" s="1173">
        <v>0</v>
      </c>
      <c r="H369" s="450" t="s">
        <v>1078</v>
      </c>
      <c r="I369" s="450" t="s">
        <v>1079</v>
      </c>
      <c r="J369" s="450" t="s">
        <v>1080</v>
      </c>
      <c r="K369" s="450" t="s">
        <v>1113</v>
      </c>
      <c r="L369" s="1174" t="s">
        <v>62</v>
      </c>
      <c r="M369" s="457">
        <v>44968</v>
      </c>
      <c r="N369" s="1174"/>
      <c r="O369" s="1173">
        <v>1</v>
      </c>
      <c r="P369" s="450" t="s">
        <v>1082</v>
      </c>
      <c r="Q369" s="450" t="s">
        <v>1068</v>
      </c>
      <c r="R369" s="450" t="s">
        <v>1069</v>
      </c>
      <c r="S369" s="1174" t="s">
        <v>61</v>
      </c>
      <c r="T369" s="450" t="s">
        <v>1083</v>
      </c>
    </row>
    <row r="370" spans="2:20">
      <c r="B370" s="450" t="s">
        <v>795</v>
      </c>
      <c r="C370" s="450" t="s">
        <v>781</v>
      </c>
      <c r="D370" s="1173">
        <v>-17</v>
      </c>
      <c r="E370" s="1173">
        <v>-12</v>
      </c>
      <c r="F370" s="1173">
        <v>0</v>
      </c>
      <c r="G370" s="1173">
        <v>0</v>
      </c>
      <c r="H370" s="450" t="s">
        <v>1078</v>
      </c>
      <c r="I370" s="450" t="s">
        <v>1079</v>
      </c>
      <c r="J370" s="450" t="s">
        <v>1080</v>
      </c>
      <c r="K370" s="450" t="s">
        <v>1113</v>
      </c>
      <c r="L370" s="1174" t="s">
        <v>62</v>
      </c>
      <c r="M370" s="457">
        <v>44968</v>
      </c>
      <c r="N370" s="1174"/>
      <c r="O370" s="1173">
        <v>1</v>
      </c>
      <c r="P370" s="450" t="s">
        <v>237</v>
      </c>
      <c r="Q370" s="450" t="s">
        <v>1068</v>
      </c>
      <c r="R370" s="450" t="s">
        <v>1069</v>
      </c>
      <c r="S370" s="1174" t="s">
        <v>61</v>
      </c>
      <c r="T370" s="450" t="s">
        <v>1084</v>
      </c>
    </row>
    <row r="371" spans="2:20">
      <c r="B371" s="450" t="s">
        <v>795</v>
      </c>
      <c r="C371" s="450" t="s">
        <v>782</v>
      </c>
      <c r="D371" s="1173">
        <v>-22</v>
      </c>
      <c r="E371" s="1173">
        <v>-17</v>
      </c>
      <c r="F371" s="1173">
        <v>0</v>
      </c>
      <c r="G371" s="1173">
        <v>0</v>
      </c>
      <c r="H371" s="450" t="s">
        <v>50</v>
      </c>
      <c r="I371" s="450" t="s">
        <v>1085</v>
      </c>
      <c r="J371" s="450" t="s">
        <v>279</v>
      </c>
      <c r="K371" s="450" t="s">
        <v>797</v>
      </c>
      <c r="L371" s="1174" t="s">
        <v>62</v>
      </c>
      <c r="M371" s="457">
        <v>45003</v>
      </c>
      <c r="N371" s="1174"/>
      <c r="O371" s="1173">
        <v>1</v>
      </c>
      <c r="P371" s="450" t="s">
        <v>1082</v>
      </c>
      <c r="Q371" s="450" t="s">
        <v>1068</v>
      </c>
      <c r="R371" s="450" t="s">
        <v>1069</v>
      </c>
      <c r="S371" s="1174" t="s">
        <v>61</v>
      </c>
      <c r="T371" s="450" t="s">
        <v>1083</v>
      </c>
    </row>
    <row r="372" spans="2:20">
      <c r="B372" s="450" t="s">
        <v>795</v>
      </c>
      <c r="C372" s="450" t="s">
        <v>782</v>
      </c>
      <c r="D372" s="1173">
        <v>-17</v>
      </c>
      <c r="E372" s="1173">
        <v>-12</v>
      </c>
      <c r="F372" s="1173">
        <v>0</v>
      </c>
      <c r="G372" s="1173">
        <v>0</v>
      </c>
      <c r="H372" s="450" t="s">
        <v>50</v>
      </c>
      <c r="I372" s="450" t="s">
        <v>1085</v>
      </c>
      <c r="J372" s="450" t="s">
        <v>279</v>
      </c>
      <c r="K372" s="450" t="s">
        <v>1228</v>
      </c>
      <c r="L372" s="1174" t="s">
        <v>62</v>
      </c>
      <c r="M372" s="457">
        <v>45003</v>
      </c>
      <c r="N372" s="1174"/>
      <c r="O372" s="1173">
        <v>1</v>
      </c>
      <c r="P372" s="450" t="s">
        <v>237</v>
      </c>
      <c r="Q372" s="450" t="s">
        <v>1068</v>
      </c>
      <c r="R372" s="450" t="s">
        <v>1069</v>
      </c>
      <c r="S372" s="1174" t="s">
        <v>61</v>
      </c>
      <c r="T372" s="450" t="s">
        <v>1084</v>
      </c>
    </row>
    <row r="373" spans="2:20">
      <c r="B373" s="450" t="s">
        <v>795</v>
      </c>
      <c r="C373" s="450" t="s">
        <v>782</v>
      </c>
      <c r="D373" s="1173">
        <v>-22</v>
      </c>
      <c r="E373" s="1173">
        <v>-17</v>
      </c>
      <c r="F373" s="1173">
        <v>0</v>
      </c>
      <c r="G373" s="1173">
        <v>0</v>
      </c>
      <c r="H373" s="450" t="s">
        <v>1085</v>
      </c>
      <c r="I373" s="450" t="s">
        <v>1086</v>
      </c>
      <c r="J373" s="450" t="s">
        <v>279</v>
      </c>
      <c r="K373" s="450" t="s">
        <v>797</v>
      </c>
      <c r="L373" s="1174" t="s">
        <v>62</v>
      </c>
      <c r="M373" s="457">
        <v>44968</v>
      </c>
      <c r="N373" s="1174"/>
      <c r="O373" s="1173">
        <v>1</v>
      </c>
      <c r="P373" s="450" t="s">
        <v>1082</v>
      </c>
      <c r="Q373" s="450" t="s">
        <v>1068</v>
      </c>
      <c r="R373" s="450" t="s">
        <v>1069</v>
      </c>
      <c r="S373" s="1174" t="s">
        <v>61</v>
      </c>
      <c r="T373" s="450" t="s">
        <v>1083</v>
      </c>
    </row>
    <row r="374" spans="2:20">
      <c r="B374" s="450" t="s">
        <v>795</v>
      </c>
      <c r="C374" s="450" t="s">
        <v>782</v>
      </c>
      <c r="D374" s="1173">
        <v>-17</v>
      </c>
      <c r="E374" s="1173">
        <v>-12</v>
      </c>
      <c r="F374" s="1173">
        <v>0</v>
      </c>
      <c r="G374" s="1173">
        <v>0</v>
      </c>
      <c r="H374" s="450" t="s">
        <v>1085</v>
      </c>
      <c r="I374" s="450" t="s">
        <v>1086</v>
      </c>
      <c r="J374" s="450" t="s">
        <v>279</v>
      </c>
      <c r="K374" s="450" t="s">
        <v>1228</v>
      </c>
      <c r="L374" s="1174" t="s">
        <v>62</v>
      </c>
      <c r="M374" s="457">
        <v>44968</v>
      </c>
      <c r="N374" s="1174"/>
      <c r="O374" s="1173">
        <v>1</v>
      </c>
      <c r="P374" s="450" t="s">
        <v>237</v>
      </c>
      <c r="Q374" s="450" t="s">
        <v>1068</v>
      </c>
      <c r="R374" s="450" t="s">
        <v>1069</v>
      </c>
      <c r="S374" s="1174" t="s">
        <v>61</v>
      </c>
      <c r="T374" s="450" t="s">
        <v>1084</v>
      </c>
    </row>
    <row r="375" spans="2:20">
      <c r="B375" s="450" t="s">
        <v>1400</v>
      </c>
      <c r="C375" s="450" t="s">
        <v>781</v>
      </c>
      <c r="D375" s="1173">
        <v>-122</v>
      </c>
      <c r="E375" s="1173">
        <v>-117</v>
      </c>
      <c r="F375" s="1173">
        <v>70</v>
      </c>
      <c r="G375" s="1173">
        <v>0</v>
      </c>
      <c r="H375" s="450" t="s">
        <v>1078</v>
      </c>
      <c r="I375" s="450" t="s">
        <v>1079</v>
      </c>
      <c r="J375" s="450" t="s">
        <v>1080</v>
      </c>
      <c r="K375" s="450" t="s">
        <v>1113</v>
      </c>
      <c r="L375" s="1174" t="s">
        <v>62</v>
      </c>
      <c r="M375" s="457">
        <v>44968</v>
      </c>
      <c r="N375" s="1174"/>
      <c r="O375" s="1173">
        <v>1</v>
      </c>
      <c r="P375" s="450" t="s">
        <v>80</v>
      </c>
      <c r="Q375" s="450" t="s">
        <v>1068</v>
      </c>
      <c r="R375" s="450" t="s">
        <v>1069</v>
      </c>
      <c r="S375" s="1174" t="s">
        <v>181</v>
      </c>
      <c r="T375" s="450" t="s">
        <v>1172</v>
      </c>
    </row>
    <row r="376" spans="2:20">
      <c r="B376" s="450" t="s">
        <v>1400</v>
      </c>
      <c r="C376" s="450" t="s">
        <v>782</v>
      </c>
      <c r="D376" s="1173">
        <v>-122</v>
      </c>
      <c r="E376" s="1173">
        <v>-117</v>
      </c>
      <c r="F376" s="1173">
        <v>70</v>
      </c>
      <c r="G376" s="1173">
        <v>0</v>
      </c>
      <c r="H376" s="450" t="s">
        <v>50</v>
      </c>
      <c r="I376" s="450" t="s">
        <v>1085</v>
      </c>
      <c r="J376" s="450" t="s">
        <v>279</v>
      </c>
      <c r="K376" s="450" t="s">
        <v>797</v>
      </c>
      <c r="L376" s="1174" t="s">
        <v>62</v>
      </c>
      <c r="M376" s="457">
        <v>45003</v>
      </c>
      <c r="N376" s="1174"/>
      <c r="O376" s="1173">
        <v>1</v>
      </c>
      <c r="P376" s="450" t="s">
        <v>80</v>
      </c>
      <c r="Q376" s="450" t="s">
        <v>1068</v>
      </c>
      <c r="R376" s="450" t="s">
        <v>1069</v>
      </c>
      <c r="S376" s="1174" t="s">
        <v>181</v>
      </c>
      <c r="T376" s="450" t="s">
        <v>1172</v>
      </c>
    </row>
    <row r="377" spans="2:20">
      <c r="B377" s="450" t="s">
        <v>1400</v>
      </c>
      <c r="C377" s="450" t="s">
        <v>782</v>
      </c>
      <c r="D377" s="1173">
        <v>-122</v>
      </c>
      <c r="E377" s="1173">
        <v>-117</v>
      </c>
      <c r="F377" s="1173">
        <v>70</v>
      </c>
      <c r="G377" s="1173">
        <v>0</v>
      </c>
      <c r="H377" s="450" t="s">
        <v>1085</v>
      </c>
      <c r="I377" s="450" t="s">
        <v>1086</v>
      </c>
      <c r="J377" s="450" t="s">
        <v>279</v>
      </c>
      <c r="K377" s="450" t="s">
        <v>797</v>
      </c>
      <c r="L377" s="1174" t="s">
        <v>62</v>
      </c>
      <c r="M377" s="457">
        <v>44968</v>
      </c>
      <c r="N377" s="1174"/>
      <c r="O377" s="1173">
        <v>1</v>
      </c>
      <c r="P377" s="450" t="s">
        <v>80</v>
      </c>
      <c r="Q377" s="450" t="s">
        <v>1068</v>
      </c>
      <c r="R377" s="450" t="s">
        <v>1069</v>
      </c>
      <c r="S377" s="1174" t="s">
        <v>181</v>
      </c>
      <c r="T377" s="450" t="s">
        <v>1172</v>
      </c>
    </row>
    <row r="378" spans="2:20">
      <c r="B378" s="450" t="s">
        <v>1401</v>
      </c>
      <c r="C378" s="450" t="s">
        <v>685</v>
      </c>
      <c r="D378" s="1173">
        <v>-26</v>
      </c>
      <c r="E378" s="1173">
        <v>-16</v>
      </c>
      <c r="F378" s="1173">
        <v>90</v>
      </c>
      <c r="G378" s="1173">
        <v>0</v>
      </c>
      <c r="H378" s="450" t="s">
        <v>1064</v>
      </c>
      <c r="I378" s="450" t="s">
        <v>1065</v>
      </c>
      <c r="J378" s="450" t="s">
        <v>1066</v>
      </c>
      <c r="K378" s="450" t="s">
        <v>1067</v>
      </c>
      <c r="L378" s="1174" t="s">
        <v>62</v>
      </c>
      <c r="M378" s="457">
        <v>44989</v>
      </c>
      <c r="N378" s="1174"/>
      <c r="O378" s="1173">
        <v>1</v>
      </c>
      <c r="P378" s="450" t="s">
        <v>80</v>
      </c>
      <c r="Q378" s="450" t="s">
        <v>1068</v>
      </c>
      <c r="R378" s="450" t="s">
        <v>1069</v>
      </c>
      <c r="S378" s="1174" t="s">
        <v>61</v>
      </c>
      <c r="T378" s="450" t="s">
        <v>1222</v>
      </c>
    </row>
    <row r="379" spans="2:20">
      <c r="B379" s="450" t="s">
        <v>1402</v>
      </c>
      <c r="C379" s="450" t="s">
        <v>578</v>
      </c>
      <c r="D379" s="1173">
        <v>-85</v>
      </c>
      <c r="E379" s="1173">
        <v>-75</v>
      </c>
      <c r="F379" s="1173">
        <v>0</v>
      </c>
      <c r="G379" s="1173">
        <v>0</v>
      </c>
      <c r="H379" s="450" t="s">
        <v>1146</v>
      </c>
      <c r="I379" s="450" t="s">
        <v>1079</v>
      </c>
      <c r="J379" s="450" t="s">
        <v>1147</v>
      </c>
      <c r="K379" s="450" t="s">
        <v>1115</v>
      </c>
      <c r="L379" s="1174" t="s">
        <v>62</v>
      </c>
      <c r="M379" s="457">
        <v>44989</v>
      </c>
      <c r="N379" s="1174"/>
      <c r="O379" s="1173">
        <v>1</v>
      </c>
      <c r="P379" s="450" t="s">
        <v>80</v>
      </c>
      <c r="Q379" s="450" t="s">
        <v>1068</v>
      </c>
      <c r="R379" s="450" t="s">
        <v>1069</v>
      </c>
      <c r="S379" s="1174" t="s">
        <v>61</v>
      </c>
      <c r="T379" s="1174"/>
    </row>
    <row r="380" spans="2:20">
      <c r="B380" s="450" t="s">
        <v>856</v>
      </c>
      <c r="C380" s="450" t="s">
        <v>856</v>
      </c>
      <c r="D380" s="1173">
        <v>-25</v>
      </c>
      <c r="E380" s="1173">
        <v>-20</v>
      </c>
      <c r="F380" s="1173">
        <v>0</v>
      </c>
      <c r="G380" s="1173">
        <v>0</v>
      </c>
      <c r="H380" s="450" t="s">
        <v>50</v>
      </c>
      <c r="I380" s="450" t="s">
        <v>1085</v>
      </c>
      <c r="J380" s="450" t="s">
        <v>1403</v>
      </c>
      <c r="K380" s="450" t="s">
        <v>858</v>
      </c>
      <c r="L380" s="1174" t="s">
        <v>62</v>
      </c>
      <c r="M380" s="457">
        <v>44968</v>
      </c>
      <c r="N380" s="1174"/>
      <c r="O380" s="1173">
        <v>1</v>
      </c>
      <c r="P380" s="450" t="s">
        <v>237</v>
      </c>
      <c r="Q380" s="450" t="s">
        <v>1068</v>
      </c>
      <c r="R380" s="450" t="s">
        <v>1069</v>
      </c>
      <c r="S380" s="1174" t="s">
        <v>61</v>
      </c>
      <c r="T380" s="450" t="s">
        <v>1073</v>
      </c>
    </row>
    <row r="381" spans="2:20">
      <c r="B381" s="450" t="s">
        <v>856</v>
      </c>
      <c r="C381" s="450" t="s">
        <v>856</v>
      </c>
      <c r="D381" s="1173">
        <v>-45</v>
      </c>
      <c r="E381" s="1173">
        <v>-40</v>
      </c>
      <c r="F381" s="1173">
        <v>0</v>
      </c>
      <c r="G381" s="1173">
        <v>0</v>
      </c>
      <c r="H381" s="450" t="s">
        <v>50</v>
      </c>
      <c r="I381" s="450" t="s">
        <v>1085</v>
      </c>
      <c r="J381" s="450" t="s">
        <v>1403</v>
      </c>
      <c r="K381" s="450" t="s">
        <v>858</v>
      </c>
      <c r="L381" s="1174" t="s">
        <v>62</v>
      </c>
      <c r="M381" s="457">
        <v>44968</v>
      </c>
      <c r="N381" s="1174"/>
      <c r="O381" s="1173">
        <v>1</v>
      </c>
      <c r="P381" s="450" t="s">
        <v>65</v>
      </c>
      <c r="Q381" s="450" t="s">
        <v>1068</v>
      </c>
      <c r="R381" s="450" t="s">
        <v>1069</v>
      </c>
      <c r="S381" s="1174" t="s">
        <v>61</v>
      </c>
      <c r="T381" s="450" t="s">
        <v>1073</v>
      </c>
    </row>
    <row r="382" spans="2:20">
      <c r="B382" s="450" t="s">
        <v>856</v>
      </c>
      <c r="C382" s="450" t="s">
        <v>856</v>
      </c>
      <c r="D382" s="1173">
        <v>-35</v>
      </c>
      <c r="E382" s="1173">
        <v>-30</v>
      </c>
      <c r="F382" s="1173">
        <v>0</v>
      </c>
      <c r="G382" s="1173">
        <v>0</v>
      </c>
      <c r="H382" s="450" t="s">
        <v>50</v>
      </c>
      <c r="I382" s="450" t="s">
        <v>1085</v>
      </c>
      <c r="J382" s="450" t="s">
        <v>1403</v>
      </c>
      <c r="K382" s="450" t="s">
        <v>858</v>
      </c>
      <c r="L382" s="1174" t="s">
        <v>62</v>
      </c>
      <c r="M382" s="457">
        <v>44968</v>
      </c>
      <c r="N382" s="1174"/>
      <c r="O382" s="1173">
        <v>1</v>
      </c>
      <c r="P382" s="450" t="s">
        <v>417</v>
      </c>
      <c r="Q382" s="450" t="s">
        <v>1068</v>
      </c>
      <c r="R382" s="450" t="s">
        <v>1069</v>
      </c>
      <c r="S382" s="1174" t="s">
        <v>61</v>
      </c>
      <c r="T382" s="450" t="s">
        <v>1073</v>
      </c>
    </row>
    <row r="383" spans="2:20">
      <c r="B383" s="450" t="s">
        <v>1404</v>
      </c>
      <c r="C383" s="450" t="s">
        <v>561</v>
      </c>
      <c r="D383" s="1173">
        <v>175</v>
      </c>
      <c r="E383" s="1173">
        <v>185</v>
      </c>
      <c r="F383" s="1173">
        <v>0</v>
      </c>
      <c r="G383" s="1173">
        <v>0</v>
      </c>
      <c r="H383" s="450" t="s">
        <v>1089</v>
      </c>
      <c r="I383" s="450" t="s">
        <v>41</v>
      </c>
      <c r="J383" s="450" t="s">
        <v>279</v>
      </c>
      <c r="K383" s="450" t="s">
        <v>1139</v>
      </c>
      <c r="L383" s="1174" t="s">
        <v>62</v>
      </c>
      <c r="M383" s="457">
        <v>44989</v>
      </c>
      <c r="N383" s="1174"/>
      <c r="O383" s="1173">
        <v>1</v>
      </c>
      <c r="P383" s="450" t="s">
        <v>80</v>
      </c>
      <c r="Q383" s="450" t="s">
        <v>1068</v>
      </c>
      <c r="R383" s="450" t="s">
        <v>1097</v>
      </c>
      <c r="S383" s="1174" t="s">
        <v>61</v>
      </c>
      <c r="T383" s="1174"/>
    </row>
    <row r="384" spans="2:20">
      <c r="B384" s="450" t="s">
        <v>1405</v>
      </c>
      <c r="C384" s="450" t="s">
        <v>546</v>
      </c>
      <c r="D384" s="1173">
        <v>-44</v>
      </c>
      <c r="E384" s="1173">
        <v>-39</v>
      </c>
      <c r="F384" s="1173">
        <v>0</v>
      </c>
      <c r="G384" s="1173">
        <v>0</v>
      </c>
      <c r="H384" s="450" t="s">
        <v>1085</v>
      </c>
      <c r="I384" s="450" t="s">
        <v>1086</v>
      </c>
      <c r="J384" s="450" t="s">
        <v>554</v>
      </c>
      <c r="K384" s="450" t="s">
        <v>1143</v>
      </c>
      <c r="L384" s="1174" t="s">
        <v>62</v>
      </c>
      <c r="M384" s="457">
        <v>44989</v>
      </c>
      <c r="N384" s="1174"/>
      <c r="O384" s="1173">
        <v>1</v>
      </c>
      <c r="P384" s="450" t="s">
        <v>80</v>
      </c>
      <c r="Q384" s="450" t="s">
        <v>1068</v>
      </c>
      <c r="R384" s="450" t="s">
        <v>1069</v>
      </c>
      <c r="S384" s="1174" t="s">
        <v>61</v>
      </c>
      <c r="T384" s="1174"/>
    </row>
    <row r="385" spans="2:20">
      <c r="B385" s="450" t="s">
        <v>1406</v>
      </c>
      <c r="C385" s="450" t="s">
        <v>781</v>
      </c>
      <c r="D385" s="1173">
        <v>-87</v>
      </c>
      <c r="E385" s="1173">
        <v>-82</v>
      </c>
      <c r="F385" s="1173">
        <v>70</v>
      </c>
      <c r="G385" s="1173">
        <v>0</v>
      </c>
      <c r="H385" s="450" t="s">
        <v>1078</v>
      </c>
      <c r="I385" s="450" t="s">
        <v>1079</v>
      </c>
      <c r="J385" s="450" t="s">
        <v>1080</v>
      </c>
      <c r="K385" s="450" t="s">
        <v>1113</v>
      </c>
      <c r="L385" s="1174" t="s">
        <v>62</v>
      </c>
      <c r="M385" s="457">
        <v>44968</v>
      </c>
      <c r="N385" s="1174"/>
      <c r="O385" s="1173">
        <v>1</v>
      </c>
      <c r="P385" s="450" t="s">
        <v>80</v>
      </c>
      <c r="Q385" s="450" t="s">
        <v>1068</v>
      </c>
      <c r="R385" s="450" t="s">
        <v>1069</v>
      </c>
      <c r="S385" s="1174" t="s">
        <v>181</v>
      </c>
      <c r="T385" s="450" t="s">
        <v>1352</v>
      </c>
    </row>
    <row r="386" spans="2:20">
      <c r="B386" s="450" t="s">
        <v>1406</v>
      </c>
      <c r="C386" s="450" t="s">
        <v>782</v>
      </c>
      <c r="D386" s="1173">
        <v>-87</v>
      </c>
      <c r="E386" s="1173">
        <v>-82</v>
      </c>
      <c r="F386" s="1173">
        <v>70</v>
      </c>
      <c r="G386" s="1173">
        <v>0</v>
      </c>
      <c r="H386" s="450" t="s">
        <v>50</v>
      </c>
      <c r="I386" s="450" t="s">
        <v>1085</v>
      </c>
      <c r="J386" s="450" t="s">
        <v>279</v>
      </c>
      <c r="K386" s="450" t="s">
        <v>797</v>
      </c>
      <c r="L386" s="1174" t="s">
        <v>62</v>
      </c>
      <c r="M386" s="457">
        <v>45003</v>
      </c>
      <c r="N386" s="1174"/>
      <c r="O386" s="1173">
        <v>1</v>
      </c>
      <c r="P386" s="450" t="s">
        <v>80</v>
      </c>
      <c r="Q386" s="450" t="s">
        <v>1068</v>
      </c>
      <c r="R386" s="450" t="s">
        <v>1069</v>
      </c>
      <c r="S386" s="1174" t="s">
        <v>181</v>
      </c>
      <c r="T386" s="450" t="s">
        <v>1352</v>
      </c>
    </row>
    <row r="387" spans="2:20">
      <c r="B387" s="450" t="s">
        <v>1406</v>
      </c>
      <c r="C387" s="450" t="s">
        <v>782</v>
      </c>
      <c r="D387" s="1173">
        <v>-87</v>
      </c>
      <c r="E387" s="1173">
        <v>-82</v>
      </c>
      <c r="F387" s="1173">
        <v>70</v>
      </c>
      <c r="G387" s="1173">
        <v>0</v>
      </c>
      <c r="H387" s="450" t="s">
        <v>1085</v>
      </c>
      <c r="I387" s="450" t="s">
        <v>1086</v>
      </c>
      <c r="J387" s="450" t="s">
        <v>279</v>
      </c>
      <c r="K387" s="450" t="s">
        <v>797</v>
      </c>
      <c r="L387" s="1174" t="s">
        <v>62</v>
      </c>
      <c r="M387" s="457">
        <v>44968</v>
      </c>
      <c r="N387" s="1174"/>
      <c r="O387" s="1173">
        <v>1</v>
      </c>
      <c r="P387" s="450" t="s">
        <v>80</v>
      </c>
      <c r="Q387" s="450" t="s">
        <v>1068</v>
      </c>
      <c r="R387" s="450" t="s">
        <v>1069</v>
      </c>
      <c r="S387" s="1174" t="s">
        <v>181</v>
      </c>
      <c r="T387" s="450" t="s">
        <v>1352</v>
      </c>
    </row>
    <row r="388" spans="2:20">
      <c r="B388" s="450" t="s">
        <v>721</v>
      </c>
      <c r="C388" s="450" t="s">
        <v>708</v>
      </c>
      <c r="D388" s="1173">
        <v>-117</v>
      </c>
      <c r="E388" s="1173">
        <v>-112</v>
      </c>
      <c r="F388" s="1173">
        <v>45</v>
      </c>
      <c r="G388" s="1173">
        <v>0</v>
      </c>
      <c r="H388" s="450" t="s">
        <v>1075</v>
      </c>
      <c r="I388" s="450" t="s">
        <v>50</v>
      </c>
      <c r="J388" s="450" t="s">
        <v>1192</v>
      </c>
      <c r="K388" s="450" t="s">
        <v>1087</v>
      </c>
      <c r="L388" s="1174" t="s">
        <v>62</v>
      </c>
      <c r="M388" s="457">
        <v>45003</v>
      </c>
      <c r="N388" s="1174"/>
      <c r="O388" s="1173">
        <v>1</v>
      </c>
      <c r="P388" s="450" t="s">
        <v>80</v>
      </c>
      <c r="Q388" s="450" t="s">
        <v>1068</v>
      </c>
      <c r="R388" s="450" t="s">
        <v>1069</v>
      </c>
      <c r="S388" s="1174" t="s">
        <v>61</v>
      </c>
      <c r="T388" s="450" t="s">
        <v>1224</v>
      </c>
    </row>
    <row r="389" spans="2:20">
      <c r="B389" s="450" t="s">
        <v>1407</v>
      </c>
      <c r="C389" s="450" t="s">
        <v>833</v>
      </c>
      <c r="D389" s="1173">
        <v>-15</v>
      </c>
      <c r="E389" s="1173">
        <v>-10</v>
      </c>
      <c r="F389" s="1173">
        <v>0</v>
      </c>
      <c r="G389" s="1173">
        <v>0</v>
      </c>
      <c r="H389" s="450" t="s">
        <v>1085</v>
      </c>
      <c r="I389" s="450" t="s">
        <v>1086</v>
      </c>
      <c r="J389" s="450" t="s">
        <v>279</v>
      </c>
      <c r="K389" s="450" t="s">
        <v>1132</v>
      </c>
      <c r="L389" s="1174" t="s">
        <v>62</v>
      </c>
      <c r="M389" s="457">
        <v>44989</v>
      </c>
      <c r="N389" s="1174"/>
      <c r="O389" s="1173">
        <v>1</v>
      </c>
      <c r="P389" s="450" t="s">
        <v>80</v>
      </c>
      <c r="Q389" s="450" t="s">
        <v>1068</v>
      </c>
      <c r="R389" s="450" t="s">
        <v>1069</v>
      </c>
      <c r="S389" s="1174" t="s">
        <v>61</v>
      </c>
      <c r="T389" s="1174"/>
    </row>
    <row r="390" spans="2:20">
      <c r="B390" s="450" t="s">
        <v>1408</v>
      </c>
      <c r="C390" s="450" t="s">
        <v>578</v>
      </c>
      <c r="D390" s="1173">
        <v>-95</v>
      </c>
      <c r="E390" s="1173">
        <v>-85</v>
      </c>
      <c r="F390" s="1173">
        <v>0</v>
      </c>
      <c r="G390" s="1173">
        <v>0</v>
      </c>
      <c r="H390" s="450" t="s">
        <v>1146</v>
      </c>
      <c r="I390" s="450" t="s">
        <v>1079</v>
      </c>
      <c r="J390" s="450" t="s">
        <v>1147</v>
      </c>
      <c r="K390" s="450" t="s">
        <v>1115</v>
      </c>
      <c r="L390" s="1174" t="s">
        <v>62</v>
      </c>
      <c r="M390" s="457">
        <v>44989</v>
      </c>
      <c r="N390" s="1174"/>
      <c r="O390" s="1173">
        <v>1</v>
      </c>
      <c r="P390" s="450" t="s">
        <v>80</v>
      </c>
      <c r="Q390" s="450" t="s">
        <v>1068</v>
      </c>
      <c r="R390" s="450" t="s">
        <v>1069</v>
      </c>
      <c r="S390" s="1174" t="s">
        <v>61</v>
      </c>
      <c r="T390" s="1174"/>
    </row>
    <row r="391" spans="2:20">
      <c r="B391" s="450" t="s">
        <v>1409</v>
      </c>
      <c r="C391" s="450" t="s">
        <v>944</v>
      </c>
      <c r="D391" s="1173">
        <v>19</v>
      </c>
      <c r="E391" s="1173">
        <v>29</v>
      </c>
      <c r="F391" s="1173">
        <v>20</v>
      </c>
      <c r="G391" s="1173">
        <v>22</v>
      </c>
      <c r="H391" s="450" t="s">
        <v>1118</v>
      </c>
      <c r="I391" s="450" t="s">
        <v>1119</v>
      </c>
      <c r="J391" s="450" t="s">
        <v>1120</v>
      </c>
      <c r="K391" s="450" t="s">
        <v>1121</v>
      </c>
      <c r="L391" s="1174" t="s">
        <v>62</v>
      </c>
      <c r="M391" s="457">
        <v>45003</v>
      </c>
      <c r="N391" s="1174"/>
      <c r="O391" s="1173">
        <v>1</v>
      </c>
      <c r="P391" s="450" t="s">
        <v>80</v>
      </c>
      <c r="Q391" s="450" t="s">
        <v>1068</v>
      </c>
      <c r="R391" s="450" t="s">
        <v>1097</v>
      </c>
      <c r="S391" s="1174" t="s">
        <v>61</v>
      </c>
      <c r="T391" s="450" t="s">
        <v>3244</v>
      </c>
    </row>
    <row r="392" spans="2:20">
      <c r="B392" s="450" t="s">
        <v>1410</v>
      </c>
      <c r="C392" s="450" t="s">
        <v>549</v>
      </c>
      <c r="D392" s="1173">
        <v>-39</v>
      </c>
      <c r="E392" s="1173">
        <v>-34</v>
      </c>
      <c r="F392" s="1173">
        <v>0</v>
      </c>
      <c r="G392" s="1173">
        <v>0</v>
      </c>
      <c r="H392" s="450" t="s">
        <v>1074</v>
      </c>
      <c r="I392" s="450" t="s">
        <v>1075</v>
      </c>
      <c r="J392" s="450" t="s">
        <v>551</v>
      </c>
      <c r="K392" s="450" t="s">
        <v>1067</v>
      </c>
      <c r="L392" s="1174" t="s">
        <v>62</v>
      </c>
      <c r="M392" s="457">
        <v>44989</v>
      </c>
      <c r="N392" s="1174"/>
      <c r="O392" s="1173">
        <v>1</v>
      </c>
      <c r="P392" s="450" t="s">
        <v>80</v>
      </c>
      <c r="Q392" s="450" t="s">
        <v>1068</v>
      </c>
      <c r="R392" s="450" t="s">
        <v>1069</v>
      </c>
      <c r="S392" s="1174" t="s">
        <v>61</v>
      </c>
      <c r="T392" s="1174"/>
    </row>
    <row r="393" spans="2:20">
      <c r="B393" s="450" t="s">
        <v>118</v>
      </c>
      <c r="C393" s="450" t="s">
        <v>93</v>
      </c>
      <c r="D393" s="1173">
        <v>260</v>
      </c>
      <c r="E393" s="1173">
        <v>265</v>
      </c>
      <c r="F393" s="1173">
        <v>0</v>
      </c>
      <c r="G393" s="1173">
        <v>0</v>
      </c>
      <c r="H393" s="450" t="s">
        <v>1411</v>
      </c>
      <c r="I393" s="450" t="s">
        <v>1412</v>
      </c>
      <c r="J393" s="450" t="s">
        <v>1413</v>
      </c>
      <c r="K393" s="450" t="s">
        <v>1094</v>
      </c>
      <c r="L393" s="1174" t="s">
        <v>62</v>
      </c>
      <c r="M393" s="457">
        <v>44533</v>
      </c>
      <c r="N393" s="1174"/>
      <c r="O393" s="1173">
        <v>1</v>
      </c>
      <c r="P393" s="450" t="s">
        <v>80</v>
      </c>
      <c r="Q393" s="450" t="s">
        <v>1092</v>
      </c>
      <c r="R393" s="1174"/>
      <c r="S393" s="1174" t="s">
        <v>61</v>
      </c>
      <c r="T393" s="450" t="s">
        <v>1414</v>
      </c>
    </row>
    <row r="394" spans="2:20">
      <c r="B394" s="450" t="s">
        <v>981</v>
      </c>
      <c r="C394" s="450" t="s">
        <v>1033</v>
      </c>
      <c r="D394" s="1173">
        <v>60</v>
      </c>
      <c r="E394" s="1173">
        <v>70</v>
      </c>
      <c r="F394" s="1173">
        <v>40</v>
      </c>
      <c r="G394" s="1173">
        <v>0</v>
      </c>
      <c r="H394" s="450" t="s">
        <v>1086</v>
      </c>
      <c r="I394" s="450" t="s">
        <v>41</v>
      </c>
      <c r="J394" s="450" t="s">
        <v>1096</v>
      </c>
      <c r="K394" s="450" t="s">
        <v>614</v>
      </c>
      <c r="L394" s="1174" t="s">
        <v>62</v>
      </c>
      <c r="M394" s="457">
        <v>45003</v>
      </c>
      <c r="N394" s="1174"/>
      <c r="O394" s="1173">
        <v>1</v>
      </c>
      <c r="P394" s="450" t="s">
        <v>80</v>
      </c>
      <c r="Q394" s="450" t="s">
        <v>1068</v>
      </c>
      <c r="R394" s="450" t="s">
        <v>1097</v>
      </c>
      <c r="S394" s="1174" t="s">
        <v>61</v>
      </c>
      <c r="T394" s="450" t="s">
        <v>3229</v>
      </c>
    </row>
    <row r="395" spans="2:20">
      <c r="B395" s="450" t="s">
        <v>981</v>
      </c>
      <c r="C395" s="450" t="s">
        <v>959</v>
      </c>
      <c r="D395" s="1173">
        <v>106</v>
      </c>
      <c r="E395" s="1173">
        <v>126</v>
      </c>
      <c r="F395" s="1173">
        <v>40</v>
      </c>
      <c r="G395" s="1173">
        <v>0</v>
      </c>
      <c r="H395" s="450" t="s">
        <v>1074</v>
      </c>
      <c r="I395" s="450" t="s">
        <v>1075</v>
      </c>
      <c r="J395" s="450" t="s">
        <v>968</v>
      </c>
      <c r="K395" s="450" t="s">
        <v>1115</v>
      </c>
      <c r="L395" s="1174" t="s">
        <v>62</v>
      </c>
      <c r="M395" s="457">
        <v>44996</v>
      </c>
      <c r="N395" s="1174"/>
      <c r="O395" s="1173">
        <v>1</v>
      </c>
      <c r="P395" s="450" t="s">
        <v>80</v>
      </c>
      <c r="Q395" s="450" t="s">
        <v>1068</v>
      </c>
      <c r="R395" s="450" t="s">
        <v>1097</v>
      </c>
      <c r="S395" s="1174" t="s">
        <v>61</v>
      </c>
      <c r="T395" s="450" t="s">
        <v>3230</v>
      </c>
    </row>
    <row r="396" spans="2:20">
      <c r="B396" s="450" t="s">
        <v>907</v>
      </c>
      <c r="C396" s="450" t="s">
        <v>907</v>
      </c>
      <c r="D396" s="1173">
        <v>-78</v>
      </c>
      <c r="E396" s="1173">
        <v>-48</v>
      </c>
      <c r="F396" s="1173">
        <v>40</v>
      </c>
      <c r="G396" s="1173">
        <v>40</v>
      </c>
      <c r="H396" s="450" t="s">
        <v>41</v>
      </c>
      <c r="I396" s="450" t="s">
        <v>50</v>
      </c>
      <c r="J396" s="450" t="s">
        <v>1415</v>
      </c>
      <c r="K396" s="450" t="s">
        <v>1105</v>
      </c>
      <c r="L396" s="1174" t="s">
        <v>62</v>
      </c>
      <c r="M396" s="457">
        <v>44898</v>
      </c>
      <c r="N396" s="1174"/>
      <c r="O396" s="1173">
        <v>1</v>
      </c>
      <c r="P396" s="450" t="s">
        <v>80</v>
      </c>
      <c r="Q396" s="450" t="s">
        <v>1068</v>
      </c>
      <c r="R396" s="450" t="s">
        <v>1097</v>
      </c>
      <c r="S396" s="1174" t="s">
        <v>61</v>
      </c>
      <c r="T396" s="450" t="s">
        <v>3230</v>
      </c>
    </row>
    <row r="397" spans="2:20">
      <c r="B397" s="450" t="s">
        <v>1416</v>
      </c>
      <c r="C397" s="450" t="s">
        <v>685</v>
      </c>
      <c r="D397" s="1173">
        <v>-26</v>
      </c>
      <c r="E397" s="1173">
        <v>-16</v>
      </c>
      <c r="F397" s="1173">
        <v>90</v>
      </c>
      <c r="G397" s="1173">
        <v>0</v>
      </c>
      <c r="H397" s="450" t="s">
        <v>1064</v>
      </c>
      <c r="I397" s="450" t="s">
        <v>1065</v>
      </c>
      <c r="J397" s="450" t="s">
        <v>1066</v>
      </c>
      <c r="K397" s="450" t="s">
        <v>1132</v>
      </c>
      <c r="L397" s="1174" t="s">
        <v>62</v>
      </c>
      <c r="M397" s="457">
        <v>44989</v>
      </c>
      <c r="N397" s="1174"/>
      <c r="O397" s="1173">
        <v>1</v>
      </c>
      <c r="P397" s="450" t="s">
        <v>80</v>
      </c>
      <c r="Q397" s="450" t="s">
        <v>1068</v>
      </c>
      <c r="R397" s="450" t="s">
        <v>1069</v>
      </c>
      <c r="S397" s="1174" t="s">
        <v>61</v>
      </c>
      <c r="T397" s="1174"/>
    </row>
    <row r="398" spans="2:20">
      <c r="B398" s="450" t="s">
        <v>534</v>
      </c>
      <c r="C398" s="450" t="s">
        <v>535</v>
      </c>
      <c r="D398" s="1173">
        <v>0</v>
      </c>
      <c r="E398" s="1173">
        <v>5</v>
      </c>
      <c r="F398" s="1173">
        <v>0</v>
      </c>
      <c r="G398" s="1173">
        <v>0</v>
      </c>
      <c r="H398" s="450" t="s">
        <v>1075</v>
      </c>
      <c r="I398" s="450" t="s">
        <v>50</v>
      </c>
      <c r="J398" s="450" t="s">
        <v>442</v>
      </c>
      <c r="K398" s="450" t="s">
        <v>555</v>
      </c>
      <c r="L398" s="1174" t="s">
        <v>62</v>
      </c>
      <c r="M398" s="457">
        <v>45003</v>
      </c>
      <c r="N398" s="1174"/>
      <c r="O398" s="1173">
        <v>1</v>
      </c>
      <c r="P398" s="450" t="s">
        <v>80</v>
      </c>
      <c r="Q398" s="450" t="s">
        <v>1068</v>
      </c>
      <c r="R398" s="450" t="s">
        <v>1069</v>
      </c>
      <c r="S398" s="1174" t="s">
        <v>61</v>
      </c>
      <c r="T398" s="450" t="s">
        <v>1073</v>
      </c>
    </row>
    <row r="399" spans="2:20">
      <c r="B399" s="450" t="s">
        <v>387</v>
      </c>
      <c r="C399" s="450" t="s">
        <v>387</v>
      </c>
      <c r="D399" s="1173">
        <v>11</v>
      </c>
      <c r="E399" s="1173">
        <v>16</v>
      </c>
      <c r="F399" s="1173">
        <v>0</v>
      </c>
      <c r="G399" s="1173">
        <v>0</v>
      </c>
      <c r="H399" s="450" t="s">
        <v>1417</v>
      </c>
      <c r="I399" s="450" t="s">
        <v>1204</v>
      </c>
      <c r="J399" s="450" t="s">
        <v>1418</v>
      </c>
      <c r="K399" s="450" t="s">
        <v>1419</v>
      </c>
      <c r="L399" s="1174" t="s">
        <v>94</v>
      </c>
      <c r="M399" s="457">
        <v>44986</v>
      </c>
      <c r="N399" s="1174"/>
      <c r="O399" s="1173">
        <v>1</v>
      </c>
      <c r="P399" s="450" t="s">
        <v>80</v>
      </c>
      <c r="Q399" s="450" t="s">
        <v>1068</v>
      </c>
      <c r="R399" s="450" t="s">
        <v>1069</v>
      </c>
      <c r="S399" s="1174" t="s">
        <v>61</v>
      </c>
      <c r="T399" s="1174"/>
    </row>
    <row r="400" spans="2:20">
      <c r="B400" s="450" t="s">
        <v>387</v>
      </c>
      <c r="C400" s="450" t="s">
        <v>387</v>
      </c>
      <c r="D400" s="1173">
        <v>15</v>
      </c>
      <c r="E400" s="1173">
        <v>20</v>
      </c>
      <c r="F400" s="1173">
        <v>0</v>
      </c>
      <c r="G400" s="1173">
        <v>0</v>
      </c>
      <c r="H400" s="450" t="s">
        <v>1417</v>
      </c>
      <c r="I400" s="450" t="s">
        <v>1204</v>
      </c>
      <c r="J400" s="450" t="s">
        <v>1418</v>
      </c>
      <c r="K400" s="450" t="s">
        <v>1419</v>
      </c>
      <c r="L400" s="1174" t="s">
        <v>105</v>
      </c>
      <c r="M400" s="457">
        <v>44986</v>
      </c>
      <c r="N400" s="1174"/>
      <c r="O400" s="1173">
        <v>1</v>
      </c>
      <c r="P400" s="450" t="s">
        <v>80</v>
      </c>
      <c r="Q400" s="450" t="s">
        <v>1068</v>
      </c>
      <c r="R400" s="450" t="s">
        <v>1069</v>
      </c>
      <c r="S400" s="1174" t="s">
        <v>61</v>
      </c>
      <c r="T400" s="450" t="s">
        <v>1328</v>
      </c>
    </row>
    <row r="401" spans="2:20">
      <c r="B401" s="450" t="s">
        <v>45</v>
      </c>
      <c r="C401" s="450" t="s">
        <v>45</v>
      </c>
      <c r="D401" s="1173">
        <v>-20</v>
      </c>
      <c r="E401" s="1173">
        <v>-20</v>
      </c>
      <c r="F401" s="1173">
        <v>0</v>
      </c>
      <c r="G401" s="1173">
        <v>0</v>
      </c>
      <c r="H401" s="450" t="s">
        <v>1074</v>
      </c>
      <c r="I401" s="450" t="s">
        <v>1075</v>
      </c>
      <c r="J401" s="450" t="s">
        <v>1388</v>
      </c>
      <c r="K401" s="450" t="s">
        <v>41</v>
      </c>
      <c r="L401" s="1174" t="s">
        <v>105</v>
      </c>
      <c r="M401" s="457">
        <v>44767</v>
      </c>
      <c r="N401" s="1174"/>
      <c r="O401" s="1173">
        <v>1</v>
      </c>
      <c r="P401" s="450" t="s">
        <v>80</v>
      </c>
      <c r="Q401" s="450" t="s">
        <v>1068</v>
      </c>
      <c r="R401" s="450" t="s">
        <v>1069</v>
      </c>
      <c r="S401" s="1174" t="s">
        <v>61</v>
      </c>
      <c r="T401" s="450" t="s">
        <v>1420</v>
      </c>
    </row>
    <row r="402" spans="2:20">
      <c r="B402" s="450" t="s">
        <v>45</v>
      </c>
      <c r="C402" s="450" t="s">
        <v>45</v>
      </c>
      <c r="D402" s="1173">
        <v>-30</v>
      </c>
      <c r="E402" s="1173">
        <v>-30</v>
      </c>
      <c r="F402" s="1173">
        <v>0</v>
      </c>
      <c r="G402" s="1173">
        <v>0</v>
      </c>
      <c r="H402" s="450" t="s">
        <v>1074</v>
      </c>
      <c r="I402" s="450" t="s">
        <v>1075</v>
      </c>
      <c r="J402" s="450" t="s">
        <v>1388</v>
      </c>
      <c r="K402" s="450" t="s">
        <v>41</v>
      </c>
      <c r="L402" s="1174" t="s">
        <v>94</v>
      </c>
      <c r="M402" s="457">
        <v>44767</v>
      </c>
      <c r="N402" s="1174"/>
      <c r="O402" s="1173">
        <v>1</v>
      </c>
      <c r="P402" s="450" t="s">
        <v>80</v>
      </c>
      <c r="Q402" s="450" t="s">
        <v>1068</v>
      </c>
      <c r="R402" s="450" t="s">
        <v>1069</v>
      </c>
      <c r="S402" s="1174" t="s">
        <v>61</v>
      </c>
      <c r="T402" s="450" t="s">
        <v>1420</v>
      </c>
    </row>
    <row r="403" spans="2:20">
      <c r="B403" s="450" t="s">
        <v>1421</v>
      </c>
      <c r="C403" s="450" t="s">
        <v>862</v>
      </c>
      <c r="D403" s="1173">
        <v>69</v>
      </c>
      <c r="E403" s="1173">
        <v>74</v>
      </c>
      <c r="F403" s="1173">
        <v>0</v>
      </c>
      <c r="G403" s="1173">
        <v>0</v>
      </c>
      <c r="H403" s="450" t="s">
        <v>41</v>
      </c>
      <c r="I403" s="450" t="s">
        <v>50</v>
      </c>
      <c r="J403" s="450" t="s">
        <v>1071</v>
      </c>
      <c r="K403" s="450" t="s">
        <v>1072</v>
      </c>
      <c r="L403" s="1174" t="s">
        <v>62</v>
      </c>
      <c r="M403" s="457">
        <v>44912</v>
      </c>
      <c r="N403" s="1174"/>
      <c r="O403" s="1173">
        <v>2</v>
      </c>
      <c r="P403" s="450" t="s">
        <v>80</v>
      </c>
      <c r="Q403" s="450" t="s">
        <v>1068</v>
      </c>
      <c r="R403" s="450" t="s">
        <v>1069</v>
      </c>
      <c r="S403" s="1174" t="s">
        <v>61</v>
      </c>
      <c r="T403" s="450" t="s">
        <v>1073</v>
      </c>
    </row>
    <row r="404" spans="2:20">
      <c r="B404" s="450" t="s">
        <v>1422</v>
      </c>
      <c r="C404" s="450" t="s">
        <v>685</v>
      </c>
      <c r="D404" s="1173">
        <v>-26</v>
      </c>
      <c r="E404" s="1173">
        <v>-16</v>
      </c>
      <c r="F404" s="1173">
        <v>90</v>
      </c>
      <c r="G404" s="1173">
        <v>0</v>
      </c>
      <c r="H404" s="450" t="s">
        <v>1064</v>
      </c>
      <c r="I404" s="450" t="s">
        <v>1065</v>
      </c>
      <c r="J404" s="450" t="s">
        <v>1066</v>
      </c>
      <c r="K404" s="450" t="s">
        <v>1132</v>
      </c>
      <c r="L404" s="1174" t="s">
        <v>62</v>
      </c>
      <c r="M404" s="457">
        <v>44989</v>
      </c>
      <c r="N404" s="1174"/>
      <c r="O404" s="1173">
        <v>1</v>
      </c>
      <c r="P404" s="450" t="s">
        <v>80</v>
      </c>
      <c r="Q404" s="450" t="s">
        <v>1068</v>
      </c>
      <c r="R404" s="450" t="s">
        <v>1069</v>
      </c>
      <c r="S404" s="1174" t="s">
        <v>61</v>
      </c>
      <c r="T404" s="1174"/>
    </row>
    <row r="405" spans="2:20">
      <c r="B405" s="450" t="s">
        <v>440</v>
      </c>
      <c r="C405" s="450" t="s">
        <v>416</v>
      </c>
      <c r="D405" s="1173">
        <v>11</v>
      </c>
      <c r="E405" s="1173">
        <v>36</v>
      </c>
      <c r="F405" s="1173">
        <v>0</v>
      </c>
      <c r="G405" s="1173">
        <v>0</v>
      </c>
      <c r="H405" s="450" t="s">
        <v>1064</v>
      </c>
      <c r="I405" s="450" t="s">
        <v>1065</v>
      </c>
      <c r="J405" s="450" t="s">
        <v>421</v>
      </c>
      <c r="K405" s="450" t="s">
        <v>555</v>
      </c>
      <c r="L405" s="1174" t="s">
        <v>62</v>
      </c>
      <c r="M405" s="457">
        <v>44996</v>
      </c>
      <c r="N405" s="1174"/>
      <c r="O405" s="1173">
        <v>1</v>
      </c>
      <c r="P405" s="450" t="s">
        <v>80</v>
      </c>
      <c r="Q405" s="450" t="s">
        <v>1092</v>
      </c>
      <c r="R405" s="1174"/>
      <c r="S405" s="1174" t="s">
        <v>61</v>
      </c>
      <c r="T405" s="450" t="s">
        <v>1423</v>
      </c>
    </row>
    <row r="406" spans="2:20">
      <c r="B406" s="450" t="s">
        <v>440</v>
      </c>
      <c r="C406" s="450" t="s">
        <v>440</v>
      </c>
      <c r="D406" s="1173">
        <v>-27</v>
      </c>
      <c r="E406" s="1173">
        <v>-17</v>
      </c>
      <c r="F406" s="1173">
        <v>0</v>
      </c>
      <c r="G406" s="1173">
        <v>0</v>
      </c>
      <c r="H406" s="450" t="s">
        <v>1085</v>
      </c>
      <c r="I406" s="450" t="s">
        <v>1086</v>
      </c>
      <c r="J406" s="450" t="s">
        <v>442</v>
      </c>
      <c r="K406" s="450" t="s">
        <v>1094</v>
      </c>
      <c r="L406" s="1174" t="s">
        <v>62</v>
      </c>
      <c r="M406" s="457">
        <v>44996</v>
      </c>
      <c r="N406" s="1174"/>
      <c r="O406" s="1173">
        <v>1</v>
      </c>
      <c r="P406" s="450" t="s">
        <v>80</v>
      </c>
      <c r="Q406" s="450" t="s">
        <v>1068</v>
      </c>
      <c r="R406" s="450" t="s">
        <v>1069</v>
      </c>
      <c r="S406" s="1174" t="s">
        <v>61</v>
      </c>
      <c r="T406" s="450" t="s">
        <v>1424</v>
      </c>
    </row>
    <row r="407" spans="2:20">
      <c r="B407" s="450" t="s">
        <v>685</v>
      </c>
      <c r="C407" s="450" t="s">
        <v>685</v>
      </c>
      <c r="D407" s="1173">
        <v>-38</v>
      </c>
      <c r="E407" s="1173">
        <v>-28</v>
      </c>
      <c r="F407" s="1173">
        <v>0</v>
      </c>
      <c r="G407" s="1173">
        <v>0</v>
      </c>
      <c r="H407" s="450" t="s">
        <v>1064</v>
      </c>
      <c r="I407" s="450" t="s">
        <v>1065</v>
      </c>
      <c r="J407" s="450" t="s">
        <v>1066</v>
      </c>
      <c r="K407" s="450" t="s">
        <v>1425</v>
      </c>
      <c r="L407" s="1174" t="s">
        <v>62</v>
      </c>
      <c r="M407" s="457">
        <v>44989</v>
      </c>
      <c r="N407" s="1174"/>
      <c r="O407" s="1173">
        <v>1</v>
      </c>
      <c r="P407" s="450" t="s">
        <v>65</v>
      </c>
      <c r="Q407" s="450" t="s">
        <v>1068</v>
      </c>
      <c r="R407" s="450" t="s">
        <v>1069</v>
      </c>
      <c r="S407" s="1174" t="s">
        <v>61</v>
      </c>
      <c r="T407" s="450" t="s">
        <v>1426</v>
      </c>
    </row>
    <row r="408" spans="2:20">
      <c r="B408" s="450" t="s">
        <v>685</v>
      </c>
      <c r="C408" s="450" t="s">
        <v>685</v>
      </c>
      <c r="D408" s="1173">
        <v>-23</v>
      </c>
      <c r="E408" s="1173">
        <v>-13</v>
      </c>
      <c r="F408" s="1173">
        <v>0</v>
      </c>
      <c r="G408" s="1173">
        <v>0</v>
      </c>
      <c r="H408" s="450" t="s">
        <v>1064</v>
      </c>
      <c r="I408" s="450" t="s">
        <v>1065</v>
      </c>
      <c r="J408" s="450" t="s">
        <v>1066</v>
      </c>
      <c r="K408" s="450" t="s">
        <v>1425</v>
      </c>
      <c r="L408" s="1174" t="s">
        <v>62</v>
      </c>
      <c r="M408" s="457">
        <v>44989</v>
      </c>
      <c r="N408" s="1174"/>
      <c r="O408" s="1173">
        <v>1</v>
      </c>
      <c r="P408" s="450" t="s">
        <v>417</v>
      </c>
      <c r="Q408" s="450" t="s">
        <v>1068</v>
      </c>
      <c r="R408" s="450" t="s">
        <v>1069</v>
      </c>
      <c r="S408" s="1174" t="s">
        <v>61</v>
      </c>
      <c r="T408" s="450" t="s">
        <v>1427</v>
      </c>
    </row>
    <row r="409" spans="2:20">
      <c r="B409" s="450" t="s">
        <v>685</v>
      </c>
      <c r="C409" s="450" t="s">
        <v>685</v>
      </c>
      <c r="D409" s="1173">
        <v>-8</v>
      </c>
      <c r="E409" s="1173">
        <v>2</v>
      </c>
      <c r="F409" s="1173">
        <v>0</v>
      </c>
      <c r="G409" s="1173">
        <v>0</v>
      </c>
      <c r="H409" s="450" t="s">
        <v>1064</v>
      </c>
      <c r="I409" s="450" t="s">
        <v>1065</v>
      </c>
      <c r="J409" s="450" t="s">
        <v>1066</v>
      </c>
      <c r="K409" s="450" t="s">
        <v>1425</v>
      </c>
      <c r="L409" s="1174" t="s">
        <v>62</v>
      </c>
      <c r="M409" s="457">
        <v>44989</v>
      </c>
      <c r="N409" s="1174"/>
      <c r="O409" s="1173">
        <v>1</v>
      </c>
      <c r="P409" s="450" t="s">
        <v>100</v>
      </c>
      <c r="Q409" s="450" t="s">
        <v>1068</v>
      </c>
      <c r="R409" s="450" t="s">
        <v>1069</v>
      </c>
      <c r="S409" s="1174" t="s">
        <v>61</v>
      </c>
      <c r="T409" s="450" t="s">
        <v>1428</v>
      </c>
    </row>
    <row r="410" spans="2:20">
      <c r="B410" s="450" t="s">
        <v>685</v>
      </c>
      <c r="C410" s="450" t="s">
        <v>685</v>
      </c>
      <c r="D410" s="1173">
        <v>2</v>
      </c>
      <c r="E410" s="1173">
        <v>12</v>
      </c>
      <c r="F410" s="1173">
        <v>0</v>
      </c>
      <c r="G410" s="1173">
        <v>0</v>
      </c>
      <c r="H410" s="450" t="s">
        <v>1064</v>
      </c>
      <c r="I410" s="450" t="s">
        <v>1065</v>
      </c>
      <c r="J410" s="450" t="s">
        <v>1066</v>
      </c>
      <c r="K410" s="450" t="s">
        <v>1425</v>
      </c>
      <c r="L410" s="1174" t="s">
        <v>62</v>
      </c>
      <c r="M410" s="457">
        <v>44989</v>
      </c>
      <c r="N410" s="1174"/>
      <c r="O410" s="1173">
        <v>1</v>
      </c>
      <c r="P410" s="450" t="s">
        <v>102</v>
      </c>
      <c r="Q410" s="450" t="s">
        <v>1068</v>
      </c>
      <c r="R410" s="450" t="s">
        <v>1069</v>
      </c>
      <c r="S410" s="1174" t="s">
        <v>61</v>
      </c>
      <c r="T410" s="450" t="s">
        <v>1428</v>
      </c>
    </row>
    <row r="411" spans="2:20">
      <c r="B411" s="450" t="s">
        <v>685</v>
      </c>
      <c r="C411" s="450" t="s">
        <v>685</v>
      </c>
      <c r="D411" s="1173">
        <v>7</v>
      </c>
      <c r="E411" s="1173">
        <v>17</v>
      </c>
      <c r="F411" s="1173">
        <v>0</v>
      </c>
      <c r="G411" s="1173">
        <v>0</v>
      </c>
      <c r="H411" s="450" t="s">
        <v>1064</v>
      </c>
      <c r="I411" s="450" t="s">
        <v>1065</v>
      </c>
      <c r="J411" s="450" t="s">
        <v>1066</v>
      </c>
      <c r="K411" s="450" t="s">
        <v>1425</v>
      </c>
      <c r="L411" s="1174" t="s">
        <v>62</v>
      </c>
      <c r="M411" s="457">
        <v>44989</v>
      </c>
      <c r="N411" s="1174"/>
      <c r="O411" s="1173">
        <v>1</v>
      </c>
      <c r="P411" s="450" t="s">
        <v>318</v>
      </c>
      <c r="Q411" s="450" t="s">
        <v>1068</v>
      </c>
      <c r="R411" s="450" t="s">
        <v>1069</v>
      </c>
      <c r="S411" s="1174" t="s">
        <v>61</v>
      </c>
      <c r="T411" s="450" t="s">
        <v>1428</v>
      </c>
    </row>
    <row r="412" spans="2:20">
      <c r="B412" s="450" t="s">
        <v>1429</v>
      </c>
      <c r="C412" s="450" t="s">
        <v>160</v>
      </c>
      <c r="D412" s="1173">
        <v>164</v>
      </c>
      <c r="E412" s="1173">
        <v>626</v>
      </c>
      <c r="F412" s="1173">
        <v>0</v>
      </c>
      <c r="G412" s="1173">
        <v>0</v>
      </c>
      <c r="H412" s="450" t="s">
        <v>1085</v>
      </c>
      <c r="I412" s="450" t="s">
        <v>1086</v>
      </c>
      <c r="J412" s="450" t="s">
        <v>144</v>
      </c>
      <c r="K412" s="450" t="s">
        <v>1121</v>
      </c>
      <c r="L412" s="1174" t="s">
        <v>62</v>
      </c>
      <c r="M412" s="457">
        <v>45003</v>
      </c>
      <c r="N412" s="1174"/>
      <c r="O412" s="1173">
        <v>1</v>
      </c>
      <c r="P412" s="450" t="s">
        <v>80</v>
      </c>
      <c r="Q412" s="450" t="s">
        <v>1092</v>
      </c>
      <c r="R412" s="1174"/>
      <c r="S412" s="1174" t="s">
        <v>61</v>
      </c>
      <c r="T412" s="1174"/>
    </row>
    <row r="413" spans="2:20">
      <c r="B413" s="450" t="s">
        <v>1430</v>
      </c>
      <c r="C413" s="450" t="s">
        <v>296</v>
      </c>
      <c r="D413" s="1173">
        <v>469</v>
      </c>
      <c r="E413" s="1173">
        <v>499</v>
      </c>
      <c r="F413" s="1173">
        <v>0</v>
      </c>
      <c r="G413" s="1173">
        <v>0</v>
      </c>
      <c r="H413" s="450" t="s">
        <v>1086</v>
      </c>
      <c r="I413" s="450" t="s">
        <v>50</v>
      </c>
      <c r="J413" s="450" t="s">
        <v>1090</v>
      </c>
      <c r="K413" s="450" t="s">
        <v>1132</v>
      </c>
      <c r="L413" s="1174" t="s">
        <v>62</v>
      </c>
      <c r="M413" s="457">
        <v>44986</v>
      </c>
      <c r="N413" s="1174"/>
      <c r="O413" s="1173">
        <v>2</v>
      </c>
      <c r="P413" s="450" t="s">
        <v>80</v>
      </c>
      <c r="Q413" s="450" t="s">
        <v>1092</v>
      </c>
      <c r="R413" s="1174"/>
      <c r="S413" s="1174" t="s">
        <v>61</v>
      </c>
      <c r="T413" s="1174"/>
    </row>
    <row r="414" spans="2:20">
      <c r="B414" s="450" t="s">
        <v>1431</v>
      </c>
      <c r="C414" s="450" t="s">
        <v>868</v>
      </c>
      <c r="D414" s="1173">
        <v>47</v>
      </c>
      <c r="E414" s="1173">
        <v>52</v>
      </c>
      <c r="F414" s="1173">
        <v>0</v>
      </c>
      <c r="G414" s="1173">
        <v>0</v>
      </c>
      <c r="H414" s="450" t="s">
        <v>41</v>
      </c>
      <c r="I414" s="450" t="s">
        <v>50</v>
      </c>
      <c r="J414" s="450" t="s">
        <v>1369</v>
      </c>
      <c r="K414" s="450" t="s">
        <v>1072</v>
      </c>
      <c r="L414" s="1174" t="s">
        <v>62</v>
      </c>
      <c r="M414" s="457">
        <v>44912</v>
      </c>
      <c r="N414" s="1174"/>
      <c r="O414" s="1173">
        <v>2</v>
      </c>
      <c r="P414" s="450" t="s">
        <v>80</v>
      </c>
      <c r="Q414" s="450" t="s">
        <v>1068</v>
      </c>
      <c r="R414" s="450" t="s">
        <v>1069</v>
      </c>
      <c r="S414" s="1174" t="s">
        <v>61</v>
      </c>
      <c r="T414" s="1174"/>
    </row>
    <row r="415" spans="2:20">
      <c r="B415" s="450" t="s">
        <v>1432</v>
      </c>
      <c r="C415" s="450" t="s">
        <v>685</v>
      </c>
      <c r="D415" s="1173">
        <v>-26</v>
      </c>
      <c r="E415" s="1173">
        <v>-16</v>
      </c>
      <c r="F415" s="1173">
        <v>90</v>
      </c>
      <c r="G415" s="1173">
        <v>0</v>
      </c>
      <c r="H415" s="450" t="s">
        <v>1064</v>
      </c>
      <c r="I415" s="450" t="s">
        <v>1065</v>
      </c>
      <c r="J415" s="450" t="s">
        <v>1066</v>
      </c>
      <c r="K415" s="450" t="s">
        <v>1067</v>
      </c>
      <c r="L415" s="1174" t="s">
        <v>62</v>
      </c>
      <c r="M415" s="457">
        <v>44989</v>
      </c>
      <c r="N415" s="1174"/>
      <c r="O415" s="1173">
        <v>1</v>
      </c>
      <c r="P415" s="450" t="s">
        <v>80</v>
      </c>
      <c r="Q415" s="450" t="s">
        <v>1068</v>
      </c>
      <c r="R415" s="450" t="s">
        <v>1069</v>
      </c>
      <c r="S415" s="1174" t="s">
        <v>61</v>
      </c>
      <c r="T415" s="450" t="s">
        <v>1222</v>
      </c>
    </row>
    <row r="416" spans="2:20">
      <c r="B416" s="450" t="s">
        <v>388</v>
      </c>
      <c r="C416" s="450" t="s">
        <v>387</v>
      </c>
      <c r="D416" s="1173">
        <v>58</v>
      </c>
      <c r="E416" s="1173">
        <v>63</v>
      </c>
      <c r="F416" s="1173">
        <v>0</v>
      </c>
      <c r="G416" s="1173">
        <v>0</v>
      </c>
      <c r="H416" s="450" t="s">
        <v>1417</v>
      </c>
      <c r="I416" s="450" t="s">
        <v>1204</v>
      </c>
      <c r="J416" s="450" t="s">
        <v>1418</v>
      </c>
      <c r="K416" s="450" t="s">
        <v>1433</v>
      </c>
      <c r="L416" s="1174" t="s">
        <v>62</v>
      </c>
      <c r="M416" s="457">
        <v>44986</v>
      </c>
      <c r="N416" s="1174"/>
      <c r="O416" s="1173">
        <v>2</v>
      </c>
      <c r="P416" s="450" t="s">
        <v>80</v>
      </c>
      <c r="Q416" s="450" t="s">
        <v>1068</v>
      </c>
      <c r="R416" s="450" t="s">
        <v>1069</v>
      </c>
      <c r="S416" s="1174" t="s">
        <v>61</v>
      </c>
      <c r="T416" s="450" t="s">
        <v>3070</v>
      </c>
    </row>
    <row r="417" spans="2:20">
      <c r="B417" s="450" t="s">
        <v>1434</v>
      </c>
      <c r="C417" s="450" t="s">
        <v>178</v>
      </c>
      <c r="D417" s="1173">
        <v>286</v>
      </c>
      <c r="E417" s="1173">
        <v>296</v>
      </c>
      <c r="F417" s="1173">
        <v>0</v>
      </c>
      <c r="G417" s="1173">
        <v>0</v>
      </c>
      <c r="H417" s="450" t="s">
        <v>50</v>
      </c>
      <c r="I417" s="450" t="s">
        <v>1085</v>
      </c>
      <c r="J417" s="450" t="s">
        <v>1208</v>
      </c>
      <c r="K417" s="450" t="s">
        <v>1121</v>
      </c>
      <c r="L417" s="1174" t="s">
        <v>62</v>
      </c>
      <c r="M417" s="457">
        <v>45003</v>
      </c>
      <c r="N417" s="1174"/>
      <c r="O417" s="1173">
        <v>2</v>
      </c>
      <c r="P417" s="450" t="s">
        <v>80</v>
      </c>
      <c r="Q417" s="450" t="s">
        <v>1092</v>
      </c>
      <c r="R417" s="1174"/>
      <c r="S417" s="1174" t="s">
        <v>61</v>
      </c>
      <c r="T417" s="450" t="s">
        <v>1435</v>
      </c>
    </row>
    <row r="418" spans="2:20">
      <c r="B418" s="450" t="s">
        <v>1436</v>
      </c>
      <c r="C418" s="450" t="s">
        <v>862</v>
      </c>
      <c r="D418" s="1173">
        <v>159</v>
      </c>
      <c r="E418" s="1173">
        <v>164</v>
      </c>
      <c r="F418" s="1173">
        <v>0</v>
      </c>
      <c r="G418" s="1173">
        <v>0</v>
      </c>
      <c r="H418" s="450" t="s">
        <v>41</v>
      </c>
      <c r="I418" s="450" t="s">
        <v>50</v>
      </c>
      <c r="J418" s="450" t="s">
        <v>1071</v>
      </c>
      <c r="K418" s="450" t="s">
        <v>1072</v>
      </c>
      <c r="L418" s="1174" t="s">
        <v>62</v>
      </c>
      <c r="M418" s="457">
        <v>44912</v>
      </c>
      <c r="N418" s="1174"/>
      <c r="O418" s="1173">
        <v>2</v>
      </c>
      <c r="P418" s="450" t="s">
        <v>80</v>
      </c>
      <c r="Q418" s="450" t="s">
        <v>1068</v>
      </c>
      <c r="R418" s="450" t="s">
        <v>1069</v>
      </c>
      <c r="S418" s="1174" t="s">
        <v>61</v>
      </c>
      <c r="T418" s="450" t="s">
        <v>1073</v>
      </c>
    </row>
    <row r="419" spans="2:20">
      <c r="B419" s="450" t="s">
        <v>1437</v>
      </c>
      <c r="C419" s="450" t="s">
        <v>160</v>
      </c>
      <c r="D419" s="1173">
        <v>148</v>
      </c>
      <c r="E419" s="1173">
        <v>578</v>
      </c>
      <c r="F419" s="1173">
        <v>0</v>
      </c>
      <c r="G419" s="1173">
        <v>0</v>
      </c>
      <c r="H419" s="450" t="s">
        <v>1085</v>
      </c>
      <c r="I419" s="450" t="s">
        <v>1086</v>
      </c>
      <c r="J419" s="450" t="s">
        <v>144</v>
      </c>
      <c r="K419" s="450" t="s">
        <v>1121</v>
      </c>
      <c r="L419" s="1174" t="s">
        <v>62</v>
      </c>
      <c r="M419" s="457">
        <v>45003</v>
      </c>
      <c r="N419" s="1174"/>
      <c r="O419" s="1173">
        <v>1</v>
      </c>
      <c r="P419" s="450" t="s">
        <v>80</v>
      </c>
      <c r="Q419" s="450" t="s">
        <v>1092</v>
      </c>
      <c r="R419" s="1174"/>
      <c r="S419" s="1174" t="s">
        <v>61</v>
      </c>
      <c r="T419" s="1174"/>
    </row>
    <row r="420" spans="2:20">
      <c r="B420" s="450" t="s">
        <v>1438</v>
      </c>
      <c r="C420" s="450" t="s">
        <v>657</v>
      </c>
      <c r="D420" s="1173">
        <v>7</v>
      </c>
      <c r="E420" s="1173">
        <v>12</v>
      </c>
      <c r="F420" s="1173">
        <v>0</v>
      </c>
      <c r="G420" s="1173">
        <v>0</v>
      </c>
      <c r="H420" s="450" t="s">
        <v>1075</v>
      </c>
      <c r="I420" s="450" t="s">
        <v>50</v>
      </c>
      <c r="J420" s="450" t="s">
        <v>442</v>
      </c>
      <c r="K420" s="450" t="s">
        <v>1105</v>
      </c>
      <c r="L420" s="1174" t="s">
        <v>105</v>
      </c>
      <c r="M420" s="457">
        <v>44912</v>
      </c>
      <c r="N420" s="1174"/>
      <c r="O420" s="1173">
        <v>1</v>
      </c>
      <c r="P420" s="450" t="s">
        <v>65</v>
      </c>
      <c r="Q420" s="450" t="s">
        <v>1068</v>
      </c>
      <c r="R420" s="450" t="s">
        <v>1069</v>
      </c>
      <c r="S420" s="1174" t="s">
        <v>61</v>
      </c>
      <c r="T420" s="1174"/>
    </row>
    <row r="421" spans="2:20">
      <c r="B421" s="450" t="s">
        <v>1438</v>
      </c>
      <c r="C421" s="450" t="s">
        <v>657</v>
      </c>
      <c r="D421" s="1173">
        <v>-33</v>
      </c>
      <c r="E421" s="1173">
        <v>-28</v>
      </c>
      <c r="F421" s="1173">
        <v>0</v>
      </c>
      <c r="G421" s="1173">
        <v>0</v>
      </c>
      <c r="H421" s="450" t="s">
        <v>1075</v>
      </c>
      <c r="I421" s="450" t="s">
        <v>50</v>
      </c>
      <c r="J421" s="450" t="s">
        <v>442</v>
      </c>
      <c r="K421" s="450" t="s">
        <v>1105</v>
      </c>
      <c r="L421" s="1174" t="s">
        <v>94</v>
      </c>
      <c r="M421" s="457">
        <v>44912</v>
      </c>
      <c r="N421" s="1174"/>
      <c r="O421" s="1173">
        <v>1</v>
      </c>
      <c r="P421" s="450" t="s">
        <v>65</v>
      </c>
      <c r="Q421" s="450" t="s">
        <v>1068</v>
      </c>
      <c r="R421" s="450" t="s">
        <v>1069</v>
      </c>
      <c r="S421" s="1174" t="s">
        <v>61</v>
      </c>
      <c r="T421" s="1174"/>
    </row>
    <row r="422" spans="2:20">
      <c r="B422" s="450" t="s">
        <v>1438</v>
      </c>
      <c r="C422" s="450" t="s">
        <v>657</v>
      </c>
      <c r="D422" s="1173">
        <v>32</v>
      </c>
      <c r="E422" s="1173">
        <v>37</v>
      </c>
      <c r="F422" s="1173">
        <v>0</v>
      </c>
      <c r="G422" s="1173">
        <v>0</v>
      </c>
      <c r="H422" s="450" t="s">
        <v>1075</v>
      </c>
      <c r="I422" s="450" t="s">
        <v>50</v>
      </c>
      <c r="J422" s="450" t="s">
        <v>442</v>
      </c>
      <c r="K422" s="450" t="s">
        <v>1105</v>
      </c>
      <c r="L422" s="1174" t="s">
        <v>105</v>
      </c>
      <c r="M422" s="457">
        <v>44912</v>
      </c>
      <c r="N422" s="1174"/>
      <c r="O422" s="1173">
        <v>1</v>
      </c>
      <c r="P422" s="450" t="s">
        <v>63</v>
      </c>
      <c r="Q422" s="450" t="s">
        <v>1068</v>
      </c>
      <c r="R422" s="450" t="s">
        <v>1069</v>
      </c>
      <c r="S422" s="1174" t="s">
        <v>61</v>
      </c>
      <c r="T422" s="1174"/>
    </row>
    <row r="423" spans="2:20">
      <c r="B423" s="450" t="s">
        <v>1438</v>
      </c>
      <c r="C423" s="450" t="s">
        <v>657</v>
      </c>
      <c r="D423" s="1173">
        <v>-8</v>
      </c>
      <c r="E423" s="1173">
        <v>-3</v>
      </c>
      <c r="F423" s="1173">
        <v>0</v>
      </c>
      <c r="G423" s="1173">
        <v>0</v>
      </c>
      <c r="H423" s="450" t="s">
        <v>1075</v>
      </c>
      <c r="I423" s="450" t="s">
        <v>50</v>
      </c>
      <c r="J423" s="450" t="s">
        <v>442</v>
      </c>
      <c r="K423" s="450" t="s">
        <v>1105</v>
      </c>
      <c r="L423" s="1174" t="s">
        <v>94</v>
      </c>
      <c r="M423" s="457">
        <v>44912</v>
      </c>
      <c r="N423" s="1174"/>
      <c r="O423" s="1173">
        <v>1</v>
      </c>
      <c r="P423" s="450" t="s">
        <v>63</v>
      </c>
      <c r="Q423" s="450" t="s">
        <v>1068</v>
      </c>
      <c r="R423" s="450" t="s">
        <v>1069</v>
      </c>
      <c r="S423" s="1174" t="s">
        <v>61</v>
      </c>
      <c r="T423" s="1174"/>
    </row>
    <row r="424" spans="2:20">
      <c r="B424" s="450" t="s">
        <v>1439</v>
      </c>
      <c r="C424" s="450" t="s">
        <v>862</v>
      </c>
      <c r="D424" s="1173">
        <v>73</v>
      </c>
      <c r="E424" s="1173">
        <v>78</v>
      </c>
      <c r="F424" s="1173">
        <v>0</v>
      </c>
      <c r="G424" s="1173">
        <v>0</v>
      </c>
      <c r="H424" s="450" t="s">
        <v>41</v>
      </c>
      <c r="I424" s="450" t="s">
        <v>50</v>
      </c>
      <c r="J424" s="450" t="s">
        <v>1071</v>
      </c>
      <c r="K424" s="450" t="s">
        <v>1072</v>
      </c>
      <c r="L424" s="1174" t="s">
        <v>62</v>
      </c>
      <c r="M424" s="457">
        <v>44912</v>
      </c>
      <c r="N424" s="1174"/>
      <c r="O424" s="1173">
        <v>2</v>
      </c>
      <c r="P424" s="450" t="s">
        <v>80</v>
      </c>
      <c r="Q424" s="450" t="s">
        <v>1068</v>
      </c>
      <c r="R424" s="450" t="s">
        <v>1069</v>
      </c>
      <c r="S424" s="1174" t="s">
        <v>61</v>
      </c>
      <c r="T424" s="1174"/>
    </row>
    <row r="425" spans="2:20">
      <c r="B425" s="450" t="s">
        <v>1440</v>
      </c>
      <c r="C425" s="450" t="s">
        <v>685</v>
      </c>
      <c r="D425" s="1173">
        <v>-26</v>
      </c>
      <c r="E425" s="1173">
        <v>-16</v>
      </c>
      <c r="F425" s="1173">
        <v>90</v>
      </c>
      <c r="G425" s="1173">
        <v>0</v>
      </c>
      <c r="H425" s="450" t="s">
        <v>1064</v>
      </c>
      <c r="I425" s="450" t="s">
        <v>1065</v>
      </c>
      <c r="J425" s="450" t="s">
        <v>1066</v>
      </c>
      <c r="K425" s="450" t="s">
        <v>1067</v>
      </c>
      <c r="L425" s="1174" t="s">
        <v>62</v>
      </c>
      <c r="M425" s="457">
        <v>44989</v>
      </c>
      <c r="N425" s="1174"/>
      <c r="O425" s="1173">
        <v>1</v>
      </c>
      <c r="P425" s="450" t="s">
        <v>80</v>
      </c>
      <c r="Q425" s="450" t="s">
        <v>1068</v>
      </c>
      <c r="R425" s="450" t="s">
        <v>1069</v>
      </c>
      <c r="S425" s="1174" t="s">
        <v>61</v>
      </c>
      <c r="T425" s="450" t="s">
        <v>1222</v>
      </c>
    </row>
    <row r="426" spans="2:20">
      <c r="B426" s="450" t="s">
        <v>1441</v>
      </c>
      <c r="C426" s="450" t="s">
        <v>685</v>
      </c>
      <c r="D426" s="1173">
        <v>-26</v>
      </c>
      <c r="E426" s="1173">
        <v>-16</v>
      </c>
      <c r="F426" s="1173">
        <v>90</v>
      </c>
      <c r="G426" s="1173">
        <v>0</v>
      </c>
      <c r="H426" s="450" t="s">
        <v>1064</v>
      </c>
      <c r="I426" s="450" t="s">
        <v>1065</v>
      </c>
      <c r="J426" s="450" t="s">
        <v>1066</v>
      </c>
      <c r="K426" s="450" t="s">
        <v>1132</v>
      </c>
      <c r="L426" s="1174" t="s">
        <v>62</v>
      </c>
      <c r="M426" s="457">
        <v>44989</v>
      </c>
      <c r="N426" s="1174"/>
      <c r="O426" s="1173">
        <v>1</v>
      </c>
      <c r="P426" s="450" t="s">
        <v>80</v>
      </c>
      <c r="Q426" s="450" t="s">
        <v>1068</v>
      </c>
      <c r="R426" s="450" t="s">
        <v>1069</v>
      </c>
      <c r="S426" s="1174" t="s">
        <v>61</v>
      </c>
      <c r="T426" s="1174"/>
    </row>
    <row r="427" spans="2:20">
      <c r="B427" s="450" t="s">
        <v>1442</v>
      </c>
      <c r="C427" s="450" t="s">
        <v>856</v>
      </c>
      <c r="D427" s="1173">
        <v>-10</v>
      </c>
      <c r="E427" s="1173">
        <v>-5</v>
      </c>
      <c r="F427" s="1173">
        <v>0</v>
      </c>
      <c r="G427" s="1173">
        <v>0</v>
      </c>
      <c r="H427" s="450" t="s">
        <v>50</v>
      </c>
      <c r="I427" s="450" t="s">
        <v>1085</v>
      </c>
      <c r="J427" s="450" t="s">
        <v>1403</v>
      </c>
      <c r="K427" s="450" t="s">
        <v>861</v>
      </c>
      <c r="L427" s="1174" t="s">
        <v>62</v>
      </c>
      <c r="M427" s="457">
        <v>44968</v>
      </c>
      <c r="N427" s="1174"/>
      <c r="O427" s="1173">
        <v>1</v>
      </c>
      <c r="P427" s="450" t="s">
        <v>80</v>
      </c>
      <c r="Q427" s="450" t="s">
        <v>1068</v>
      </c>
      <c r="R427" s="450" t="s">
        <v>1069</v>
      </c>
      <c r="S427" s="1174" t="s">
        <v>61</v>
      </c>
      <c r="T427" s="450" t="s">
        <v>1443</v>
      </c>
    </row>
    <row r="428" spans="2:20">
      <c r="B428" s="450" t="s">
        <v>868</v>
      </c>
      <c r="C428" s="450" t="s">
        <v>868</v>
      </c>
      <c r="D428" s="1173">
        <v>-9</v>
      </c>
      <c r="E428" s="1173">
        <v>-4</v>
      </c>
      <c r="F428" s="1173">
        <v>0</v>
      </c>
      <c r="G428" s="1173">
        <v>0</v>
      </c>
      <c r="H428" s="450" t="s">
        <v>41</v>
      </c>
      <c r="I428" s="450" t="s">
        <v>50</v>
      </c>
      <c r="J428" s="450" t="s">
        <v>1369</v>
      </c>
      <c r="K428" s="450" t="s">
        <v>1115</v>
      </c>
      <c r="L428" s="1174" t="s">
        <v>62</v>
      </c>
      <c r="M428" s="457">
        <v>44912</v>
      </c>
      <c r="N428" s="1174"/>
      <c r="O428" s="1173">
        <v>1</v>
      </c>
      <c r="P428" s="450" t="s">
        <v>237</v>
      </c>
      <c r="Q428" s="450" t="s">
        <v>1068</v>
      </c>
      <c r="R428" s="450" t="s">
        <v>1069</v>
      </c>
      <c r="S428" s="1174" t="s">
        <v>61</v>
      </c>
      <c r="T428" s="450" t="s">
        <v>1073</v>
      </c>
    </row>
    <row r="429" spans="2:20">
      <c r="B429" s="450" t="s">
        <v>868</v>
      </c>
      <c r="C429" s="450" t="s">
        <v>868</v>
      </c>
      <c r="D429" s="1173">
        <v>-14</v>
      </c>
      <c r="E429" s="1173">
        <v>-9</v>
      </c>
      <c r="F429" s="1173">
        <v>0</v>
      </c>
      <c r="G429" s="1173">
        <v>0</v>
      </c>
      <c r="H429" s="450" t="s">
        <v>41</v>
      </c>
      <c r="I429" s="450" t="s">
        <v>50</v>
      </c>
      <c r="J429" s="450" t="s">
        <v>1369</v>
      </c>
      <c r="K429" s="450" t="s">
        <v>1115</v>
      </c>
      <c r="L429" s="1174" t="s">
        <v>62</v>
      </c>
      <c r="M429" s="457">
        <v>44912</v>
      </c>
      <c r="N429" s="1174"/>
      <c r="O429" s="1173">
        <v>1</v>
      </c>
      <c r="P429" s="450" t="s">
        <v>1082</v>
      </c>
      <c r="Q429" s="450" t="s">
        <v>1068</v>
      </c>
      <c r="R429" s="450" t="s">
        <v>1069</v>
      </c>
      <c r="S429" s="1174" t="s">
        <v>61</v>
      </c>
      <c r="T429" s="450" t="s">
        <v>1073</v>
      </c>
    </row>
    <row r="430" spans="2:20">
      <c r="B430" s="450" t="s">
        <v>1444</v>
      </c>
      <c r="C430" s="450" t="s">
        <v>629</v>
      </c>
      <c r="D430" s="1173">
        <v>117</v>
      </c>
      <c r="E430" s="1173">
        <v>122</v>
      </c>
      <c r="F430" s="1173">
        <v>0</v>
      </c>
      <c r="G430" s="1173">
        <v>0</v>
      </c>
      <c r="H430" s="450" t="s">
        <v>1074</v>
      </c>
      <c r="I430" s="450" t="s">
        <v>1075</v>
      </c>
      <c r="J430" s="450" t="s">
        <v>635</v>
      </c>
      <c r="K430" s="450" t="s">
        <v>563</v>
      </c>
      <c r="L430" s="1174" t="s">
        <v>62</v>
      </c>
      <c r="M430" s="457">
        <v>45003</v>
      </c>
      <c r="N430" s="1174"/>
      <c r="O430" s="1173">
        <v>2</v>
      </c>
      <c r="P430" s="450" t="s">
        <v>80</v>
      </c>
      <c r="Q430" s="450" t="s">
        <v>1068</v>
      </c>
      <c r="R430" s="450" t="s">
        <v>1069</v>
      </c>
      <c r="S430" s="1174" t="s">
        <v>61</v>
      </c>
      <c r="T430" s="450" t="s">
        <v>1445</v>
      </c>
    </row>
    <row r="431" spans="2:20">
      <c r="B431" s="450" t="s">
        <v>1446</v>
      </c>
      <c r="C431" s="450" t="s">
        <v>944</v>
      </c>
      <c r="D431" s="1173">
        <v>153</v>
      </c>
      <c r="E431" s="1173">
        <v>163</v>
      </c>
      <c r="F431" s="1173">
        <v>20</v>
      </c>
      <c r="G431" s="1173">
        <v>22</v>
      </c>
      <c r="H431" s="450" t="s">
        <v>1118</v>
      </c>
      <c r="I431" s="450" t="s">
        <v>1119</v>
      </c>
      <c r="J431" s="450" t="s">
        <v>1120</v>
      </c>
      <c r="K431" s="450" t="s">
        <v>1121</v>
      </c>
      <c r="L431" s="1174" t="s">
        <v>62</v>
      </c>
      <c r="M431" s="457">
        <v>45003</v>
      </c>
      <c r="N431" s="1174"/>
      <c r="O431" s="1173">
        <v>2</v>
      </c>
      <c r="P431" s="450" t="s">
        <v>80</v>
      </c>
      <c r="Q431" s="450" t="s">
        <v>1068</v>
      </c>
      <c r="R431" s="450" t="s">
        <v>1097</v>
      </c>
      <c r="S431" s="1174" t="s">
        <v>61</v>
      </c>
      <c r="T431" s="450" t="s">
        <v>3241</v>
      </c>
    </row>
    <row r="432" spans="2:20">
      <c r="B432" s="450" t="s">
        <v>1447</v>
      </c>
      <c r="C432" s="450" t="s">
        <v>60</v>
      </c>
      <c r="D432" s="1173">
        <v>42</v>
      </c>
      <c r="E432" s="1173">
        <v>47</v>
      </c>
      <c r="F432" s="1173">
        <v>0</v>
      </c>
      <c r="G432" s="1173">
        <v>0</v>
      </c>
      <c r="H432" s="450" t="s">
        <v>1126</v>
      </c>
      <c r="I432" s="450" t="s">
        <v>1127</v>
      </c>
      <c r="J432" s="450" t="s">
        <v>1128</v>
      </c>
      <c r="K432" s="450" t="s">
        <v>1129</v>
      </c>
      <c r="L432" s="1174" t="s">
        <v>62</v>
      </c>
      <c r="M432" s="457">
        <v>44986</v>
      </c>
      <c r="N432" s="1174"/>
      <c r="O432" s="1173">
        <v>1</v>
      </c>
      <c r="P432" s="450" t="s">
        <v>80</v>
      </c>
      <c r="Q432" s="450" t="s">
        <v>1068</v>
      </c>
      <c r="R432" s="450" t="s">
        <v>1069</v>
      </c>
      <c r="S432" s="1174" t="s">
        <v>61</v>
      </c>
      <c r="T432" s="450" t="s">
        <v>1130</v>
      </c>
    </row>
    <row r="433" spans="2:20">
      <c r="B433" s="450" t="s">
        <v>396</v>
      </c>
      <c r="C433" s="450" t="s">
        <v>396</v>
      </c>
      <c r="D433" s="1173">
        <v>12</v>
      </c>
      <c r="E433" s="1173">
        <v>17</v>
      </c>
      <c r="F433" s="1173">
        <v>0</v>
      </c>
      <c r="G433" s="1173">
        <v>0</v>
      </c>
      <c r="H433" s="450" t="s">
        <v>1448</v>
      </c>
      <c r="I433" s="450" t="s">
        <v>1449</v>
      </c>
      <c r="J433" s="450" t="s">
        <v>1450</v>
      </c>
      <c r="K433" s="450" t="s">
        <v>1451</v>
      </c>
      <c r="L433" s="1174" t="s">
        <v>105</v>
      </c>
      <c r="M433" s="457">
        <v>44998</v>
      </c>
      <c r="N433" s="1174"/>
      <c r="O433" s="1173">
        <v>1</v>
      </c>
      <c r="P433" s="450" t="s">
        <v>80</v>
      </c>
      <c r="Q433" s="450" t="s">
        <v>1068</v>
      </c>
      <c r="R433" s="450" t="s">
        <v>1069</v>
      </c>
      <c r="S433" s="1174" t="s">
        <v>61</v>
      </c>
      <c r="T433" s="1174"/>
    </row>
    <row r="434" spans="2:20">
      <c r="B434" s="450" t="s">
        <v>396</v>
      </c>
      <c r="C434" s="450" t="s">
        <v>396</v>
      </c>
      <c r="D434" s="1173">
        <v>9</v>
      </c>
      <c r="E434" s="1173">
        <v>14</v>
      </c>
      <c r="F434" s="1173">
        <v>0</v>
      </c>
      <c r="G434" s="1173">
        <v>0</v>
      </c>
      <c r="H434" s="450" t="s">
        <v>1448</v>
      </c>
      <c r="I434" s="450" t="s">
        <v>1449</v>
      </c>
      <c r="J434" s="450" t="s">
        <v>1450</v>
      </c>
      <c r="K434" s="450" t="s">
        <v>1451</v>
      </c>
      <c r="L434" s="1174" t="s">
        <v>94</v>
      </c>
      <c r="M434" s="457">
        <v>44998</v>
      </c>
      <c r="N434" s="1174"/>
      <c r="O434" s="1173">
        <v>1</v>
      </c>
      <c r="P434" s="450" t="s">
        <v>80</v>
      </c>
      <c r="Q434" s="450" t="s">
        <v>1068</v>
      </c>
      <c r="R434" s="450" t="s">
        <v>1069</v>
      </c>
      <c r="S434" s="1174" t="s">
        <v>61</v>
      </c>
      <c r="T434" s="1174"/>
    </row>
    <row r="435" spans="2:20">
      <c r="B435" s="450" t="s">
        <v>1452</v>
      </c>
      <c r="C435" s="450" t="s">
        <v>862</v>
      </c>
      <c r="D435" s="1173">
        <v>64</v>
      </c>
      <c r="E435" s="1173">
        <v>69</v>
      </c>
      <c r="F435" s="1173">
        <v>0</v>
      </c>
      <c r="G435" s="1173">
        <v>0</v>
      </c>
      <c r="H435" s="450" t="s">
        <v>41</v>
      </c>
      <c r="I435" s="450" t="s">
        <v>50</v>
      </c>
      <c r="J435" s="450" t="s">
        <v>1071</v>
      </c>
      <c r="K435" s="450" t="s">
        <v>1072</v>
      </c>
      <c r="L435" s="1174" t="s">
        <v>62</v>
      </c>
      <c r="M435" s="457">
        <v>44912</v>
      </c>
      <c r="N435" s="1174"/>
      <c r="O435" s="1173">
        <v>2</v>
      </c>
      <c r="P435" s="450" t="s">
        <v>80</v>
      </c>
      <c r="Q435" s="450" t="s">
        <v>1068</v>
      </c>
      <c r="R435" s="450" t="s">
        <v>1069</v>
      </c>
      <c r="S435" s="1174" t="s">
        <v>61</v>
      </c>
      <c r="T435" s="450" t="s">
        <v>1073</v>
      </c>
    </row>
    <row r="436" spans="2:20">
      <c r="B436" s="450" t="s">
        <v>93</v>
      </c>
      <c r="C436" s="450" t="s">
        <v>93</v>
      </c>
      <c r="D436" s="1173">
        <v>-102</v>
      </c>
      <c r="E436" s="1173">
        <v>-102</v>
      </c>
      <c r="F436" s="1173">
        <v>0</v>
      </c>
      <c r="G436" s="1173">
        <v>0</v>
      </c>
      <c r="H436" s="450" t="s">
        <v>1064</v>
      </c>
      <c r="I436" s="450" t="s">
        <v>1065</v>
      </c>
      <c r="J436" s="450" t="s">
        <v>1453</v>
      </c>
      <c r="K436" s="450" t="s">
        <v>1259</v>
      </c>
      <c r="L436" s="1174" t="s">
        <v>105</v>
      </c>
      <c r="M436" s="457">
        <v>44970</v>
      </c>
      <c r="N436" s="1174"/>
      <c r="O436" s="1173">
        <v>1</v>
      </c>
      <c r="P436" s="450" t="s">
        <v>65</v>
      </c>
      <c r="Q436" s="450" t="s">
        <v>1068</v>
      </c>
      <c r="R436" s="450" t="s">
        <v>1069</v>
      </c>
      <c r="S436" s="1174" t="s">
        <v>61</v>
      </c>
      <c r="T436" s="1174"/>
    </row>
    <row r="437" spans="2:20">
      <c r="B437" s="450" t="s">
        <v>93</v>
      </c>
      <c r="C437" s="450" t="s">
        <v>93</v>
      </c>
      <c r="D437" s="1173">
        <v>-37</v>
      </c>
      <c r="E437" s="1173">
        <v>-37</v>
      </c>
      <c r="F437" s="1173">
        <v>0</v>
      </c>
      <c r="G437" s="1173">
        <v>0</v>
      </c>
      <c r="H437" s="450" t="s">
        <v>1064</v>
      </c>
      <c r="I437" s="450" t="s">
        <v>1065</v>
      </c>
      <c r="J437" s="450" t="s">
        <v>1453</v>
      </c>
      <c r="K437" s="450" t="s">
        <v>1259</v>
      </c>
      <c r="L437" s="1174" t="s">
        <v>105</v>
      </c>
      <c r="M437" s="457">
        <v>44970</v>
      </c>
      <c r="N437" s="1174"/>
      <c r="O437" s="1173">
        <v>1</v>
      </c>
      <c r="P437" s="450" t="s">
        <v>96</v>
      </c>
      <c r="Q437" s="450" t="s">
        <v>1068</v>
      </c>
      <c r="R437" s="450" t="s">
        <v>1069</v>
      </c>
      <c r="S437" s="1174" t="s">
        <v>61</v>
      </c>
      <c r="T437" s="1174"/>
    </row>
    <row r="438" spans="2:20">
      <c r="B438" s="450" t="s">
        <v>93</v>
      </c>
      <c r="C438" s="450" t="s">
        <v>93</v>
      </c>
      <c r="D438" s="1173">
        <v>-27</v>
      </c>
      <c r="E438" s="1173">
        <v>-27</v>
      </c>
      <c r="F438" s="1173">
        <v>0</v>
      </c>
      <c r="G438" s="1173">
        <v>0</v>
      </c>
      <c r="H438" s="450" t="s">
        <v>1064</v>
      </c>
      <c r="I438" s="450" t="s">
        <v>1065</v>
      </c>
      <c r="J438" s="450" t="s">
        <v>1453</v>
      </c>
      <c r="K438" s="450" t="s">
        <v>1259</v>
      </c>
      <c r="L438" s="1174" t="s">
        <v>105</v>
      </c>
      <c r="M438" s="457">
        <v>44970</v>
      </c>
      <c r="N438" s="1174"/>
      <c r="O438" s="1173">
        <v>1</v>
      </c>
      <c r="P438" s="450" t="s">
        <v>98</v>
      </c>
      <c r="Q438" s="450" t="s">
        <v>1068</v>
      </c>
      <c r="R438" s="450" t="s">
        <v>1069</v>
      </c>
      <c r="S438" s="1174" t="s">
        <v>61</v>
      </c>
      <c r="T438" s="1174"/>
    </row>
    <row r="439" spans="2:20">
      <c r="B439" s="450" t="s">
        <v>93</v>
      </c>
      <c r="C439" s="450" t="s">
        <v>93</v>
      </c>
      <c r="D439" s="1173">
        <v>-151</v>
      </c>
      <c r="E439" s="1173">
        <v>-151</v>
      </c>
      <c r="F439" s="1173">
        <v>0</v>
      </c>
      <c r="G439" s="1173">
        <v>0</v>
      </c>
      <c r="H439" s="450" t="s">
        <v>1064</v>
      </c>
      <c r="I439" s="450" t="s">
        <v>1065</v>
      </c>
      <c r="J439" s="450" t="s">
        <v>1453</v>
      </c>
      <c r="K439" s="450" t="s">
        <v>1259</v>
      </c>
      <c r="L439" s="1174" t="s">
        <v>94</v>
      </c>
      <c r="M439" s="457">
        <v>44970</v>
      </c>
      <c r="N439" s="1174"/>
      <c r="O439" s="1173">
        <v>1</v>
      </c>
      <c r="P439" s="450" t="s">
        <v>65</v>
      </c>
      <c r="Q439" s="450" t="s">
        <v>1068</v>
      </c>
      <c r="R439" s="450" t="s">
        <v>1069</v>
      </c>
      <c r="S439" s="1174" t="s">
        <v>61</v>
      </c>
      <c r="T439" s="450" t="s">
        <v>1454</v>
      </c>
    </row>
    <row r="440" spans="2:20">
      <c r="B440" s="450" t="s">
        <v>93</v>
      </c>
      <c r="C440" s="450" t="s">
        <v>93</v>
      </c>
      <c r="D440" s="1173">
        <v>-58</v>
      </c>
      <c r="E440" s="1173">
        <v>-58</v>
      </c>
      <c r="F440" s="1173">
        <v>0</v>
      </c>
      <c r="G440" s="1173">
        <v>0</v>
      </c>
      <c r="H440" s="450" t="s">
        <v>1064</v>
      </c>
      <c r="I440" s="450" t="s">
        <v>1065</v>
      </c>
      <c r="J440" s="450" t="s">
        <v>1453</v>
      </c>
      <c r="K440" s="450" t="s">
        <v>1259</v>
      </c>
      <c r="L440" s="1174" t="s">
        <v>94</v>
      </c>
      <c r="M440" s="457">
        <v>44970</v>
      </c>
      <c r="N440" s="1174"/>
      <c r="O440" s="1173">
        <v>1</v>
      </c>
      <c r="P440" s="450" t="s">
        <v>96</v>
      </c>
      <c r="Q440" s="450" t="s">
        <v>1068</v>
      </c>
      <c r="R440" s="450" t="s">
        <v>1069</v>
      </c>
      <c r="S440" s="1174" t="s">
        <v>61</v>
      </c>
      <c r="T440" s="450" t="s">
        <v>1454</v>
      </c>
    </row>
    <row r="441" spans="2:20">
      <c r="B441" s="450" t="s">
        <v>93</v>
      </c>
      <c r="C441" s="450" t="s">
        <v>93</v>
      </c>
      <c r="D441" s="1173">
        <v>-53</v>
      </c>
      <c r="E441" s="1173">
        <v>-53</v>
      </c>
      <c r="F441" s="1173">
        <v>0</v>
      </c>
      <c r="G441" s="1173">
        <v>0</v>
      </c>
      <c r="H441" s="450" t="s">
        <v>1064</v>
      </c>
      <c r="I441" s="450" t="s">
        <v>1065</v>
      </c>
      <c r="J441" s="450" t="s">
        <v>1453</v>
      </c>
      <c r="K441" s="450" t="s">
        <v>1259</v>
      </c>
      <c r="L441" s="1174" t="s">
        <v>94</v>
      </c>
      <c r="M441" s="457">
        <v>44970</v>
      </c>
      <c r="N441" s="1174"/>
      <c r="O441" s="1173">
        <v>1</v>
      </c>
      <c r="P441" s="450" t="s">
        <v>98</v>
      </c>
      <c r="Q441" s="450" t="s">
        <v>1068</v>
      </c>
      <c r="R441" s="450" t="s">
        <v>1069</v>
      </c>
      <c r="S441" s="1174" t="s">
        <v>61</v>
      </c>
      <c r="T441" s="450" t="s">
        <v>1455</v>
      </c>
    </row>
    <row r="442" spans="2:20">
      <c r="B442" s="450" t="s">
        <v>93</v>
      </c>
      <c r="C442" s="450" t="s">
        <v>93</v>
      </c>
      <c r="D442" s="1173">
        <v>-19</v>
      </c>
      <c r="E442" s="1173">
        <v>-19</v>
      </c>
      <c r="F442" s="1173">
        <v>0</v>
      </c>
      <c r="G442" s="1173">
        <v>0</v>
      </c>
      <c r="H442" s="450" t="s">
        <v>1064</v>
      </c>
      <c r="I442" s="450" t="s">
        <v>1065</v>
      </c>
      <c r="J442" s="450" t="s">
        <v>1453</v>
      </c>
      <c r="K442" s="450" t="s">
        <v>1259</v>
      </c>
      <c r="L442" s="1174" t="s">
        <v>94</v>
      </c>
      <c r="M442" s="457">
        <v>44970</v>
      </c>
      <c r="N442" s="1174"/>
      <c r="O442" s="1173">
        <v>1</v>
      </c>
      <c r="P442" s="450" t="s">
        <v>100</v>
      </c>
      <c r="Q442" s="450" t="s">
        <v>1068</v>
      </c>
      <c r="R442" s="450" t="s">
        <v>1069</v>
      </c>
      <c r="S442" s="1174" t="s">
        <v>61</v>
      </c>
      <c r="T442" s="1174"/>
    </row>
    <row r="443" spans="2:20">
      <c r="B443" s="450" t="s">
        <v>93</v>
      </c>
      <c r="C443" s="450" t="s">
        <v>93</v>
      </c>
      <c r="D443" s="1173">
        <v>-2</v>
      </c>
      <c r="E443" s="1173">
        <v>-2</v>
      </c>
      <c r="F443" s="1173">
        <v>0</v>
      </c>
      <c r="G443" s="1173">
        <v>0</v>
      </c>
      <c r="H443" s="450" t="s">
        <v>1064</v>
      </c>
      <c r="I443" s="450" t="s">
        <v>1065</v>
      </c>
      <c r="J443" s="450" t="s">
        <v>1453</v>
      </c>
      <c r="K443" s="450" t="s">
        <v>1259</v>
      </c>
      <c r="L443" s="1174" t="s">
        <v>94</v>
      </c>
      <c r="M443" s="457">
        <v>44970</v>
      </c>
      <c r="N443" s="1174"/>
      <c r="O443" s="1173">
        <v>1</v>
      </c>
      <c r="P443" s="450" t="s">
        <v>102</v>
      </c>
      <c r="Q443" s="450" t="s">
        <v>1068</v>
      </c>
      <c r="R443" s="450" t="s">
        <v>1069</v>
      </c>
      <c r="S443" s="1174" t="s">
        <v>61</v>
      </c>
      <c r="T443" s="450" t="s">
        <v>1456</v>
      </c>
    </row>
    <row r="444" spans="2:20">
      <c r="B444" s="450" t="s">
        <v>93</v>
      </c>
      <c r="C444" s="450" t="s">
        <v>93</v>
      </c>
      <c r="D444" s="1173">
        <v>26</v>
      </c>
      <c r="E444" s="1173">
        <v>26</v>
      </c>
      <c r="F444" s="1173">
        <v>0</v>
      </c>
      <c r="G444" s="1173">
        <v>0</v>
      </c>
      <c r="H444" s="450" t="s">
        <v>1064</v>
      </c>
      <c r="I444" s="450" t="s">
        <v>1065</v>
      </c>
      <c r="J444" s="450" t="s">
        <v>1453</v>
      </c>
      <c r="K444" s="450" t="s">
        <v>1259</v>
      </c>
      <c r="L444" s="1174" t="s">
        <v>105</v>
      </c>
      <c r="M444" s="457">
        <v>44970</v>
      </c>
      <c r="N444" s="1174"/>
      <c r="O444" s="1173">
        <v>1</v>
      </c>
      <c r="P444" s="450" t="s">
        <v>318</v>
      </c>
      <c r="Q444" s="450" t="s">
        <v>1068</v>
      </c>
      <c r="R444" s="450" t="s">
        <v>1069</v>
      </c>
      <c r="S444" s="1174" t="s">
        <v>61</v>
      </c>
      <c r="T444" s="450" t="s">
        <v>1457</v>
      </c>
    </row>
    <row r="445" spans="2:20">
      <c r="B445" s="450" t="s">
        <v>93</v>
      </c>
      <c r="C445" s="450" t="s">
        <v>93</v>
      </c>
      <c r="D445" s="1173">
        <v>-7</v>
      </c>
      <c r="E445" s="1173">
        <v>-7</v>
      </c>
      <c r="F445" s="1173">
        <v>0</v>
      </c>
      <c r="G445" s="1173">
        <v>0</v>
      </c>
      <c r="H445" s="450" t="s">
        <v>1064</v>
      </c>
      <c r="I445" s="450" t="s">
        <v>1065</v>
      </c>
      <c r="J445" s="450" t="s">
        <v>1453</v>
      </c>
      <c r="K445" s="450" t="s">
        <v>1259</v>
      </c>
      <c r="L445" s="1174" t="s">
        <v>105</v>
      </c>
      <c r="M445" s="457">
        <v>44970</v>
      </c>
      <c r="N445" s="1174"/>
      <c r="O445" s="1173">
        <v>1</v>
      </c>
      <c r="P445" s="450" t="s">
        <v>100</v>
      </c>
      <c r="Q445" s="450" t="s">
        <v>1068</v>
      </c>
      <c r="R445" s="450" t="s">
        <v>1069</v>
      </c>
      <c r="S445" s="1174" t="s">
        <v>61</v>
      </c>
      <c r="T445" s="1174"/>
    </row>
    <row r="446" spans="2:20">
      <c r="B446" s="450" t="s">
        <v>93</v>
      </c>
      <c r="C446" s="450" t="s">
        <v>93</v>
      </c>
      <c r="D446" s="1173">
        <v>8</v>
      </c>
      <c r="E446" s="1173">
        <v>13</v>
      </c>
      <c r="F446" s="1173">
        <v>0</v>
      </c>
      <c r="G446" s="1173">
        <v>0</v>
      </c>
      <c r="H446" s="450" t="s">
        <v>1064</v>
      </c>
      <c r="I446" s="450" t="s">
        <v>1065</v>
      </c>
      <c r="J446" s="450" t="s">
        <v>1453</v>
      </c>
      <c r="K446" s="450" t="s">
        <v>1259</v>
      </c>
      <c r="L446" s="1174" t="s">
        <v>94</v>
      </c>
      <c r="M446" s="457">
        <v>44970</v>
      </c>
      <c r="N446" s="1174"/>
      <c r="O446" s="1173">
        <v>1</v>
      </c>
      <c r="P446" s="450" t="s">
        <v>318</v>
      </c>
      <c r="Q446" s="450" t="s">
        <v>1068</v>
      </c>
      <c r="R446" s="450" t="s">
        <v>1069</v>
      </c>
      <c r="S446" s="1174" t="s">
        <v>61</v>
      </c>
      <c r="T446" s="450" t="s">
        <v>1458</v>
      </c>
    </row>
    <row r="447" spans="2:20">
      <c r="B447" s="450" t="s">
        <v>93</v>
      </c>
      <c r="C447" s="450" t="s">
        <v>93</v>
      </c>
      <c r="D447" s="1173">
        <v>8</v>
      </c>
      <c r="E447" s="1173">
        <v>8</v>
      </c>
      <c r="F447" s="1173">
        <v>0</v>
      </c>
      <c r="G447" s="1173">
        <v>0</v>
      </c>
      <c r="H447" s="450" t="s">
        <v>1064</v>
      </c>
      <c r="I447" s="450" t="s">
        <v>1065</v>
      </c>
      <c r="J447" s="450" t="s">
        <v>1453</v>
      </c>
      <c r="K447" s="450" t="s">
        <v>1259</v>
      </c>
      <c r="L447" s="1174" t="s">
        <v>105</v>
      </c>
      <c r="M447" s="457">
        <v>44970</v>
      </c>
      <c r="N447" s="1174"/>
      <c r="O447" s="1173">
        <v>1</v>
      </c>
      <c r="P447" s="450" t="s">
        <v>102</v>
      </c>
      <c r="Q447" s="450" t="s">
        <v>1068</v>
      </c>
      <c r="R447" s="450" t="s">
        <v>1069</v>
      </c>
      <c r="S447" s="1174" t="s">
        <v>61</v>
      </c>
      <c r="T447" s="450" t="s">
        <v>1456</v>
      </c>
    </row>
    <row r="448" spans="2:20">
      <c r="B448" s="450" t="s">
        <v>1459</v>
      </c>
      <c r="C448" s="450" t="s">
        <v>160</v>
      </c>
      <c r="D448" s="1173">
        <v>383</v>
      </c>
      <c r="E448" s="1173">
        <v>388</v>
      </c>
      <c r="F448" s="1173">
        <v>0</v>
      </c>
      <c r="G448" s="1173">
        <v>0</v>
      </c>
      <c r="H448" s="450" t="s">
        <v>1085</v>
      </c>
      <c r="I448" s="450" t="s">
        <v>1086</v>
      </c>
      <c r="J448" s="450" t="s">
        <v>144</v>
      </c>
      <c r="K448" s="450" t="s">
        <v>1121</v>
      </c>
      <c r="L448" s="1174" t="s">
        <v>62</v>
      </c>
      <c r="M448" s="457">
        <v>45003</v>
      </c>
      <c r="N448" s="1174"/>
      <c r="O448" s="1173">
        <v>1</v>
      </c>
      <c r="P448" s="450" t="s">
        <v>80</v>
      </c>
      <c r="Q448" s="450" t="s">
        <v>1092</v>
      </c>
      <c r="R448" s="1174"/>
      <c r="S448" s="1174" t="s">
        <v>61</v>
      </c>
      <c r="T448" s="1174"/>
    </row>
    <row r="449" spans="2:20">
      <c r="B449" s="450" t="s">
        <v>1460</v>
      </c>
      <c r="C449" s="450" t="s">
        <v>1460</v>
      </c>
      <c r="D449" s="1173">
        <v>350</v>
      </c>
      <c r="E449" s="1173">
        <v>355</v>
      </c>
      <c r="F449" s="1173">
        <v>0</v>
      </c>
      <c r="G449" s="1173">
        <v>0</v>
      </c>
      <c r="H449" s="450" t="s">
        <v>41</v>
      </c>
      <c r="I449" s="450" t="s">
        <v>50</v>
      </c>
      <c r="J449" s="450" t="s">
        <v>245</v>
      </c>
      <c r="K449" s="450" t="s">
        <v>1247</v>
      </c>
      <c r="L449" s="1174" t="s">
        <v>62</v>
      </c>
      <c r="M449" s="457">
        <v>44985</v>
      </c>
      <c r="N449" s="1174"/>
      <c r="O449" s="1173">
        <v>1</v>
      </c>
      <c r="P449" s="450" t="s">
        <v>80</v>
      </c>
      <c r="Q449" s="450" t="s">
        <v>1068</v>
      </c>
      <c r="R449" s="450" t="s">
        <v>1069</v>
      </c>
      <c r="S449" s="1174" t="s">
        <v>61</v>
      </c>
      <c r="T449" s="450" t="s">
        <v>1461</v>
      </c>
    </row>
    <row r="450" spans="2:20">
      <c r="B450" s="450" t="s">
        <v>1462</v>
      </c>
      <c r="C450" s="450" t="s">
        <v>862</v>
      </c>
      <c r="D450" s="1173">
        <v>59</v>
      </c>
      <c r="E450" s="1173">
        <v>64</v>
      </c>
      <c r="F450" s="1173">
        <v>0</v>
      </c>
      <c r="G450" s="1173">
        <v>0</v>
      </c>
      <c r="H450" s="450" t="s">
        <v>41</v>
      </c>
      <c r="I450" s="450" t="s">
        <v>50</v>
      </c>
      <c r="J450" s="450" t="s">
        <v>1071</v>
      </c>
      <c r="K450" s="450" t="s">
        <v>1072</v>
      </c>
      <c r="L450" s="1174" t="s">
        <v>62</v>
      </c>
      <c r="M450" s="457">
        <v>44912</v>
      </c>
      <c r="N450" s="1174"/>
      <c r="O450" s="1173">
        <v>2</v>
      </c>
      <c r="P450" s="450" t="s">
        <v>80</v>
      </c>
      <c r="Q450" s="450" t="s">
        <v>1068</v>
      </c>
      <c r="R450" s="450" t="s">
        <v>1069</v>
      </c>
      <c r="S450" s="1174" t="s">
        <v>61</v>
      </c>
      <c r="T450" s="450" t="s">
        <v>1073</v>
      </c>
    </row>
    <row r="451" spans="2:20">
      <c r="B451" s="450" t="s">
        <v>281</v>
      </c>
      <c r="C451" s="450" t="s">
        <v>281</v>
      </c>
      <c r="D451" s="1173">
        <v>60</v>
      </c>
      <c r="E451" s="1173">
        <v>170</v>
      </c>
      <c r="F451" s="1173">
        <v>0</v>
      </c>
      <c r="G451" s="1173">
        <v>0</v>
      </c>
      <c r="H451" s="450" t="s">
        <v>1086</v>
      </c>
      <c r="I451" s="450" t="s">
        <v>50</v>
      </c>
      <c r="J451" s="450" t="s">
        <v>279</v>
      </c>
      <c r="K451" s="450" t="s">
        <v>1185</v>
      </c>
      <c r="L451" s="1174" t="s">
        <v>105</v>
      </c>
      <c r="M451" s="457">
        <v>44986</v>
      </c>
      <c r="N451" s="1174"/>
      <c r="O451" s="1173">
        <v>1</v>
      </c>
      <c r="P451" s="450" t="s">
        <v>80</v>
      </c>
      <c r="Q451" s="450" t="s">
        <v>1068</v>
      </c>
      <c r="R451" s="450" t="s">
        <v>1069</v>
      </c>
      <c r="S451" s="1174" t="s">
        <v>61</v>
      </c>
      <c r="T451" s="1174"/>
    </row>
    <row r="452" spans="2:20">
      <c r="B452" s="450" t="s">
        <v>281</v>
      </c>
      <c r="C452" s="450" t="s">
        <v>281</v>
      </c>
      <c r="D452" s="1173">
        <v>50</v>
      </c>
      <c r="E452" s="1173">
        <v>160</v>
      </c>
      <c r="F452" s="1173">
        <v>0</v>
      </c>
      <c r="G452" s="1173">
        <v>0</v>
      </c>
      <c r="H452" s="450" t="s">
        <v>1086</v>
      </c>
      <c r="I452" s="450" t="s">
        <v>50</v>
      </c>
      <c r="J452" s="450" t="s">
        <v>279</v>
      </c>
      <c r="K452" s="450" t="s">
        <v>1185</v>
      </c>
      <c r="L452" s="1174" t="s">
        <v>94</v>
      </c>
      <c r="M452" s="457">
        <v>44986</v>
      </c>
      <c r="N452" s="1174"/>
      <c r="O452" s="1173">
        <v>1</v>
      </c>
      <c r="P452" s="450" t="s">
        <v>80</v>
      </c>
      <c r="Q452" s="450" t="s">
        <v>1068</v>
      </c>
      <c r="R452" s="450" t="s">
        <v>1069</v>
      </c>
      <c r="S452" s="1174" t="s">
        <v>61</v>
      </c>
      <c r="T452" s="1174"/>
    </row>
    <row r="453" spans="2:20">
      <c r="B453" s="450" t="s">
        <v>1463</v>
      </c>
      <c r="C453" s="450" t="s">
        <v>546</v>
      </c>
      <c r="D453" s="1173">
        <v>-63</v>
      </c>
      <c r="E453" s="1173">
        <v>-58</v>
      </c>
      <c r="F453" s="1173">
        <v>0</v>
      </c>
      <c r="G453" s="1173">
        <v>0</v>
      </c>
      <c r="H453" s="450" t="s">
        <v>1085</v>
      </c>
      <c r="I453" s="450" t="s">
        <v>1086</v>
      </c>
      <c r="J453" s="450" t="s">
        <v>554</v>
      </c>
      <c r="K453" s="450" t="s">
        <v>1143</v>
      </c>
      <c r="L453" s="1174" t="s">
        <v>62</v>
      </c>
      <c r="M453" s="457">
        <v>44989</v>
      </c>
      <c r="N453" s="1174"/>
      <c r="O453" s="1173">
        <v>1</v>
      </c>
      <c r="P453" s="450" t="s">
        <v>80</v>
      </c>
      <c r="Q453" s="450" t="s">
        <v>1068</v>
      </c>
      <c r="R453" s="450" t="s">
        <v>1069</v>
      </c>
      <c r="S453" s="1174" t="s">
        <v>61</v>
      </c>
      <c r="T453" s="1174"/>
    </row>
    <row r="454" spans="2:20">
      <c r="B454" s="450" t="s">
        <v>1464</v>
      </c>
      <c r="C454" s="450" t="s">
        <v>549</v>
      </c>
      <c r="D454" s="1173">
        <v>-49</v>
      </c>
      <c r="E454" s="1173">
        <v>-44</v>
      </c>
      <c r="F454" s="1173">
        <v>0</v>
      </c>
      <c r="G454" s="1173">
        <v>0</v>
      </c>
      <c r="H454" s="450" t="s">
        <v>1074</v>
      </c>
      <c r="I454" s="450" t="s">
        <v>1075</v>
      </c>
      <c r="J454" s="450" t="s">
        <v>551</v>
      </c>
      <c r="K454" s="450" t="s">
        <v>1067</v>
      </c>
      <c r="L454" s="1174" t="s">
        <v>62</v>
      </c>
      <c r="M454" s="457">
        <v>44989</v>
      </c>
      <c r="N454" s="1174"/>
      <c r="O454" s="1173">
        <v>1</v>
      </c>
      <c r="P454" s="450" t="s">
        <v>80</v>
      </c>
      <c r="Q454" s="450" t="s">
        <v>1068</v>
      </c>
      <c r="R454" s="450" t="s">
        <v>1069</v>
      </c>
      <c r="S454" s="1174" t="s">
        <v>61</v>
      </c>
      <c r="T454" s="1174"/>
    </row>
    <row r="455" spans="2:20">
      <c r="B455" s="450" t="s">
        <v>1465</v>
      </c>
      <c r="C455" s="450" t="s">
        <v>781</v>
      </c>
      <c r="D455" s="1173">
        <v>-122</v>
      </c>
      <c r="E455" s="1173">
        <v>-117</v>
      </c>
      <c r="F455" s="1173">
        <v>70</v>
      </c>
      <c r="G455" s="1173">
        <v>0</v>
      </c>
      <c r="H455" s="450" t="s">
        <v>1078</v>
      </c>
      <c r="I455" s="450" t="s">
        <v>1079</v>
      </c>
      <c r="J455" s="450" t="s">
        <v>1080</v>
      </c>
      <c r="K455" s="450" t="s">
        <v>1113</v>
      </c>
      <c r="L455" s="1174" t="s">
        <v>62</v>
      </c>
      <c r="M455" s="457">
        <v>44968</v>
      </c>
      <c r="N455" s="1174"/>
      <c r="O455" s="1173">
        <v>1</v>
      </c>
      <c r="P455" s="450" t="s">
        <v>80</v>
      </c>
      <c r="Q455" s="450" t="s">
        <v>1068</v>
      </c>
      <c r="R455" s="450" t="s">
        <v>1069</v>
      </c>
      <c r="S455" s="1174" t="s">
        <v>181</v>
      </c>
      <c r="T455" s="450" t="s">
        <v>1172</v>
      </c>
    </row>
    <row r="456" spans="2:20">
      <c r="B456" s="450" t="s">
        <v>1465</v>
      </c>
      <c r="C456" s="450" t="s">
        <v>782</v>
      </c>
      <c r="D456" s="1173">
        <v>-122</v>
      </c>
      <c r="E456" s="1173">
        <v>-117</v>
      </c>
      <c r="F456" s="1173">
        <v>70</v>
      </c>
      <c r="G456" s="1173">
        <v>0</v>
      </c>
      <c r="H456" s="450" t="s">
        <v>50</v>
      </c>
      <c r="I456" s="450" t="s">
        <v>1085</v>
      </c>
      <c r="J456" s="450" t="s">
        <v>279</v>
      </c>
      <c r="K456" s="450" t="s">
        <v>797</v>
      </c>
      <c r="L456" s="1174" t="s">
        <v>62</v>
      </c>
      <c r="M456" s="457">
        <v>45003</v>
      </c>
      <c r="N456" s="1174"/>
      <c r="O456" s="1173">
        <v>1</v>
      </c>
      <c r="P456" s="450" t="s">
        <v>80</v>
      </c>
      <c r="Q456" s="450" t="s">
        <v>1068</v>
      </c>
      <c r="R456" s="450" t="s">
        <v>1069</v>
      </c>
      <c r="S456" s="1174" t="s">
        <v>181</v>
      </c>
      <c r="T456" s="450" t="s">
        <v>1172</v>
      </c>
    </row>
    <row r="457" spans="2:20">
      <c r="B457" s="450" t="s">
        <v>1465</v>
      </c>
      <c r="C457" s="450" t="s">
        <v>782</v>
      </c>
      <c r="D457" s="1173">
        <v>-122</v>
      </c>
      <c r="E457" s="1173">
        <v>-117</v>
      </c>
      <c r="F457" s="1173">
        <v>70</v>
      </c>
      <c r="G457" s="1173">
        <v>0</v>
      </c>
      <c r="H457" s="450" t="s">
        <v>1085</v>
      </c>
      <c r="I457" s="450" t="s">
        <v>1086</v>
      </c>
      <c r="J457" s="450" t="s">
        <v>279</v>
      </c>
      <c r="K457" s="450" t="s">
        <v>797</v>
      </c>
      <c r="L457" s="1174" t="s">
        <v>62</v>
      </c>
      <c r="M457" s="457">
        <v>44968</v>
      </c>
      <c r="N457" s="1174"/>
      <c r="O457" s="1173">
        <v>1</v>
      </c>
      <c r="P457" s="450" t="s">
        <v>80</v>
      </c>
      <c r="Q457" s="450" t="s">
        <v>1068</v>
      </c>
      <c r="R457" s="450" t="s">
        <v>1069</v>
      </c>
      <c r="S457" s="1174" t="s">
        <v>181</v>
      </c>
      <c r="T457" s="450" t="s">
        <v>1172</v>
      </c>
    </row>
    <row r="458" spans="2:20">
      <c r="B458" s="450" t="s">
        <v>521</v>
      </c>
      <c r="C458" s="450" t="s">
        <v>499</v>
      </c>
      <c r="D458" s="1173">
        <v>82</v>
      </c>
      <c r="E458" s="1173">
        <v>92</v>
      </c>
      <c r="F458" s="1173">
        <v>0</v>
      </c>
      <c r="G458" s="1173">
        <v>0</v>
      </c>
      <c r="H458" s="450" t="s">
        <v>1075</v>
      </c>
      <c r="I458" s="450" t="s">
        <v>50</v>
      </c>
      <c r="J458" s="450" t="s">
        <v>508</v>
      </c>
      <c r="K458" s="450" t="s">
        <v>611</v>
      </c>
      <c r="L458" s="1174" t="s">
        <v>62</v>
      </c>
      <c r="M458" s="457">
        <v>44774</v>
      </c>
      <c r="N458" s="1174"/>
      <c r="O458" s="1173">
        <v>1</v>
      </c>
      <c r="P458" s="450" t="s">
        <v>80</v>
      </c>
      <c r="Q458" s="450" t="s">
        <v>1092</v>
      </c>
      <c r="R458" s="1174"/>
      <c r="S458" s="1174" t="s">
        <v>61</v>
      </c>
      <c r="T458" s="450" t="s">
        <v>1</v>
      </c>
    </row>
    <row r="459" spans="2:20">
      <c r="B459" s="450" t="s">
        <v>1466</v>
      </c>
      <c r="C459" s="450" t="s">
        <v>549</v>
      </c>
      <c r="D459" s="1173">
        <v>-7</v>
      </c>
      <c r="E459" s="1173">
        <v>-2</v>
      </c>
      <c r="F459" s="1173">
        <v>0</v>
      </c>
      <c r="G459" s="1173">
        <v>0</v>
      </c>
      <c r="H459" s="450" t="s">
        <v>1074</v>
      </c>
      <c r="I459" s="450" t="s">
        <v>1075</v>
      </c>
      <c r="J459" s="450" t="s">
        <v>551</v>
      </c>
      <c r="K459" s="450" t="s">
        <v>1132</v>
      </c>
      <c r="L459" s="1174" t="s">
        <v>62</v>
      </c>
      <c r="M459" s="457">
        <v>44989</v>
      </c>
      <c r="N459" s="1174"/>
      <c r="O459" s="1173">
        <v>1</v>
      </c>
      <c r="P459" s="450" t="s">
        <v>80</v>
      </c>
      <c r="Q459" s="450" t="s">
        <v>1068</v>
      </c>
      <c r="R459" s="450" t="s">
        <v>1069</v>
      </c>
      <c r="S459" s="1174" t="s">
        <v>61</v>
      </c>
      <c r="T459" s="1174"/>
    </row>
    <row r="460" spans="2:20">
      <c r="B460" s="450" t="s">
        <v>1467</v>
      </c>
      <c r="C460" s="450" t="s">
        <v>60</v>
      </c>
      <c r="D460" s="1173">
        <v>47</v>
      </c>
      <c r="E460" s="1173">
        <v>52</v>
      </c>
      <c r="F460" s="1173">
        <v>0</v>
      </c>
      <c r="G460" s="1173">
        <v>0</v>
      </c>
      <c r="H460" s="450" t="s">
        <v>1126</v>
      </c>
      <c r="I460" s="450" t="s">
        <v>1127</v>
      </c>
      <c r="J460" s="450" t="s">
        <v>1128</v>
      </c>
      <c r="K460" s="450" t="s">
        <v>1129</v>
      </c>
      <c r="L460" s="1174" t="s">
        <v>62</v>
      </c>
      <c r="M460" s="457">
        <v>44986</v>
      </c>
      <c r="N460" s="1174"/>
      <c r="O460" s="1173">
        <v>1</v>
      </c>
      <c r="P460" s="450" t="s">
        <v>80</v>
      </c>
      <c r="Q460" s="450" t="s">
        <v>1068</v>
      </c>
      <c r="R460" s="450" t="s">
        <v>1069</v>
      </c>
      <c r="S460" s="1174" t="s">
        <v>61</v>
      </c>
      <c r="T460" s="450" t="s">
        <v>3069</v>
      </c>
    </row>
    <row r="461" spans="2:20">
      <c r="B461" s="450" t="s">
        <v>1468</v>
      </c>
      <c r="C461" s="450" t="s">
        <v>578</v>
      </c>
      <c r="D461" s="1173">
        <v>-85</v>
      </c>
      <c r="E461" s="1173">
        <v>-75</v>
      </c>
      <c r="F461" s="1173">
        <v>0</v>
      </c>
      <c r="G461" s="1173">
        <v>0</v>
      </c>
      <c r="H461" s="450" t="s">
        <v>1146</v>
      </c>
      <c r="I461" s="450" t="s">
        <v>1079</v>
      </c>
      <c r="J461" s="450" t="s">
        <v>1147</v>
      </c>
      <c r="K461" s="450" t="s">
        <v>1132</v>
      </c>
      <c r="L461" s="1174" t="s">
        <v>62</v>
      </c>
      <c r="M461" s="457">
        <v>44989</v>
      </c>
      <c r="N461" s="1174"/>
      <c r="O461" s="1173">
        <v>1</v>
      </c>
      <c r="P461" s="450" t="s">
        <v>80</v>
      </c>
      <c r="Q461" s="450" t="s">
        <v>1068</v>
      </c>
      <c r="R461" s="450" t="s">
        <v>1069</v>
      </c>
      <c r="S461" s="1174" t="s">
        <v>61</v>
      </c>
      <c r="T461" s="1174"/>
    </row>
    <row r="462" spans="2:20">
      <c r="B462" s="450" t="s">
        <v>69</v>
      </c>
      <c r="C462" s="450" t="s">
        <v>69</v>
      </c>
      <c r="D462" s="1173">
        <v>-20</v>
      </c>
      <c r="E462" s="1173">
        <v>-10</v>
      </c>
      <c r="F462" s="1173">
        <v>0</v>
      </c>
      <c r="G462" s="1173">
        <v>0</v>
      </c>
      <c r="H462" s="450" t="s">
        <v>1411</v>
      </c>
      <c r="I462" s="450" t="s">
        <v>1469</v>
      </c>
      <c r="J462" s="450" t="s">
        <v>1470</v>
      </c>
      <c r="K462" s="450" t="s">
        <v>1471</v>
      </c>
      <c r="L462" s="1174" t="s">
        <v>62</v>
      </c>
      <c r="M462" s="457">
        <v>44986</v>
      </c>
      <c r="N462" s="1174"/>
      <c r="O462" s="1173">
        <v>1</v>
      </c>
      <c r="P462" s="450" t="s">
        <v>63</v>
      </c>
      <c r="Q462" s="450" t="s">
        <v>1068</v>
      </c>
      <c r="R462" s="450" t="s">
        <v>1069</v>
      </c>
      <c r="S462" s="1174" t="s">
        <v>61</v>
      </c>
      <c r="T462" s="1174"/>
    </row>
    <row r="463" spans="2:20">
      <c r="B463" s="450" t="s">
        <v>69</v>
      </c>
      <c r="C463" s="450" t="s">
        <v>69</v>
      </c>
      <c r="D463" s="1173">
        <v>-30</v>
      </c>
      <c r="E463" s="1173">
        <v>-20</v>
      </c>
      <c r="F463" s="1173">
        <v>0</v>
      </c>
      <c r="G463" s="1173">
        <v>0</v>
      </c>
      <c r="H463" s="450" t="s">
        <v>1411</v>
      </c>
      <c r="I463" s="450" t="s">
        <v>1469</v>
      </c>
      <c r="J463" s="450" t="s">
        <v>1470</v>
      </c>
      <c r="K463" s="450" t="s">
        <v>1471</v>
      </c>
      <c r="L463" s="1174" t="s">
        <v>62</v>
      </c>
      <c r="M463" s="457">
        <v>44986</v>
      </c>
      <c r="N463" s="1174"/>
      <c r="O463" s="1173">
        <v>1</v>
      </c>
      <c r="P463" s="450" t="s">
        <v>65</v>
      </c>
      <c r="Q463" s="450" t="s">
        <v>1068</v>
      </c>
      <c r="R463" s="450" t="s">
        <v>1069</v>
      </c>
      <c r="S463" s="1174" t="s">
        <v>61</v>
      </c>
      <c r="T463" s="1174"/>
    </row>
    <row r="464" spans="2:20">
      <c r="B464" s="450" t="s">
        <v>1472</v>
      </c>
      <c r="C464" s="450" t="s">
        <v>708</v>
      </c>
      <c r="D464" s="1173">
        <v>-85</v>
      </c>
      <c r="E464" s="1173">
        <v>-80</v>
      </c>
      <c r="F464" s="1173">
        <v>45</v>
      </c>
      <c r="G464" s="1173">
        <v>0</v>
      </c>
      <c r="H464" s="450" t="s">
        <v>1075</v>
      </c>
      <c r="I464" s="450" t="s">
        <v>50</v>
      </c>
      <c r="J464" s="450" t="s">
        <v>1192</v>
      </c>
      <c r="K464" s="450" t="s">
        <v>1087</v>
      </c>
      <c r="L464" s="1174" t="s">
        <v>62</v>
      </c>
      <c r="M464" s="457">
        <v>45003</v>
      </c>
      <c r="N464" s="1174"/>
      <c r="O464" s="1173">
        <v>1</v>
      </c>
      <c r="P464" s="450" t="s">
        <v>80</v>
      </c>
      <c r="Q464" s="450" t="s">
        <v>1068</v>
      </c>
      <c r="R464" s="450" t="s">
        <v>1069</v>
      </c>
      <c r="S464" s="1174" t="s">
        <v>181</v>
      </c>
      <c r="T464" s="450" t="s">
        <v>1224</v>
      </c>
    </row>
    <row r="465" spans="2:20">
      <c r="B465" s="450" t="s">
        <v>935</v>
      </c>
      <c r="C465" s="450" t="s">
        <v>924</v>
      </c>
      <c r="D465" s="1173">
        <v>0</v>
      </c>
      <c r="E465" s="1173">
        <v>10</v>
      </c>
      <c r="F465" s="1173">
        <v>30</v>
      </c>
      <c r="G465" s="1173">
        <v>0</v>
      </c>
      <c r="H465" s="450" t="s">
        <v>1158</v>
      </c>
      <c r="I465" s="450" t="s">
        <v>1159</v>
      </c>
      <c r="J465" s="450" t="s">
        <v>934</v>
      </c>
      <c r="K465" s="450" t="s">
        <v>1091</v>
      </c>
      <c r="L465" s="1174" t="s">
        <v>62</v>
      </c>
      <c r="M465" s="457">
        <v>44898</v>
      </c>
      <c r="N465" s="1174"/>
      <c r="O465" s="1173">
        <v>1</v>
      </c>
      <c r="P465" s="450" t="s">
        <v>80</v>
      </c>
      <c r="Q465" s="450" t="s">
        <v>1068</v>
      </c>
      <c r="R465" s="450" t="s">
        <v>1097</v>
      </c>
      <c r="S465" s="1174" t="s">
        <v>61</v>
      </c>
      <c r="T465" s="450" t="s">
        <v>3230</v>
      </c>
    </row>
    <row r="466" spans="2:20">
      <c r="B466" s="450" t="s">
        <v>1473</v>
      </c>
      <c r="C466" s="450" t="s">
        <v>578</v>
      </c>
      <c r="D466" s="1173">
        <v>-60</v>
      </c>
      <c r="E466" s="1173">
        <v>-50</v>
      </c>
      <c r="F466" s="1173">
        <v>0</v>
      </c>
      <c r="G466" s="1173">
        <v>0</v>
      </c>
      <c r="H466" s="450" t="s">
        <v>1146</v>
      </c>
      <c r="I466" s="450" t="s">
        <v>1079</v>
      </c>
      <c r="J466" s="450" t="s">
        <v>1147</v>
      </c>
      <c r="K466" s="450" t="s">
        <v>1132</v>
      </c>
      <c r="L466" s="1174" t="s">
        <v>62</v>
      </c>
      <c r="M466" s="457">
        <v>44989</v>
      </c>
      <c r="N466" s="1174"/>
      <c r="O466" s="1173">
        <v>1</v>
      </c>
      <c r="P466" s="450" t="s">
        <v>80</v>
      </c>
      <c r="Q466" s="450" t="s">
        <v>1068</v>
      </c>
      <c r="R466" s="450" t="s">
        <v>1069</v>
      </c>
      <c r="S466" s="1174" t="s">
        <v>61</v>
      </c>
      <c r="T466" s="1174"/>
    </row>
    <row r="467" spans="2:20">
      <c r="B467" s="450" t="s">
        <v>636</v>
      </c>
      <c r="C467" s="450" t="s">
        <v>636</v>
      </c>
      <c r="D467" s="1173">
        <v>-56</v>
      </c>
      <c r="E467" s="1173">
        <v>-51</v>
      </c>
      <c r="F467" s="1173">
        <v>0</v>
      </c>
      <c r="G467" s="1173">
        <v>0</v>
      </c>
      <c r="H467" s="450" t="s">
        <v>1107</v>
      </c>
      <c r="I467" s="450" t="s">
        <v>1108</v>
      </c>
      <c r="J467" s="450" t="s">
        <v>648</v>
      </c>
      <c r="K467" s="450" t="s">
        <v>1474</v>
      </c>
      <c r="L467" s="1174" t="s">
        <v>105</v>
      </c>
      <c r="M467" s="457">
        <v>44919</v>
      </c>
      <c r="N467" s="1174"/>
      <c r="O467" s="1173">
        <v>1</v>
      </c>
      <c r="P467" s="450" t="s">
        <v>63</v>
      </c>
      <c r="Q467" s="450" t="s">
        <v>1068</v>
      </c>
      <c r="R467" s="450" t="s">
        <v>1069</v>
      </c>
      <c r="S467" s="1174" t="s">
        <v>61</v>
      </c>
      <c r="T467" s="450" t="s">
        <v>1475</v>
      </c>
    </row>
    <row r="468" spans="2:20">
      <c r="B468" s="450" t="s">
        <v>636</v>
      </c>
      <c r="C468" s="450" t="s">
        <v>636</v>
      </c>
      <c r="D468" s="1173">
        <v>-160</v>
      </c>
      <c r="E468" s="1173">
        <v>-155</v>
      </c>
      <c r="F468" s="1173">
        <v>0</v>
      </c>
      <c r="G468" s="1173">
        <v>0</v>
      </c>
      <c r="H468" s="450" t="s">
        <v>1107</v>
      </c>
      <c r="I468" s="450" t="s">
        <v>1108</v>
      </c>
      <c r="J468" s="450" t="s">
        <v>648</v>
      </c>
      <c r="K468" s="450" t="s">
        <v>1474</v>
      </c>
      <c r="L468" s="1174" t="s">
        <v>94</v>
      </c>
      <c r="M468" s="457">
        <v>44989</v>
      </c>
      <c r="N468" s="1174"/>
      <c r="O468" s="1173">
        <v>1</v>
      </c>
      <c r="P468" s="450" t="s">
        <v>65</v>
      </c>
      <c r="Q468" s="450" t="s">
        <v>1068</v>
      </c>
      <c r="R468" s="450" t="s">
        <v>1069</v>
      </c>
      <c r="S468" s="1174" t="s">
        <v>61</v>
      </c>
      <c r="T468" s="450" t="s">
        <v>1475</v>
      </c>
    </row>
    <row r="469" spans="2:20">
      <c r="B469" s="450" t="s">
        <v>636</v>
      </c>
      <c r="C469" s="450" t="s">
        <v>636</v>
      </c>
      <c r="D469" s="1173">
        <v>-87</v>
      </c>
      <c r="E469" s="1173">
        <v>-82</v>
      </c>
      <c r="F469" s="1173">
        <v>0</v>
      </c>
      <c r="G469" s="1173">
        <v>0</v>
      </c>
      <c r="H469" s="450" t="s">
        <v>1107</v>
      </c>
      <c r="I469" s="450" t="s">
        <v>1108</v>
      </c>
      <c r="J469" s="450" t="s">
        <v>648</v>
      </c>
      <c r="K469" s="450" t="s">
        <v>1474</v>
      </c>
      <c r="L469" s="1174" t="s">
        <v>105</v>
      </c>
      <c r="M469" s="457">
        <v>44989</v>
      </c>
      <c r="N469" s="1174"/>
      <c r="O469" s="1173">
        <v>1</v>
      </c>
      <c r="P469" s="450" t="s">
        <v>65</v>
      </c>
      <c r="Q469" s="450" t="s">
        <v>1068</v>
      </c>
      <c r="R469" s="450" t="s">
        <v>1069</v>
      </c>
      <c r="S469" s="1174" t="s">
        <v>61</v>
      </c>
      <c r="T469" s="450" t="s">
        <v>1475</v>
      </c>
    </row>
    <row r="470" spans="2:20">
      <c r="B470" s="450" t="s">
        <v>636</v>
      </c>
      <c r="C470" s="450" t="s">
        <v>636</v>
      </c>
      <c r="D470" s="1173">
        <v>-109</v>
      </c>
      <c r="E470" s="1173">
        <v>-104</v>
      </c>
      <c r="F470" s="1173">
        <v>0</v>
      </c>
      <c r="G470" s="1173">
        <v>0</v>
      </c>
      <c r="H470" s="450" t="s">
        <v>1107</v>
      </c>
      <c r="I470" s="450" t="s">
        <v>1108</v>
      </c>
      <c r="J470" s="450" t="s">
        <v>648</v>
      </c>
      <c r="K470" s="450" t="s">
        <v>1474</v>
      </c>
      <c r="L470" s="1174" t="s">
        <v>94</v>
      </c>
      <c r="M470" s="457">
        <v>44919</v>
      </c>
      <c r="N470" s="1174"/>
      <c r="O470" s="1173">
        <v>1</v>
      </c>
      <c r="P470" s="450" t="s">
        <v>237</v>
      </c>
      <c r="Q470" s="450" t="s">
        <v>1068</v>
      </c>
      <c r="R470" s="450" t="s">
        <v>1069</v>
      </c>
      <c r="S470" s="1174" t="s">
        <v>61</v>
      </c>
      <c r="T470" s="450" t="s">
        <v>1475</v>
      </c>
    </row>
    <row r="471" spans="2:20">
      <c r="B471" s="450" t="s">
        <v>636</v>
      </c>
      <c r="C471" s="450" t="s">
        <v>636</v>
      </c>
      <c r="D471" s="1173">
        <v>-135</v>
      </c>
      <c r="E471" s="1173">
        <v>-130</v>
      </c>
      <c r="F471" s="1173">
        <v>0</v>
      </c>
      <c r="G471" s="1173">
        <v>0</v>
      </c>
      <c r="H471" s="450" t="s">
        <v>1107</v>
      </c>
      <c r="I471" s="450" t="s">
        <v>1108</v>
      </c>
      <c r="J471" s="450" t="s">
        <v>648</v>
      </c>
      <c r="K471" s="450" t="s">
        <v>1474</v>
      </c>
      <c r="L471" s="1174" t="s">
        <v>94</v>
      </c>
      <c r="M471" s="457">
        <v>44989</v>
      </c>
      <c r="N471" s="1174"/>
      <c r="O471" s="1173">
        <v>1</v>
      </c>
      <c r="P471" s="450" t="s">
        <v>417</v>
      </c>
      <c r="Q471" s="450" t="s">
        <v>1068</v>
      </c>
      <c r="R471" s="450" t="s">
        <v>1069</v>
      </c>
      <c r="S471" s="1174" t="s">
        <v>61</v>
      </c>
      <c r="T471" s="450" t="s">
        <v>1475</v>
      </c>
    </row>
    <row r="472" spans="2:20">
      <c r="B472" s="450" t="s">
        <v>889</v>
      </c>
      <c r="C472" s="450" t="s">
        <v>892</v>
      </c>
      <c r="D472" s="1173">
        <v>70</v>
      </c>
      <c r="E472" s="1173">
        <v>80</v>
      </c>
      <c r="F472" s="1173">
        <v>0</v>
      </c>
      <c r="G472" s="1173">
        <v>0</v>
      </c>
      <c r="H472" s="450" t="s">
        <v>1118</v>
      </c>
      <c r="I472" s="450" t="s">
        <v>1119</v>
      </c>
      <c r="J472" s="450" t="s">
        <v>888</v>
      </c>
      <c r="K472" s="450" t="s">
        <v>1339</v>
      </c>
      <c r="L472" s="1174" t="s">
        <v>62</v>
      </c>
      <c r="M472" s="457">
        <v>44905</v>
      </c>
      <c r="N472" s="1174"/>
      <c r="O472" s="1173">
        <v>1</v>
      </c>
      <c r="P472" s="450" t="s">
        <v>80</v>
      </c>
      <c r="Q472" s="450" t="s">
        <v>1068</v>
      </c>
      <c r="R472" s="450" t="s">
        <v>1097</v>
      </c>
      <c r="S472" s="1174" t="s">
        <v>61</v>
      </c>
      <c r="T472" s="450" t="s">
        <v>3245</v>
      </c>
    </row>
    <row r="473" spans="2:20">
      <c r="B473" s="450" t="s">
        <v>889</v>
      </c>
      <c r="C473" s="450" t="s">
        <v>889</v>
      </c>
      <c r="D473" s="1173">
        <v>70</v>
      </c>
      <c r="E473" s="1173">
        <v>80</v>
      </c>
      <c r="F473" s="1173">
        <v>0</v>
      </c>
      <c r="G473" s="1173">
        <v>0</v>
      </c>
      <c r="H473" s="450" t="s">
        <v>50</v>
      </c>
      <c r="I473" s="450" t="s">
        <v>1086</v>
      </c>
      <c r="J473" s="450" t="s">
        <v>2948</v>
      </c>
      <c r="K473" s="450" t="s">
        <v>1105</v>
      </c>
      <c r="L473" s="1174" t="s">
        <v>62</v>
      </c>
      <c r="M473" s="457">
        <v>44905</v>
      </c>
      <c r="N473" s="1174"/>
      <c r="O473" s="1173">
        <v>1</v>
      </c>
      <c r="P473" s="450" t="s">
        <v>80</v>
      </c>
      <c r="Q473" s="450" t="s">
        <v>1068</v>
      </c>
      <c r="R473" s="450" t="s">
        <v>1097</v>
      </c>
      <c r="S473" s="1174" t="s">
        <v>61</v>
      </c>
      <c r="T473" s="450" t="s">
        <v>3246</v>
      </c>
    </row>
    <row r="474" spans="2:20">
      <c r="B474" s="450" t="s">
        <v>645</v>
      </c>
      <c r="C474" s="450" t="s">
        <v>645</v>
      </c>
      <c r="D474" s="1173">
        <v>-65</v>
      </c>
      <c r="E474" s="1173">
        <v>-60</v>
      </c>
      <c r="F474" s="1173">
        <v>0</v>
      </c>
      <c r="G474" s="1173">
        <v>0</v>
      </c>
      <c r="H474" s="450" t="s">
        <v>1075</v>
      </c>
      <c r="I474" s="450" t="s">
        <v>50</v>
      </c>
      <c r="J474" s="450" t="s">
        <v>551</v>
      </c>
      <c r="K474" s="450" t="s">
        <v>1113</v>
      </c>
      <c r="L474" s="1174" t="s">
        <v>94</v>
      </c>
      <c r="M474" s="457">
        <v>44912</v>
      </c>
      <c r="N474" s="1174"/>
      <c r="O474" s="1173">
        <v>1</v>
      </c>
      <c r="P474" s="450" t="s">
        <v>237</v>
      </c>
      <c r="Q474" s="450" t="s">
        <v>1068</v>
      </c>
      <c r="R474" s="450" t="s">
        <v>1069</v>
      </c>
      <c r="S474" s="1174" t="s">
        <v>61</v>
      </c>
      <c r="T474" s="450" t="s">
        <v>1156</v>
      </c>
    </row>
    <row r="475" spans="2:20">
      <c r="B475" s="450" t="s">
        <v>645</v>
      </c>
      <c r="C475" s="450" t="s">
        <v>645</v>
      </c>
      <c r="D475" s="1173">
        <v>-75</v>
      </c>
      <c r="E475" s="1173">
        <v>-70</v>
      </c>
      <c r="F475" s="1173">
        <v>0</v>
      </c>
      <c r="G475" s="1173">
        <v>0</v>
      </c>
      <c r="H475" s="450" t="s">
        <v>1075</v>
      </c>
      <c r="I475" s="450" t="s">
        <v>50</v>
      </c>
      <c r="J475" s="450" t="s">
        <v>551</v>
      </c>
      <c r="K475" s="450" t="s">
        <v>1113</v>
      </c>
      <c r="L475" s="1174" t="s">
        <v>94</v>
      </c>
      <c r="M475" s="457">
        <v>44912</v>
      </c>
      <c r="N475" s="1174"/>
      <c r="O475" s="1173">
        <v>1</v>
      </c>
      <c r="P475" s="450" t="s">
        <v>417</v>
      </c>
      <c r="Q475" s="450" t="s">
        <v>1068</v>
      </c>
      <c r="R475" s="450" t="s">
        <v>1069</v>
      </c>
      <c r="S475" s="1174" t="s">
        <v>61</v>
      </c>
      <c r="T475" s="450" t="s">
        <v>1156</v>
      </c>
    </row>
    <row r="476" spans="2:20">
      <c r="B476" s="450" t="s">
        <v>645</v>
      </c>
      <c r="C476" s="450" t="s">
        <v>645</v>
      </c>
      <c r="D476" s="1173">
        <v>-90</v>
      </c>
      <c r="E476" s="1173">
        <v>-85</v>
      </c>
      <c r="F476" s="1173">
        <v>0</v>
      </c>
      <c r="G476" s="1173">
        <v>0</v>
      </c>
      <c r="H476" s="450" t="s">
        <v>1075</v>
      </c>
      <c r="I476" s="450" t="s">
        <v>50</v>
      </c>
      <c r="J476" s="450" t="s">
        <v>551</v>
      </c>
      <c r="K476" s="450" t="s">
        <v>1113</v>
      </c>
      <c r="L476" s="1174" t="s">
        <v>94</v>
      </c>
      <c r="M476" s="457">
        <v>44912</v>
      </c>
      <c r="N476" s="1174"/>
      <c r="O476" s="1173">
        <v>1</v>
      </c>
      <c r="P476" s="450" t="s">
        <v>65</v>
      </c>
      <c r="Q476" s="450" t="s">
        <v>1068</v>
      </c>
      <c r="R476" s="450" t="s">
        <v>1069</v>
      </c>
      <c r="S476" s="1174" t="s">
        <v>61</v>
      </c>
      <c r="T476" s="450" t="s">
        <v>1109</v>
      </c>
    </row>
    <row r="477" spans="2:20">
      <c r="B477" s="450" t="s">
        <v>645</v>
      </c>
      <c r="C477" s="450" t="s">
        <v>645</v>
      </c>
      <c r="D477" s="1173">
        <v>-40</v>
      </c>
      <c r="E477" s="1173">
        <v>-35</v>
      </c>
      <c r="F477" s="1173">
        <v>0</v>
      </c>
      <c r="G477" s="1173">
        <v>0</v>
      </c>
      <c r="H477" s="450" t="s">
        <v>1075</v>
      </c>
      <c r="I477" s="450" t="s">
        <v>50</v>
      </c>
      <c r="J477" s="450" t="s">
        <v>551</v>
      </c>
      <c r="K477" s="450" t="s">
        <v>1113</v>
      </c>
      <c r="L477" s="1174" t="s">
        <v>105</v>
      </c>
      <c r="M477" s="457">
        <v>44912</v>
      </c>
      <c r="N477" s="1174"/>
      <c r="O477" s="1173">
        <v>1</v>
      </c>
      <c r="P477" s="450" t="s">
        <v>65</v>
      </c>
      <c r="Q477" s="450" t="s">
        <v>1068</v>
      </c>
      <c r="R477" s="450" t="s">
        <v>1069</v>
      </c>
      <c r="S477" s="1174" t="s">
        <v>61</v>
      </c>
      <c r="T477" s="450" t="s">
        <v>1109</v>
      </c>
    </row>
    <row r="478" spans="2:20">
      <c r="B478" s="450" t="s">
        <v>645</v>
      </c>
      <c r="C478" s="450" t="s">
        <v>645</v>
      </c>
      <c r="D478" s="1173">
        <v>-15</v>
      </c>
      <c r="E478" s="1173">
        <v>-10</v>
      </c>
      <c r="F478" s="1173">
        <v>0</v>
      </c>
      <c r="G478" s="1173">
        <v>0</v>
      </c>
      <c r="H478" s="450" t="s">
        <v>1075</v>
      </c>
      <c r="I478" s="450" t="s">
        <v>50</v>
      </c>
      <c r="J478" s="450" t="s">
        <v>551</v>
      </c>
      <c r="K478" s="450" t="s">
        <v>1113</v>
      </c>
      <c r="L478" s="1174" t="s">
        <v>105</v>
      </c>
      <c r="M478" s="457">
        <v>44912</v>
      </c>
      <c r="N478" s="1174"/>
      <c r="O478" s="1173">
        <v>1</v>
      </c>
      <c r="P478" s="450" t="s">
        <v>63</v>
      </c>
      <c r="Q478" s="450" t="s">
        <v>1068</v>
      </c>
      <c r="R478" s="450" t="s">
        <v>1069</v>
      </c>
      <c r="S478" s="1174" t="s">
        <v>61</v>
      </c>
      <c r="T478" s="450" t="s">
        <v>1156</v>
      </c>
    </row>
    <row r="479" spans="2:20">
      <c r="B479" s="450" t="s">
        <v>1476</v>
      </c>
      <c r="C479" s="450" t="s">
        <v>636</v>
      </c>
      <c r="D479" s="1173">
        <v>-18</v>
      </c>
      <c r="E479" s="1173">
        <v>-13</v>
      </c>
      <c r="F479" s="1173">
        <v>0</v>
      </c>
      <c r="G479" s="1173">
        <v>0</v>
      </c>
      <c r="H479" s="450" t="s">
        <v>1107</v>
      </c>
      <c r="I479" s="450" t="s">
        <v>1108</v>
      </c>
      <c r="J479" s="450" t="s">
        <v>648</v>
      </c>
      <c r="K479" s="450" t="s">
        <v>1105</v>
      </c>
      <c r="L479" s="1174" t="s">
        <v>105</v>
      </c>
      <c r="M479" s="457">
        <v>44919</v>
      </c>
      <c r="N479" s="1174"/>
      <c r="O479" s="1173">
        <v>1</v>
      </c>
      <c r="P479" s="450" t="s">
        <v>63</v>
      </c>
      <c r="Q479" s="450" t="s">
        <v>1068</v>
      </c>
      <c r="R479" s="450" t="s">
        <v>1069</v>
      </c>
      <c r="S479" s="1174" t="s">
        <v>61</v>
      </c>
      <c r="T479" s="1174"/>
    </row>
    <row r="480" spans="2:20">
      <c r="B480" s="450" t="s">
        <v>1476</v>
      </c>
      <c r="C480" s="450" t="s">
        <v>636</v>
      </c>
      <c r="D480" s="1173">
        <v>-49</v>
      </c>
      <c r="E480" s="1173">
        <v>-44</v>
      </c>
      <c r="F480" s="1173">
        <v>0</v>
      </c>
      <c r="G480" s="1173">
        <v>0</v>
      </c>
      <c r="H480" s="450" t="s">
        <v>1107</v>
      </c>
      <c r="I480" s="450" t="s">
        <v>1108</v>
      </c>
      <c r="J480" s="450" t="s">
        <v>648</v>
      </c>
      <c r="K480" s="450" t="s">
        <v>1105</v>
      </c>
      <c r="L480" s="1174" t="s">
        <v>105</v>
      </c>
      <c r="M480" s="457">
        <v>44989</v>
      </c>
      <c r="N480" s="1174"/>
      <c r="O480" s="1173">
        <v>1</v>
      </c>
      <c r="P480" s="450" t="s">
        <v>65</v>
      </c>
      <c r="Q480" s="450" t="s">
        <v>1068</v>
      </c>
      <c r="R480" s="450" t="s">
        <v>1069</v>
      </c>
      <c r="S480" s="1174" t="s">
        <v>61</v>
      </c>
      <c r="T480" s="1174"/>
    </row>
    <row r="481" spans="2:20">
      <c r="B481" s="450" t="s">
        <v>1476</v>
      </c>
      <c r="C481" s="450" t="s">
        <v>636</v>
      </c>
      <c r="D481" s="1173">
        <v>-71</v>
      </c>
      <c r="E481" s="1173">
        <v>-66</v>
      </c>
      <c r="F481" s="1173">
        <v>0</v>
      </c>
      <c r="G481" s="1173">
        <v>0</v>
      </c>
      <c r="H481" s="450" t="s">
        <v>1107</v>
      </c>
      <c r="I481" s="450" t="s">
        <v>1108</v>
      </c>
      <c r="J481" s="450" t="s">
        <v>648</v>
      </c>
      <c r="K481" s="450" t="s">
        <v>1105</v>
      </c>
      <c r="L481" s="1174" t="s">
        <v>94</v>
      </c>
      <c r="M481" s="457">
        <v>44989</v>
      </c>
      <c r="N481" s="1174"/>
      <c r="O481" s="1173">
        <v>1</v>
      </c>
      <c r="P481" s="450" t="s">
        <v>65</v>
      </c>
      <c r="Q481" s="450" t="s">
        <v>1068</v>
      </c>
      <c r="R481" s="450" t="s">
        <v>1069</v>
      </c>
      <c r="S481" s="1174" t="s">
        <v>61</v>
      </c>
      <c r="T481" s="1174"/>
    </row>
    <row r="482" spans="2:20">
      <c r="B482" s="450" t="s">
        <v>1476</v>
      </c>
      <c r="C482" s="450" t="s">
        <v>636</v>
      </c>
      <c r="D482" s="1173">
        <v>-40</v>
      </c>
      <c r="E482" s="1173">
        <v>-35</v>
      </c>
      <c r="F482" s="1173">
        <v>0</v>
      </c>
      <c r="G482" s="1173">
        <v>0</v>
      </c>
      <c r="H482" s="450" t="s">
        <v>1107</v>
      </c>
      <c r="I482" s="450" t="s">
        <v>1108</v>
      </c>
      <c r="J482" s="450" t="s">
        <v>648</v>
      </c>
      <c r="K482" s="450" t="s">
        <v>1105</v>
      </c>
      <c r="L482" s="1174" t="s">
        <v>94</v>
      </c>
      <c r="M482" s="457">
        <v>44919</v>
      </c>
      <c r="N482" s="1174"/>
      <c r="O482" s="1173">
        <v>1</v>
      </c>
      <c r="P482" s="450" t="s">
        <v>63</v>
      </c>
      <c r="Q482" s="450" t="s">
        <v>1068</v>
      </c>
      <c r="R482" s="450" t="s">
        <v>1069</v>
      </c>
      <c r="S482" s="1174" t="s">
        <v>61</v>
      </c>
      <c r="T482" s="1174"/>
    </row>
    <row r="483" spans="2:20">
      <c r="B483" s="450" t="s">
        <v>1477</v>
      </c>
      <c r="C483" s="450" t="s">
        <v>546</v>
      </c>
      <c r="D483" s="1173">
        <v>-29</v>
      </c>
      <c r="E483" s="1173">
        <v>-24</v>
      </c>
      <c r="F483" s="1173">
        <v>0</v>
      </c>
      <c r="G483" s="1173">
        <v>0</v>
      </c>
      <c r="H483" s="450" t="s">
        <v>1085</v>
      </c>
      <c r="I483" s="450" t="s">
        <v>1086</v>
      </c>
      <c r="J483" s="450" t="s">
        <v>554</v>
      </c>
      <c r="K483" s="450" t="s">
        <v>1143</v>
      </c>
      <c r="L483" s="1174" t="s">
        <v>62</v>
      </c>
      <c r="M483" s="457">
        <v>44989</v>
      </c>
      <c r="N483" s="1174"/>
      <c r="O483" s="1173">
        <v>1</v>
      </c>
      <c r="P483" s="450" t="s">
        <v>80</v>
      </c>
      <c r="Q483" s="450" t="s">
        <v>1068</v>
      </c>
      <c r="R483" s="450" t="s">
        <v>1069</v>
      </c>
      <c r="S483" s="1174" t="s">
        <v>61</v>
      </c>
      <c r="T483" s="1174"/>
    </row>
    <row r="484" spans="2:20">
      <c r="B484" s="450" t="s">
        <v>374</v>
      </c>
      <c r="C484" s="450" t="s">
        <v>374</v>
      </c>
      <c r="D484" s="1173">
        <v>-438</v>
      </c>
      <c r="E484" s="1173">
        <v>-433</v>
      </c>
      <c r="F484" s="1173">
        <v>0</v>
      </c>
      <c r="G484" s="1173">
        <v>0</v>
      </c>
      <c r="H484" s="450" t="s">
        <v>1478</v>
      </c>
      <c r="I484" s="450" t="s">
        <v>1079</v>
      </c>
      <c r="J484" s="450" t="s">
        <v>1479</v>
      </c>
      <c r="K484" s="450" t="s">
        <v>1480</v>
      </c>
      <c r="L484" s="1174" t="s">
        <v>62</v>
      </c>
      <c r="M484" s="457">
        <v>44986</v>
      </c>
      <c r="N484" s="1174"/>
      <c r="O484" s="1173">
        <v>1</v>
      </c>
      <c r="P484" s="450" t="s">
        <v>65</v>
      </c>
      <c r="Q484" s="450" t="s">
        <v>1068</v>
      </c>
      <c r="R484" s="450" t="s">
        <v>1069</v>
      </c>
      <c r="S484" s="1174" t="s">
        <v>61</v>
      </c>
      <c r="T484" s="450" t="s">
        <v>3080</v>
      </c>
    </row>
    <row r="485" spans="2:20">
      <c r="B485" s="450" t="s">
        <v>374</v>
      </c>
      <c r="C485" s="450" t="s">
        <v>374</v>
      </c>
      <c r="D485" s="1173">
        <v>-118</v>
      </c>
      <c r="E485" s="1173">
        <v>-113</v>
      </c>
      <c r="F485" s="1173">
        <v>0</v>
      </c>
      <c r="G485" s="1173">
        <v>0</v>
      </c>
      <c r="H485" s="450" t="s">
        <v>1478</v>
      </c>
      <c r="I485" s="450" t="s">
        <v>1079</v>
      </c>
      <c r="J485" s="450" t="s">
        <v>1479</v>
      </c>
      <c r="K485" s="450" t="s">
        <v>1480</v>
      </c>
      <c r="L485" s="1174" t="s">
        <v>62</v>
      </c>
      <c r="M485" s="457">
        <v>44986</v>
      </c>
      <c r="N485" s="1174"/>
      <c r="O485" s="1173">
        <v>1</v>
      </c>
      <c r="P485" s="450" t="s">
        <v>63</v>
      </c>
      <c r="Q485" s="450" t="s">
        <v>1068</v>
      </c>
      <c r="R485" s="450" t="s">
        <v>1069</v>
      </c>
      <c r="S485" s="1174" t="s">
        <v>61</v>
      </c>
      <c r="T485" s="450" t="s">
        <v>3080</v>
      </c>
    </row>
    <row r="486" spans="2:20">
      <c r="B486" s="450" t="s">
        <v>416</v>
      </c>
      <c r="C486" s="450" t="s">
        <v>416</v>
      </c>
      <c r="D486" s="1173">
        <v>-59</v>
      </c>
      <c r="E486" s="1173">
        <v>-39</v>
      </c>
      <c r="F486" s="1173">
        <v>0</v>
      </c>
      <c r="G486" s="1173">
        <v>0</v>
      </c>
      <c r="H486" s="450" t="s">
        <v>1064</v>
      </c>
      <c r="I486" s="450" t="s">
        <v>1065</v>
      </c>
      <c r="J486" s="450" t="s">
        <v>421</v>
      </c>
      <c r="K486" s="450" t="s">
        <v>1290</v>
      </c>
      <c r="L486" s="1174" t="s">
        <v>62</v>
      </c>
      <c r="M486" s="457">
        <v>44891</v>
      </c>
      <c r="N486" s="1174"/>
      <c r="O486" s="1173">
        <v>1</v>
      </c>
      <c r="P486" s="450" t="s">
        <v>65</v>
      </c>
      <c r="Q486" s="450" t="s">
        <v>1068</v>
      </c>
      <c r="R486" s="450" t="s">
        <v>1069</v>
      </c>
      <c r="S486" s="1174" t="s">
        <v>61</v>
      </c>
      <c r="T486" s="1174"/>
    </row>
    <row r="487" spans="2:20">
      <c r="B487" s="450" t="s">
        <v>416</v>
      </c>
      <c r="C487" s="450" t="s">
        <v>416</v>
      </c>
      <c r="D487" s="1173">
        <v>-49</v>
      </c>
      <c r="E487" s="1173">
        <v>-29</v>
      </c>
      <c r="F487" s="1173">
        <v>0</v>
      </c>
      <c r="G487" s="1173">
        <v>0</v>
      </c>
      <c r="H487" s="450" t="s">
        <v>1064</v>
      </c>
      <c r="I487" s="450" t="s">
        <v>1065</v>
      </c>
      <c r="J487" s="450" t="s">
        <v>421</v>
      </c>
      <c r="K487" s="450" t="s">
        <v>1290</v>
      </c>
      <c r="L487" s="1174" t="s">
        <v>62</v>
      </c>
      <c r="M487" s="457">
        <v>44891</v>
      </c>
      <c r="N487" s="1174"/>
      <c r="O487" s="1173">
        <v>1</v>
      </c>
      <c r="P487" s="450" t="s">
        <v>417</v>
      </c>
      <c r="Q487" s="450" t="s">
        <v>1068</v>
      </c>
      <c r="R487" s="450" t="s">
        <v>1069</v>
      </c>
      <c r="S487" s="1174" t="s">
        <v>61</v>
      </c>
      <c r="T487" s="1174"/>
    </row>
    <row r="488" spans="2:20">
      <c r="B488" s="450" t="s">
        <v>416</v>
      </c>
      <c r="C488" s="450" t="s">
        <v>416</v>
      </c>
      <c r="D488" s="1173">
        <v>-24</v>
      </c>
      <c r="E488" s="1173">
        <v>6</v>
      </c>
      <c r="F488" s="1173">
        <v>0</v>
      </c>
      <c r="G488" s="1173">
        <v>0</v>
      </c>
      <c r="H488" s="450" t="s">
        <v>1064</v>
      </c>
      <c r="I488" s="450" t="s">
        <v>1065</v>
      </c>
      <c r="J488" s="450" t="s">
        <v>421</v>
      </c>
      <c r="K488" s="450" t="s">
        <v>1290</v>
      </c>
      <c r="L488" s="1174" t="s">
        <v>62</v>
      </c>
      <c r="M488" s="457">
        <v>44891</v>
      </c>
      <c r="N488" s="1174"/>
      <c r="O488" s="1173">
        <v>1</v>
      </c>
      <c r="P488" s="450" t="s">
        <v>237</v>
      </c>
      <c r="Q488" s="450" t="s">
        <v>1068</v>
      </c>
      <c r="R488" s="450" t="s">
        <v>1069</v>
      </c>
      <c r="S488" s="1174" t="s">
        <v>61</v>
      </c>
      <c r="T488" s="1174"/>
    </row>
    <row r="489" spans="2:20">
      <c r="B489" s="450" t="s">
        <v>427</v>
      </c>
      <c r="C489" s="450" t="s">
        <v>416</v>
      </c>
      <c r="D489" s="1173">
        <v>-4</v>
      </c>
      <c r="E489" s="1173">
        <v>16</v>
      </c>
      <c r="F489" s="1173">
        <v>0</v>
      </c>
      <c r="G489" s="1173">
        <v>0</v>
      </c>
      <c r="H489" s="450" t="s">
        <v>1064</v>
      </c>
      <c r="I489" s="450" t="s">
        <v>1065</v>
      </c>
      <c r="J489" s="450" t="s">
        <v>421</v>
      </c>
      <c r="K489" s="450" t="s">
        <v>555</v>
      </c>
      <c r="L489" s="1174" t="s">
        <v>62</v>
      </c>
      <c r="M489" s="457">
        <v>44996</v>
      </c>
      <c r="N489" s="1174"/>
      <c r="O489" s="1173">
        <v>1</v>
      </c>
      <c r="P489" s="450" t="s">
        <v>80</v>
      </c>
      <c r="Q489" s="450" t="s">
        <v>1068</v>
      </c>
      <c r="R489" s="450" t="s">
        <v>1069</v>
      </c>
      <c r="S489" s="1174" t="s">
        <v>61</v>
      </c>
      <c r="T489" s="1174"/>
    </row>
    <row r="490" spans="2:20">
      <c r="B490" s="450" t="s">
        <v>427</v>
      </c>
      <c r="C490" s="450" t="s">
        <v>427</v>
      </c>
      <c r="D490" s="1173">
        <v>3</v>
      </c>
      <c r="E490" s="1173">
        <v>8</v>
      </c>
      <c r="F490" s="1173">
        <v>0</v>
      </c>
      <c r="G490" s="1173">
        <v>0</v>
      </c>
      <c r="H490" s="450" t="s">
        <v>1089</v>
      </c>
      <c r="I490" s="450" t="s">
        <v>41</v>
      </c>
      <c r="J490" s="450" t="s">
        <v>442</v>
      </c>
      <c r="K490" s="450" t="s">
        <v>443</v>
      </c>
      <c r="L490" s="1174" t="s">
        <v>62</v>
      </c>
      <c r="M490" s="457">
        <v>44996</v>
      </c>
      <c r="N490" s="1174"/>
      <c r="O490" s="1173">
        <v>1</v>
      </c>
      <c r="P490" s="450" t="s">
        <v>80</v>
      </c>
      <c r="Q490" s="450" t="s">
        <v>1068</v>
      </c>
      <c r="R490" s="450" t="s">
        <v>1069</v>
      </c>
      <c r="S490" s="1174" t="s">
        <v>61</v>
      </c>
      <c r="T490" s="450" t="s">
        <v>1481</v>
      </c>
    </row>
    <row r="491" spans="2:20">
      <c r="B491" s="450" t="s">
        <v>183</v>
      </c>
      <c r="C491" s="450" t="s">
        <v>178</v>
      </c>
      <c r="D491" s="1173">
        <v>43</v>
      </c>
      <c r="E491" s="1173">
        <v>53</v>
      </c>
      <c r="F491" s="1173">
        <v>0</v>
      </c>
      <c r="G491" s="1173">
        <v>0</v>
      </c>
      <c r="H491" s="450" t="s">
        <v>50</v>
      </c>
      <c r="I491" s="450" t="s">
        <v>1085</v>
      </c>
      <c r="J491" s="450" t="s">
        <v>1208</v>
      </c>
      <c r="K491" s="450" t="s">
        <v>555</v>
      </c>
      <c r="L491" s="1174" t="s">
        <v>62</v>
      </c>
      <c r="M491" s="457">
        <v>45003</v>
      </c>
      <c r="N491" s="1174"/>
      <c r="O491" s="1173">
        <v>1</v>
      </c>
      <c r="P491" s="450" t="s">
        <v>80</v>
      </c>
      <c r="Q491" s="450" t="s">
        <v>1068</v>
      </c>
      <c r="R491" s="450" t="s">
        <v>1069</v>
      </c>
      <c r="S491" s="1174" t="s">
        <v>61</v>
      </c>
      <c r="T491" s="1174"/>
    </row>
    <row r="492" spans="2:20">
      <c r="B492" s="450" t="s">
        <v>183</v>
      </c>
      <c r="C492" s="450" t="s">
        <v>178</v>
      </c>
      <c r="D492" s="1173">
        <v>-2</v>
      </c>
      <c r="E492" s="1173">
        <v>8</v>
      </c>
      <c r="F492" s="1173">
        <v>45</v>
      </c>
      <c r="G492" s="1173">
        <v>0</v>
      </c>
      <c r="H492" s="450" t="s">
        <v>50</v>
      </c>
      <c r="I492" s="450" t="s">
        <v>1085</v>
      </c>
      <c r="J492" s="450" t="s">
        <v>1208</v>
      </c>
      <c r="K492" s="450" t="s">
        <v>555</v>
      </c>
      <c r="L492" s="1174" t="s">
        <v>62</v>
      </c>
      <c r="M492" s="457">
        <v>45003</v>
      </c>
      <c r="N492" s="1174"/>
      <c r="O492" s="1173">
        <v>1</v>
      </c>
      <c r="P492" s="450" t="s">
        <v>80</v>
      </c>
      <c r="Q492" s="450" t="s">
        <v>1068</v>
      </c>
      <c r="R492" s="450" t="s">
        <v>1069</v>
      </c>
      <c r="S492" s="1174" t="s">
        <v>181</v>
      </c>
      <c r="T492" s="1174"/>
    </row>
    <row r="493" spans="2:20">
      <c r="B493" s="450" t="s">
        <v>1482</v>
      </c>
      <c r="C493" s="450" t="s">
        <v>685</v>
      </c>
      <c r="D493" s="1173">
        <v>205</v>
      </c>
      <c r="E493" s="1173">
        <v>215</v>
      </c>
      <c r="F493" s="1173">
        <v>0</v>
      </c>
      <c r="G493" s="1173">
        <v>0</v>
      </c>
      <c r="H493" s="450" t="s">
        <v>1064</v>
      </c>
      <c r="I493" s="450" t="s">
        <v>1065</v>
      </c>
      <c r="J493" s="450" t="s">
        <v>1066</v>
      </c>
      <c r="K493" s="450" t="s">
        <v>1115</v>
      </c>
      <c r="L493" s="1174" t="s">
        <v>62</v>
      </c>
      <c r="M493" s="457">
        <v>44989</v>
      </c>
      <c r="N493" s="1174"/>
      <c r="O493" s="1173">
        <v>1</v>
      </c>
      <c r="P493" s="450" t="s">
        <v>80</v>
      </c>
      <c r="Q493" s="450" t="s">
        <v>1092</v>
      </c>
      <c r="R493" s="1174"/>
      <c r="S493" s="1174" t="s">
        <v>61</v>
      </c>
      <c r="T493" s="450" t="s">
        <v>1292</v>
      </c>
    </row>
    <row r="494" spans="2:20">
      <c r="B494" s="450" t="s">
        <v>1483</v>
      </c>
      <c r="C494" s="450" t="s">
        <v>464</v>
      </c>
      <c r="D494" s="1173">
        <v>248</v>
      </c>
      <c r="E494" s="1173">
        <v>253</v>
      </c>
      <c r="F494" s="1173">
        <v>0</v>
      </c>
      <c r="G494" s="1173">
        <v>0</v>
      </c>
      <c r="H494" s="450" t="s">
        <v>41</v>
      </c>
      <c r="I494" s="450" t="s">
        <v>50</v>
      </c>
      <c r="J494" s="450" t="s">
        <v>144</v>
      </c>
      <c r="K494" s="450" t="s">
        <v>1115</v>
      </c>
      <c r="L494" s="1174" t="s">
        <v>62</v>
      </c>
      <c r="M494" s="457">
        <v>44891</v>
      </c>
      <c r="N494" s="1174"/>
      <c r="O494" s="1173">
        <v>1</v>
      </c>
      <c r="P494" s="450" t="s">
        <v>80</v>
      </c>
      <c r="Q494" s="450" t="s">
        <v>1092</v>
      </c>
      <c r="R494" s="1174"/>
      <c r="S494" s="1174" t="s">
        <v>61</v>
      </c>
      <c r="T494" s="1174"/>
    </row>
    <row r="495" spans="2:20">
      <c r="B495" s="450" t="s">
        <v>1484</v>
      </c>
      <c r="C495" s="450" t="s">
        <v>60</v>
      </c>
      <c r="D495" s="1173">
        <v>52</v>
      </c>
      <c r="E495" s="1173">
        <v>57</v>
      </c>
      <c r="F495" s="1173">
        <v>0</v>
      </c>
      <c r="G495" s="1173">
        <v>0</v>
      </c>
      <c r="H495" s="450" t="s">
        <v>1126</v>
      </c>
      <c r="I495" s="450" t="s">
        <v>1127</v>
      </c>
      <c r="J495" s="450" t="s">
        <v>1128</v>
      </c>
      <c r="K495" s="450" t="s">
        <v>1247</v>
      </c>
      <c r="L495" s="1174" t="s">
        <v>62</v>
      </c>
      <c r="M495" s="457">
        <v>44986</v>
      </c>
      <c r="N495" s="1174"/>
      <c r="O495" s="1173">
        <v>1</v>
      </c>
      <c r="P495" s="450" t="s">
        <v>80</v>
      </c>
      <c r="Q495" s="450" t="s">
        <v>1068</v>
      </c>
      <c r="R495" s="450" t="s">
        <v>1069</v>
      </c>
      <c r="S495" s="1174" t="s">
        <v>61</v>
      </c>
      <c r="T495" s="450" t="s">
        <v>1130</v>
      </c>
    </row>
    <row r="496" spans="2:20">
      <c r="B496" s="450" t="s">
        <v>79</v>
      </c>
      <c r="C496" s="450" t="s">
        <v>79</v>
      </c>
      <c r="D496" s="1173">
        <v>35</v>
      </c>
      <c r="E496" s="1173">
        <v>40</v>
      </c>
      <c r="F496" s="1173">
        <v>0</v>
      </c>
      <c r="G496" s="1173">
        <v>0</v>
      </c>
      <c r="H496" s="450" t="s">
        <v>1158</v>
      </c>
      <c r="I496" s="450" t="s">
        <v>1159</v>
      </c>
      <c r="J496" s="450" t="s">
        <v>1485</v>
      </c>
      <c r="K496" s="450" t="s">
        <v>1486</v>
      </c>
      <c r="L496" s="1174" t="s">
        <v>62</v>
      </c>
      <c r="M496" s="457">
        <v>44997</v>
      </c>
      <c r="N496" s="1174"/>
      <c r="O496" s="1173">
        <v>1</v>
      </c>
      <c r="P496" s="450" t="s">
        <v>80</v>
      </c>
      <c r="Q496" s="450" t="s">
        <v>1068</v>
      </c>
      <c r="R496" s="450" t="s">
        <v>1069</v>
      </c>
      <c r="S496" s="1174" t="s">
        <v>61</v>
      </c>
      <c r="T496" s="1174"/>
    </row>
    <row r="497" spans="2:20">
      <c r="B497" s="450" t="s">
        <v>481</v>
      </c>
      <c r="C497" s="450" t="s">
        <v>481</v>
      </c>
      <c r="D497" s="1173">
        <v>-100</v>
      </c>
      <c r="E497" s="1173">
        <v>-95</v>
      </c>
      <c r="F497" s="1173">
        <v>0</v>
      </c>
      <c r="G497" s="1173">
        <v>0</v>
      </c>
      <c r="H497" s="450" t="s">
        <v>1488</v>
      </c>
      <c r="I497" s="450" t="s">
        <v>1119</v>
      </c>
      <c r="J497" s="450" t="s">
        <v>486</v>
      </c>
      <c r="K497" s="450" t="s">
        <v>1203</v>
      </c>
      <c r="L497" s="1174" t="s">
        <v>62</v>
      </c>
      <c r="M497" s="457">
        <v>44986</v>
      </c>
      <c r="N497" s="1174"/>
      <c r="O497" s="1173">
        <v>1</v>
      </c>
      <c r="P497" s="450" t="s">
        <v>63</v>
      </c>
      <c r="Q497" s="450" t="s">
        <v>1068</v>
      </c>
      <c r="R497" s="450" t="s">
        <v>1069</v>
      </c>
      <c r="S497" s="1174" t="s">
        <v>61</v>
      </c>
      <c r="T497" s="450" t="s">
        <v>3081</v>
      </c>
    </row>
    <row r="498" spans="2:20">
      <c r="B498" s="450" t="s">
        <v>481</v>
      </c>
      <c r="C498" s="450" t="s">
        <v>481</v>
      </c>
      <c r="D498" s="1173">
        <v>-180</v>
      </c>
      <c r="E498" s="1173">
        <v>-175</v>
      </c>
      <c r="F498" s="1173">
        <v>0</v>
      </c>
      <c r="G498" s="1173">
        <v>0</v>
      </c>
      <c r="H498" s="450" t="s">
        <v>1488</v>
      </c>
      <c r="I498" s="450" t="s">
        <v>1119</v>
      </c>
      <c r="J498" s="450" t="s">
        <v>486</v>
      </c>
      <c r="K498" s="450" t="s">
        <v>1203</v>
      </c>
      <c r="L498" s="1174" t="s">
        <v>62</v>
      </c>
      <c r="M498" s="457">
        <v>44986</v>
      </c>
      <c r="N498" s="1174"/>
      <c r="O498" s="1173">
        <v>1</v>
      </c>
      <c r="P498" s="450" t="s">
        <v>65</v>
      </c>
      <c r="Q498" s="450" t="s">
        <v>1068</v>
      </c>
      <c r="R498" s="450" t="s">
        <v>1069</v>
      </c>
      <c r="S498" s="1174" t="s">
        <v>61</v>
      </c>
      <c r="T498" s="450" t="s">
        <v>3082</v>
      </c>
    </row>
    <row r="499" spans="2:20">
      <c r="B499" s="450" t="s">
        <v>1489</v>
      </c>
      <c r="C499" s="450" t="s">
        <v>685</v>
      </c>
      <c r="D499" s="1173">
        <v>-26</v>
      </c>
      <c r="E499" s="1173">
        <v>-16</v>
      </c>
      <c r="F499" s="1173">
        <v>90</v>
      </c>
      <c r="G499" s="1173">
        <v>0</v>
      </c>
      <c r="H499" s="450" t="s">
        <v>1064</v>
      </c>
      <c r="I499" s="450" t="s">
        <v>1065</v>
      </c>
      <c r="J499" s="450" t="s">
        <v>1066</v>
      </c>
      <c r="K499" s="450" t="s">
        <v>1067</v>
      </c>
      <c r="L499" s="1174" t="s">
        <v>62</v>
      </c>
      <c r="M499" s="457">
        <v>44989</v>
      </c>
      <c r="N499" s="1174"/>
      <c r="O499" s="1173">
        <v>1</v>
      </c>
      <c r="P499" s="450" t="s">
        <v>80</v>
      </c>
      <c r="Q499" s="450" t="s">
        <v>1068</v>
      </c>
      <c r="R499" s="450" t="s">
        <v>1069</v>
      </c>
      <c r="S499" s="1174" t="s">
        <v>61</v>
      </c>
      <c r="T499" s="450" t="s">
        <v>1237</v>
      </c>
    </row>
    <row r="500" spans="2:20">
      <c r="B500" s="450" t="s">
        <v>1490</v>
      </c>
      <c r="C500" s="450" t="s">
        <v>685</v>
      </c>
      <c r="D500" s="1173">
        <v>-26</v>
      </c>
      <c r="E500" s="1173">
        <v>-16</v>
      </c>
      <c r="F500" s="1173">
        <v>90</v>
      </c>
      <c r="G500" s="1173">
        <v>0</v>
      </c>
      <c r="H500" s="450" t="s">
        <v>1064</v>
      </c>
      <c r="I500" s="450" t="s">
        <v>1065</v>
      </c>
      <c r="J500" s="450" t="s">
        <v>1066</v>
      </c>
      <c r="K500" s="450" t="s">
        <v>1067</v>
      </c>
      <c r="L500" s="1174" t="s">
        <v>62</v>
      </c>
      <c r="M500" s="457">
        <v>44989</v>
      </c>
      <c r="N500" s="1174"/>
      <c r="O500" s="1173">
        <v>1</v>
      </c>
      <c r="P500" s="450" t="s">
        <v>80</v>
      </c>
      <c r="Q500" s="450" t="s">
        <v>1068</v>
      </c>
      <c r="R500" s="450" t="s">
        <v>1069</v>
      </c>
      <c r="S500" s="1174" t="s">
        <v>61</v>
      </c>
      <c r="T500" s="450" t="s">
        <v>1237</v>
      </c>
    </row>
    <row r="501" spans="2:20">
      <c r="B501" s="450" t="s">
        <v>732</v>
      </c>
      <c r="C501" s="450" t="s">
        <v>725</v>
      </c>
      <c r="D501" s="1173">
        <v>-74</v>
      </c>
      <c r="E501" s="1173">
        <v>-69</v>
      </c>
      <c r="F501" s="1173">
        <v>0</v>
      </c>
      <c r="G501" s="1173">
        <v>0</v>
      </c>
      <c r="H501" s="450" t="s">
        <v>1074</v>
      </c>
      <c r="I501" s="450" t="s">
        <v>1075</v>
      </c>
      <c r="J501" s="450" t="s">
        <v>1261</v>
      </c>
      <c r="K501" s="450" t="s">
        <v>1132</v>
      </c>
      <c r="L501" s="1174" t="s">
        <v>62</v>
      </c>
      <c r="M501" s="457">
        <v>45003</v>
      </c>
      <c r="N501" s="1174"/>
      <c r="O501" s="1173">
        <v>1</v>
      </c>
      <c r="P501" s="450" t="s">
        <v>80</v>
      </c>
      <c r="Q501" s="450" t="s">
        <v>1068</v>
      </c>
      <c r="R501" s="450" t="s">
        <v>1069</v>
      </c>
      <c r="S501" s="1174" t="s">
        <v>61</v>
      </c>
      <c r="T501" s="1174"/>
    </row>
    <row r="502" spans="2:20">
      <c r="B502" s="450" t="s">
        <v>1491</v>
      </c>
      <c r="C502" s="450" t="s">
        <v>499</v>
      </c>
      <c r="D502" s="1173">
        <v>67</v>
      </c>
      <c r="E502" s="1173">
        <v>77</v>
      </c>
      <c r="F502" s="1173">
        <v>0</v>
      </c>
      <c r="G502" s="1173">
        <v>0</v>
      </c>
      <c r="H502" s="450" t="s">
        <v>1075</v>
      </c>
      <c r="I502" s="450" t="s">
        <v>50</v>
      </c>
      <c r="J502" s="450" t="s">
        <v>508</v>
      </c>
      <c r="K502" s="450" t="s">
        <v>476</v>
      </c>
      <c r="L502" s="1174" t="s">
        <v>62</v>
      </c>
      <c r="M502" s="457">
        <v>44774</v>
      </c>
      <c r="N502" s="1174"/>
      <c r="O502" s="1173">
        <v>1</v>
      </c>
      <c r="P502" s="450" t="s">
        <v>325</v>
      </c>
      <c r="Q502" s="450" t="s">
        <v>1068</v>
      </c>
      <c r="R502" s="450" t="s">
        <v>1069</v>
      </c>
      <c r="S502" s="1174" t="s">
        <v>61</v>
      </c>
      <c r="T502" s="450" t="s">
        <v>1</v>
      </c>
    </row>
    <row r="503" spans="2:20">
      <c r="B503" s="450" t="s">
        <v>1491</v>
      </c>
      <c r="C503" s="450" t="s">
        <v>499</v>
      </c>
      <c r="D503" s="1173">
        <v>62</v>
      </c>
      <c r="E503" s="1173">
        <v>72</v>
      </c>
      <c r="F503" s="1173">
        <v>0</v>
      </c>
      <c r="G503" s="1173">
        <v>0</v>
      </c>
      <c r="H503" s="450" t="s">
        <v>1075</v>
      </c>
      <c r="I503" s="450" t="s">
        <v>50</v>
      </c>
      <c r="J503" s="450" t="s">
        <v>508</v>
      </c>
      <c r="K503" s="450" t="s">
        <v>476</v>
      </c>
      <c r="L503" s="1174" t="s">
        <v>62</v>
      </c>
      <c r="M503" s="457">
        <v>44774</v>
      </c>
      <c r="N503" s="1174"/>
      <c r="O503" s="1173">
        <v>1</v>
      </c>
      <c r="P503" s="450" t="s">
        <v>500</v>
      </c>
      <c r="Q503" s="450" t="s">
        <v>1068</v>
      </c>
      <c r="R503" s="450" t="s">
        <v>1069</v>
      </c>
      <c r="S503" s="1174" t="s">
        <v>61</v>
      </c>
      <c r="T503" s="450" t="s">
        <v>1</v>
      </c>
    </row>
    <row r="504" spans="2:20">
      <c r="B504" s="450" t="s">
        <v>1492</v>
      </c>
      <c r="C504" s="450" t="s">
        <v>657</v>
      </c>
      <c r="D504" s="1173">
        <v>7</v>
      </c>
      <c r="E504" s="1173">
        <v>12</v>
      </c>
      <c r="F504" s="1173">
        <v>0</v>
      </c>
      <c r="G504" s="1173">
        <v>0</v>
      </c>
      <c r="H504" s="450" t="s">
        <v>1075</v>
      </c>
      <c r="I504" s="450" t="s">
        <v>50</v>
      </c>
      <c r="J504" s="450" t="s">
        <v>442</v>
      </c>
      <c r="K504" s="450" t="s">
        <v>1105</v>
      </c>
      <c r="L504" s="1174" t="s">
        <v>105</v>
      </c>
      <c r="M504" s="457">
        <v>44912</v>
      </c>
      <c r="N504" s="1174"/>
      <c r="O504" s="1173">
        <v>1</v>
      </c>
      <c r="P504" s="450" t="s">
        <v>65</v>
      </c>
      <c r="Q504" s="450" t="s">
        <v>1068</v>
      </c>
      <c r="R504" s="450" t="s">
        <v>1069</v>
      </c>
      <c r="S504" s="1174" t="s">
        <v>61</v>
      </c>
      <c r="T504" s="1174"/>
    </row>
    <row r="505" spans="2:20">
      <c r="B505" s="450" t="s">
        <v>1492</v>
      </c>
      <c r="C505" s="450" t="s">
        <v>657</v>
      </c>
      <c r="D505" s="1173">
        <v>32</v>
      </c>
      <c r="E505" s="1173">
        <v>37</v>
      </c>
      <c r="F505" s="1173">
        <v>0</v>
      </c>
      <c r="G505" s="1173">
        <v>0</v>
      </c>
      <c r="H505" s="450" t="s">
        <v>1075</v>
      </c>
      <c r="I505" s="450" t="s">
        <v>50</v>
      </c>
      <c r="J505" s="450" t="s">
        <v>442</v>
      </c>
      <c r="K505" s="450" t="s">
        <v>1105</v>
      </c>
      <c r="L505" s="1174" t="s">
        <v>105</v>
      </c>
      <c r="M505" s="457">
        <v>44912</v>
      </c>
      <c r="N505" s="1174"/>
      <c r="O505" s="1173">
        <v>1</v>
      </c>
      <c r="P505" s="450" t="s">
        <v>63</v>
      </c>
      <c r="Q505" s="450" t="s">
        <v>1068</v>
      </c>
      <c r="R505" s="450" t="s">
        <v>1069</v>
      </c>
      <c r="S505" s="1174" t="s">
        <v>61</v>
      </c>
      <c r="T505" s="1174"/>
    </row>
    <row r="506" spans="2:20">
      <c r="B506" s="450" t="s">
        <v>1492</v>
      </c>
      <c r="C506" s="450" t="s">
        <v>657</v>
      </c>
      <c r="D506" s="1173">
        <v>-8</v>
      </c>
      <c r="E506" s="1173">
        <v>-3</v>
      </c>
      <c r="F506" s="1173">
        <v>0</v>
      </c>
      <c r="G506" s="1173">
        <v>0</v>
      </c>
      <c r="H506" s="450" t="s">
        <v>1075</v>
      </c>
      <c r="I506" s="450" t="s">
        <v>50</v>
      </c>
      <c r="J506" s="450" t="s">
        <v>442</v>
      </c>
      <c r="K506" s="450" t="s">
        <v>1105</v>
      </c>
      <c r="L506" s="1174" t="s">
        <v>94</v>
      </c>
      <c r="M506" s="457">
        <v>44912</v>
      </c>
      <c r="N506" s="1174"/>
      <c r="O506" s="1173">
        <v>1</v>
      </c>
      <c r="P506" s="450" t="s">
        <v>63</v>
      </c>
      <c r="Q506" s="450" t="s">
        <v>1068</v>
      </c>
      <c r="R506" s="450" t="s">
        <v>1069</v>
      </c>
      <c r="S506" s="1174" t="s">
        <v>61</v>
      </c>
      <c r="T506" s="1174"/>
    </row>
    <row r="507" spans="2:20">
      <c r="B507" s="450" t="s">
        <v>1492</v>
      </c>
      <c r="C507" s="450" t="s">
        <v>657</v>
      </c>
      <c r="D507" s="1173">
        <v>-33</v>
      </c>
      <c r="E507" s="1173">
        <v>-28</v>
      </c>
      <c r="F507" s="1173">
        <v>0</v>
      </c>
      <c r="G507" s="1173">
        <v>0</v>
      </c>
      <c r="H507" s="450" t="s">
        <v>1075</v>
      </c>
      <c r="I507" s="450" t="s">
        <v>50</v>
      </c>
      <c r="J507" s="450" t="s">
        <v>442</v>
      </c>
      <c r="K507" s="450" t="s">
        <v>1105</v>
      </c>
      <c r="L507" s="1174" t="s">
        <v>94</v>
      </c>
      <c r="M507" s="457">
        <v>44912</v>
      </c>
      <c r="N507" s="1174"/>
      <c r="O507" s="1173">
        <v>1</v>
      </c>
      <c r="P507" s="450" t="s">
        <v>65</v>
      </c>
      <c r="Q507" s="450" t="s">
        <v>1068</v>
      </c>
      <c r="R507" s="450" t="s">
        <v>1069</v>
      </c>
      <c r="S507" s="1174" t="s">
        <v>61</v>
      </c>
      <c r="T507" s="1174"/>
    </row>
    <row r="508" spans="2:20">
      <c r="B508" s="450" t="s">
        <v>1493</v>
      </c>
      <c r="C508" s="450" t="s">
        <v>1361</v>
      </c>
      <c r="D508" s="1173">
        <v>184</v>
      </c>
      <c r="E508" s="1173">
        <v>194</v>
      </c>
      <c r="F508" s="1173">
        <v>0</v>
      </c>
      <c r="G508" s="1173">
        <v>0</v>
      </c>
      <c r="H508" s="450" t="s">
        <v>1075</v>
      </c>
      <c r="I508" s="450" t="s">
        <v>50</v>
      </c>
      <c r="J508" s="450" t="s">
        <v>1362</v>
      </c>
      <c r="K508" s="450" t="s">
        <v>1115</v>
      </c>
      <c r="L508" s="1174" t="s">
        <v>62</v>
      </c>
      <c r="M508" s="457">
        <v>44912</v>
      </c>
      <c r="N508" s="1174"/>
      <c r="O508" s="1173">
        <v>1</v>
      </c>
      <c r="P508" s="450" t="s">
        <v>80</v>
      </c>
      <c r="Q508" s="450" t="s">
        <v>1068</v>
      </c>
      <c r="R508" s="450" t="s">
        <v>1069</v>
      </c>
      <c r="S508" s="1174" t="s">
        <v>61</v>
      </c>
      <c r="T508" s="450" t="s">
        <v>1363</v>
      </c>
    </row>
    <row r="509" spans="2:20">
      <c r="B509" s="450" t="s">
        <v>84</v>
      </c>
      <c r="C509" s="450" t="s">
        <v>84</v>
      </c>
      <c r="D509" s="1173">
        <v>35</v>
      </c>
      <c r="E509" s="1173">
        <v>40</v>
      </c>
      <c r="F509" s="1173">
        <v>0</v>
      </c>
      <c r="G509" s="1173">
        <v>0</v>
      </c>
      <c r="H509" s="450" t="s">
        <v>1158</v>
      </c>
      <c r="I509" s="450" t="s">
        <v>1159</v>
      </c>
      <c r="J509" s="450" t="s">
        <v>1494</v>
      </c>
      <c r="K509" s="450" t="s">
        <v>1495</v>
      </c>
      <c r="L509" s="1174" t="s">
        <v>62</v>
      </c>
      <c r="M509" s="457">
        <v>44997</v>
      </c>
      <c r="N509" s="1174"/>
      <c r="O509" s="1173">
        <v>1</v>
      </c>
      <c r="P509" s="450" t="s">
        <v>80</v>
      </c>
      <c r="Q509" s="450" t="s">
        <v>1068</v>
      </c>
      <c r="R509" s="450" t="s">
        <v>1069</v>
      </c>
      <c r="S509" s="1174" t="s">
        <v>61</v>
      </c>
      <c r="T509" s="450" t="s">
        <v>1496</v>
      </c>
    </row>
    <row r="510" spans="2:20">
      <c r="B510" s="450" t="s">
        <v>1497</v>
      </c>
      <c r="C510" s="450" t="s">
        <v>685</v>
      </c>
      <c r="D510" s="1173">
        <v>572</v>
      </c>
      <c r="E510" s="1173">
        <v>582</v>
      </c>
      <c r="F510" s="1173">
        <v>0</v>
      </c>
      <c r="G510" s="1173">
        <v>0</v>
      </c>
      <c r="H510" s="450" t="s">
        <v>1064</v>
      </c>
      <c r="I510" s="450" t="s">
        <v>1065</v>
      </c>
      <c r="J510" s="450" t="s">
        <v>1066</v>
      </c>
      <c r="K510" s="450" t="s">
        <v>1209</v>
      </c>
      <c r="L510" s="1174" t="s">
        <v>62</v>
      </c>
      <c r="M510" s="457">
        <v>44989</v>
      </c>
      <c r="N510" s="1174"/>
      <c r="O510" s="1173">
        <v>1</v>
      </c>
      <c r="P510" s="450" t="s">
        <v>80</v>
      </c>
      <c r="Q510" s="450" t="s">
        <v>1092</v>
      </c>
      <c r="R510" s="1174"/>
      <c r="S510" s="1174" t="s">
        <v>61</v>
      </c>
      <c r="T510" s="450" t="s">
        <v>1112</v>
      </c>
    </row>
    <row r="511" spans="2:20">
      <c r="B511" s="450" t="s">
        <v>1498</v>
      </c>
      <c r="C511" s="450" t="s">
        <v>685</v>
      </c>
      <c r="D511" s="1173">
        <v>-26</v>
      </c>
      <c r="E511" s="1173">
        <v>-16</v>
      </c>
      <c r="F511" s="1173">
        <v>90</v>
      </c>
      <c r="G511" s="1173">
        <v>0</v>
      </c>
      <c r="H511" s="450" t="s">
        <v>1064</v>
      </c>
      <c r="I511" s="450" t="s">
        <v>1065</v>
      </c>
      <c r="J511" s="450" t="s">
        <v>1066</v>
      </c>
      <c r="K511" s="450" t="s">
        <v>1067</v>
      </c>
      <c r="L511" s="1174" t="s">
        <v>62</v>
      </c>
      <c r="M511" s="457">
        <v>44989</v>
      </c>
      <c r="N511" s="1174"/>
      <c r="O511" s="1173">
        <v>1</v>
      </c>
      <c r="P511" s="450" t="s">
        <v>80</v>
      </c>
      <c r="Q511" s="450" t="s">
        <v>1068</v>
      </c>
      <c r="R511" s="450" t="s">
        <v>1069</v>
      </c>
      <c r="S511" s="1174" t="s">
        <v>61</v>
      </c>
      <c r="T511" s="1174"/>
    </row>
    <row r="512" spans="2:20">
      <c r="B512" s="450" t="s">
        <v>773</v>
      </c>
      <c r="C512" s="450" t="s">
        <v>725</v>
      </c>
      <c r="D512" s="1173">
        <v>10</v>
      </c>
      <c r="E512" s="1173">
        <v>20</v>
      </c>
      <c r="F512" s="1173">
        <v>0</v>
      </c>
      <c r="G512" s="1173">
        <v>0</v>
      </c>
      <c r="H512" s="450" t="s">
        <v>1074</v>
      </c>
      <c r="I512" s="450" t="s">
        <v>1075</v>
      </c>
      <c r="J512" s="450" t="s">
        <v>1261</v>
      </c>
      <c r="K512" s="450" t="s">
        <v>1115</v>
      </c>
      <c r="L512" s="1174" t="s">
        <v>62</v>
      </c>
      <c r="M512" s="457">
        <v>45003</v>
      </c>
      <c r="N512" s="1174"/>
      <c r="O512" s="1173">
        <v>1</v>
      </c>
      <c r="P512" s="450" t="s">
        <v>80</v>
      </c>
      <c r="Q512" s="450" t="s">
        <v>1068</v>
      </c>
      <c r="R512" s="450" t="s">
        <v>1069</v>
      </c>
      <c r="S512" s="1174" t="s">
        <v>61</v>
      </c>
      <c r="T512" s="450" t="s">
        <v>1499</v>
      </c>
    </row>
    <row r="513" spans="2:20">
      <c r="B513" s="450" t="s">
        <v>1500</v>
      </c>
      <c r="C513" s="450" t="s">
        <v>464</v>
      </c>
      <c r="D513" s="1173">
        <v>601</v>
      </c>
      <c r="E513" s="1173">
        <v>606</v>
      </c>
      <c r="F513" s="1173">
        <v>0</v>
      </c>
      <c r="G513" s="1173">
        <v>0</v>
      </c>
      <c r="H513" s="450" t="s">
        <v>41</v>
      </c>
      <c r="I513" s="450" t="s">
        <v>50</v>
      </c>
      <c r="J513" s="450" t="s">
        <v>144</v>
      </c>
      <c r="K513" s="450" t="s">
        <v>1501</v>
      </c>
      <c r="L513" s="1174" t="s">
        <v>62</v>
      </c>
      <c r="M513" s="457">
        <v>44891</v>
      </c>
      <c r="N513" s="1174"/>
      <c r="O513" s="1173">
        <v>3</v>
      </c>
      <c r="P513" s="450" t="s">
        <v>80</v>
      </c>
      <c r="Q513" s="450" t="s">
        <v>1092</v>
      </c>
      <c r="R513" s="1174"/>
      <c r="S513" s="1174" t="s">
        <v>61</v>
      </c>
      <c r="T513" s="450" t="s">
        <v>1502</v>
      </c>
    </row>
    <row r="514" spans="2:20">
      <c r="B514" s="450" t="s">
        <v>987</v>
      </c>
      <c r="C514" s="450" t="s">
        <v>959</v>
      </c>
      <c r="D514" s="1173">
        <v>39</v>
      </c>
      <c r="E514" s="1173">
        <v>59</v>
      </c>
      <c r="F514" s="1173">
        <v>40</v>
      </c>
      <c r="G514" s="1173">
        <v>0</v>
      </c>
      <c r="H514" s="450" t="s">
        <v>1074</v>
      </c>
      <c r="I514" s="450" t="s">
        <v>1075</v>
      </c>
      <c r="J514" s="450" t="s">
        <v>968</v>
      </c>
      <c r="K514" s="450" t="s">
        <v>1091</v>
      </c>
      <c r="L514" s="1174" t="s">
        <v>62</v>
      </c>
      <c r="M514" s="457">
        <v>44996</v>
      </c>
      <c r="N514" s="1174"/>
      <c r="O514" s="1173">
        <v>1</v>
      </c>
      <c r="P514" s="450" t="s">
        <v>80</v>
      </c>
      <c r="Q514" s="450" t="s">
        <v>1068</v>
      </c>
      <c r="R514" s="450" t="s">
        <v>1097</v>
      </c>
      <c r="S514" s="1174" t="s">
        <v>61</v>
      </c>
      <c r="T514" s="450" t="s">
        <v>3247</v>
      </c>
    </row>
    <row r="515" spans="2:20">
      <c r="B515" s="450" t="s">
        <v>989</v>
      </c>
      <c r="C515" s="450" t="s">
        <v>959</v>
      </c>
      <c r="D515" s="1173">
        <v>266</v>
      </c>
      <c r="E515" s="1173">
        <v>286</v>
      </c>
      <c r="F515" s="1173">
        <v>0</v>
      </c>
      <c r="G515" s="1173">
        <v>0</v>
      </c>
      <c r="H515" s="450" t="s">
        <v>1074</v>
      </c>
      <c r="I515" s="450" t="s">
        <v>1075</v>
      </c>
      <c r="J515" s="450" t="s">
        <v>968</v>
      </c>
      <c r="K515" s="450" t="s">
        <v>1182</v>
      </c>
      <c r="L515" s="1174" t="s">
        <v>62</v>
      </c>
      <c r="M515" s="457">
        <v>44996</v>
      </c>
      <c r="N515" s="1174"/>
      <c r="O515" s="1173">
        <v>1</v>
      </c>
      <c r="P515" s="450" t="s">
        <v>80</v>
      </c>
      <c r="Q515" s="450" t="s">
        <v>1092</v>
      </c>
      <c r="R515" s="1174"/>
      <c r="S515" s="1174" t="s">
        <v>61</v>
      </c>
      <c r="T515" s="450" t="s">
        <v>3248</v>
      </c>
    </row>
    <row r="516" spans="2:20">
      <c r="B516" s="450" t="s">
        <v>1503</v>
      </c>
      <c r="C516" s="450" t="s">
        <v>816</v>
      </c>
      <c r="D516" s="1173">
        <v>575</v>
      </c>
      <c r="E516" s="1173">
        <v>585</v>
      </c>
      <c r="F516" s="1173">
        <v>0</v>
      </c>
      <c r="G516" s="1173">
        <v>0</v>
      </c>
      <c r="H516" s="450" t="s">
        <v>1100</v>
      </c>
      <c r="I516" s="450" t="s">
        <v>1101</v>
      </c>
      <c r="J516" s="450" t="s">
        <v>1102</v>
      </c>
      <c r="K516" s="450" t="s">
        <v>1182</v>
      </c>
      <c r="L516" s="1174" t="s">
        <v>62</v>
      </c>
      <c r="M516" s="457">
        <v>44989</v>
      </c>
      <c r="N516" s="1174"/>
      <c r="O516" s="1173">
        <v>1</v>
      </c>
      <c r="P516" s="450" t="s">
        <v>80</v>
      </c>
      <c r="Q516" s="450" t="s">
        <v>1092</v>
      </c>
      <c r="R516" s="1174"/>
      <c r="S516" s="1174" t="s">
        <v>61</v>
      </c>
      <c r="T516" s="450" t="s">
        <v>1190</v>
      </c>
    </row>
    <row r="517" spans="2:20">
      <c r="B517" s="450" t="s">
        <v>1504</v>
      </c>
      <c r="C517" s="450" t="s">
        <v>862</v>
      </c>
      <c r="D517" s="1173">
        <v>171</v>
      </c>
      <c r="E517" s="1173">
        <v>176</v>
      </c>
      <c r="F517" s="1173">
        <v>0</v>
      </c>
      <c r="G517" s="1173">
        <v>0</v>
      </c>
      <c r="H517" s="450" t="s">
        <v>41</v>
      </c>
      <c r="I517" s="450" t="s">
        <v>50</v>
      </c>
      <c r="J517" s="450" t="s">
        <v>1071</v>
      </c>
      <c r="K517" s="450" t="s">
        <v>1072</v>
      </c>
      <c r="L517" s="1174" t="s">
        <v>62</v>
      </c>
      <c r="M517" s="457">
        <v>44912</v>
      </c>
      <c r="N517" s="1174"/>
      <c r="O517" s="1173">
        <v>2</v>
      </c>
      <c r="P517" s="450" t="s">
        <v>80</v>
      </c>
      <c r="Q517" s="450" t="s">
        <v>1068</v>
      </c>
      <c r="R517" s="450" t="s">
        <v>1069</v>
      </c>
      <c r="S517" s="1174" t="s">
        <v>61</v>
      </c>
      <c r="T517" s="450" t="s">
        <v>1073</v>
      </c>
    </row>
    <row r="518" spans="2:20">
      <c r="B518" s="450" t="s">
        <v>1505</v>
      </c>
      <c r="C518" s="450" t="s">
        <v>178</v>
      </c>
      <c r="D518" s="1173">
        <v>390</v>
      </c>
      <c r="E518" s="1173">
        <v>395</v>
      </c>
      <c r="F518" s="1173">
        <v>0</v>
      </c>
      <c r="G518" s="1173">
        <v>0</v>
      </c>
      <c r="H518" s="450" t="s">
        <v>50</v>
      </c>
      <c r="I518" s="450" t="s">
        <v>1085</v>
      </c>
      <c r="J518" s="450" t="s">
        <v>1208</v>
      </c>
      <c r="K518" s="450" t="s">
        <v>1209</v>
      </c>
      <c r="L518" s="1174" t="s">
        <v>62</v>
      </c>
      <c r="M518" s="457">
        <v>45003</v>
      </c>
      <c r="N518" s="1174"/>
      <c r="O518" s="1173">
        <v>2</v>
      </c>
      <c r="P518" s="450" t="s">
        <v>80</v>
      </c>
      <c r="Q518" s="450" t="s">
        <v>1092</v>
      </c>
      <c r="R518" s="1174"/>
      <c r="S518" s="1174" t="s">
        <v>61</v>
      </c>
      <c r="T518" s="450" t="s">
        <v>1230</v>
      </c>
    </row>
    <row r="519" spans="2:20">
      <c r="B519" s="450" t="s">
        <v>1506</v>
      </c>
      <c r="C519" s="450" t="s">
        <v>708</v>
      </c>
      <c r="D519" s="1173">
        <v>-95</v>
      </c>
      <c r="E519" s="1173">
        <v>-90</v>
      </c>
      <c r="F519" s="1173">
        <v>45</v>
      </c>
      <c r="G519" s="1173">
        <v>0</v>
      </c>
      <c r="H519" s="450" t="s">
        <v>1075</v>
      </c>
      <c r="I519" s="450" t="s">
        <v>50</v>
      </c>
      <c r="J519" s="450" t="s">
        <v>1192</v>
      </c>
      <c r="K519" s="450" t="s">
        <v>1087</v>
      </c>
      <c r="L519" s="1174" t="s">
        <v>62</v>
      </c>
      <c r="M519" s="457">
        <v>45003</v>
      </c>
      <c r="N519" s="1174"/>
      <c r="O519" s="1173">
        <v>1</v>
      </c>
      <c r="P519" s="450" t="s">
        <v>80</v>
      </c>
      <c r="Q519" s="450" t="s">
        <v>1068</v>
      </c>
      <c r="R519" s="450" t="s">
        <v>1069</v>
      </c>
      <c r="S519" s="1174" t="s">
        <v>181</v>
      </c>
      <c r="T519" s="450" t="s">
        <v>1224</v>
      </c>
    </row>
    <row r="520" spans="2:20">
      <c r="B520" s="450" t="s">
        <v>744</v>
      </c>
      <c r="C520" s="450" t="s">
        <v>744</v>
      </c>
      <c r="D520" s="1173">
        <v>-60</v>
      </c>
      <c r="E520" s="1173">
        <v>-55</v>
      </c>
      <c r="F520" s="1173">
        <v>0</v>
      </c>
      <c r="G520" s="1173">
        <v>0</v>
      </c>
      <c r="H520" s="450" t="s">
        <v>1075</v>
      </c>
      <c r="I520" s="450" t="s">
        <v>50</v>
      </c>
      <c r="J520" s="450" t="s">
        <v>551</v>
      </c>
      <c r="K520" s="450" t="s">
        <v>1115</v>
      </c>
      <c r="L520" s="1174" t="s">
        <v>62</v>
      </c>
      <c r="M520" s="457">
        <v>44989</v>
      </c>
      <c r="N520" s="1174"/>
      <c r="O520" s="1173">
        <v>1</v>
      </c>
      <c r="P520" s="450" t="s">
        <v>65</v>
      </c>
      <c r="Q520" s="450" t="s">
        <v>1068</v>
      </c>
      <c r="R520" s="450" t="s">
        <v>1069</v>
      </c>
      <c r="S520" s="1174" t="s">
        <v>61</v>
      </c>
      <c r="T520" s="1174"/>
    </row>
    <row r="521" spans="2:20">
      <c r="B521" s="450" t="s">
        <v>744</v>
      </c>
      <c r="C521" s="450" t="s">
        <v>744</v>
      </c>
      <c r="D521" s="1173">
        <v>-50</v>
      </c>
      <c r="E521" s="1173">
        <v>-45</v>
      </c>
      <c r="F521" s="1173">
        <v>0</v>
      </c>
      <c r="G521" s="1173">
        <v>0</v>
      </c>
      <c r="H521" s="450" t="s">
        <v>1075</v>
      </c>
      <c r="I521" s="450" t="s">
        <v>50</v>
      </c>
      <c r="J521" s="450" t="s">
        <v>551</v>
      </c>
      <c r="K521" s="450" t="s">
        <v>1115</v>
      </c>
      <c r="L521" s="1174" t="s">
        <v>62</v>
      </c>
      <c r="M521" s="457">
        <v>44989</v>
      </c>
      <c r="N521" s="1174"/>
      <c r="O521" s="1173">
        <v>1</v>
      </c>
      <c r="P521" s="450" t="s">
        <v>63</v>
      </c>
      <c r="Q521" s="450" t="s">
        <v>1068</v>
      </c>
      <c r="R521" s="450" t="s">
        <v>1069</v>
      </c>
      <c r="S521" s="1174" t="s">
        <v>61</v>
      </c>
      <c r="T521" s="1174"/>
    </row>
    <row r="522" spans="2:20">
      <c r="B522" s="450" t="s">
        <v>1507</v>
      </c>
      <c r="C522" s="450" t="s">
        <v>1507</v>
      </c>
      <c r="D522" s="1173">
        <v>-41</v>
      </c>
      <c r="E522" s="1173">
        <v>-41</v>
      </c>
      <c r="F522" s="1173">
        <v>0</v>
      </c>
      <c r="G522" s="1173">
        <v>0</v>
      </c>
      <c r="H522" s="450" t="s">
        <v>1508</v>
      </c>
      <c r="I522" s="450" t="s">
        <v>1065</v>
      </c>
      <c r="J522" s="450" t="s">
        <v>1509</v>
      </c>
      <c r="K522" s="450" t="s">
        <v>1510</v>
      </c>
      <c r="L522" s="1174" t="s">
        <v>94</v>
      </c>
      <c r="M522" s="457">
        <v>44986</v>
      </c>
      <c r="N522" s="1174"/>
      <c r="O522" s="1173">
        <v>1</v>
      </c>
      <c r="P522" s="450" t="s">
        <v>80</v>
      </c>
      <c r="Q522" s="450" t="s">
        <v>1068</v>
      </c>
      <c r="R522" s="450" t="s">
        <v>1069</v>
      </c>
      <c r="S522" s="1174" t="s">
        <v>61</v>
      </c>
      <c r="T522" s="450" t="s">
        <v>1511</v>
      </c>
    </row>
    <row r="523" spans="2:20">
      <c r="B523" s="450" t="s">
        <v>1507</v>
      </c>
      <c r="C523" s="450" t="s">
        <v>1507</v>
      </c>
      <c r="D523" s="1173">
        <v>-16</v>
      </c>
      <c r="E523" s="1173">
        <v>-16</v>
      </c>
      <c r="F523" s="1173">
        <v>0</v>
      </c>
      <c r="G523" s="1173">
        <v>0</v>
      </c>
      <c r="H523" s="450" t="s">
        <v>1508</v>
      </c>
      <c r="I523" s="450" t="s">
        <v>1065</v>
      </c>
      <c r="J523" s="450" t="s">
        <v>1509</v>
      </c>
      <c r="K523" s="450" t="s">
        <v>1510</v>
      </c>
      <c r="L523" s="1174" t="s">
        <v>105</v>
      </c>
      <c r="M523" s="457">
        <v>44986</v>
      </c>
      <c r="N523" s="1174"/>
      <c r="O523" s="1173">
        <v>1</v>
      </c>
      <c r="P523" s="450" t="s">
        <v>80</v>
      </c>
      <c r="Q523" s="450" t="s">
        <v>1068</v>
      </c>
      <c r="R523" s="450" t="s">
        <v>1069</v>
      </c>
      <c r="S523" s="1174" t="s">
        <v>61</v>
      </c>
      <c r="T523" s="450" t="s">
        <v>1512</v>
      </c>
    </row>
    <row r="524" spans="2:20">
      <c r="B524" s="450" t="s">
        <v>1507</v>
      </c>
      <c r="C524" s="450" t="s">
        <v>1507</v>
      </c>
      <c r="D524" s="1173">
        <v>0</v>
      </c>
      <c r="E524" s="1173">
        <v>0</v>
      </c>
      <c r="F524" s="1173">
        <v>0</v>
      </c>
      <c r="G524" s="1173">
        <v>0</v>
      </c>
      <c r="H524" s="450" t="s">
        <v>1074</v>
      </c>
      <c r="I524" s="450" t="s">
        <v>41</v>
      </c>
      <c r="J524" s="450" t="s">
        <v>1513</v>
      </c>
      <c r="K524" s="450" t="s">
        <v>1086</v>
      </c>
      <c r="L524" s="1174" t="s">
        <v>62</v>
      </c>
      <c r="M524" s="457">
        <v>41727</v>
      </c>
      <c r="N524" s="457">
        <v>72975</v>
      </c>
      <c r="O524" s="1173">
        <v>1</v>
      </c>
      <c r="P524" s="450" t="s">
        <v>80</v>
      </c>
      <c r="Q524" s="450" t="s">
        <v>1068</v>
      </c>
      <c r="R524" s="450" t="s">
        <v>1069</v>
      </c>
      <c r="S524" s="1174" t="s">
        <v>61</v>
      </c>
      <c r="T524" s="450" t="s">
        <v>1514</v>
      </c>
    </row>
    <row r="525" spans="2:20">
      <c r="B525" s="450" t="s">
        <v>1515</v>
      </c>
      <c r="C525" s="450" t="s">
        <v>685</v>
      </c>
      <c r="D525" s="1173">
        <v>-26</v>
      </c>
      <c r="E525" s="1173">
        <v>-16</v>
      </c>
      <c r="F525" s="1173">
        <v>90</v>
      </c>
      <c r="G525" s="1173">
        <v>0</v>
      </c>
      <c r="H525" s="450" t="s">
        <v>1064</v>
      </c>
      <c r="I525" s="450" t="s">
        <v>1065</v>
      </c>
      <c r="J525" s="450" t="s">
        <v>1066</v>
      </c>
      <c r="K525" s="450" t="s">
        <v>1067</v>
      </c>
      <c r="L525" s="1174" t="s">
        <v>62</v>
      </c>
      <c r="M525" s="457">
        <v>44989</v>
      </c>
      <c r="N525" s="1174"/>
      <c r="O525" s="1173">
        <v>1</v>
      </c>
      <c r="P525" s="450" t="s">
        <v>80</v>
      </c>
      <c r="Q525" s="450" t="s">
        <v>1068</v>
      </c>
      <c r="R525" s="450" t="s">
        <v>1069</v>
      </c>
      <c r="S525" s="1174" t="s">
        <v>61</v>
      </c>
      <c r="T525" s="450" t="s">
        <v>1237</v>
      </c>
    </row>
    <row r="526" spans="2:20">
      <c r="B526" s="450" t="s">
        <v>1516</v>
      </c>
      <c r="C526" s="450" t="s">
        <v>1516</v>
      </c>
      <c r="D526" s="1173">
        <v>85</v>
      </c>
      <c r="E526" s="1173">
        <v>95</v>
      </c>
      <c r="F526" s="1173">
        <v>0</v>
      </c>
      <c r="G526" s="1173">
        <v>0</v>
      </c>
      <c r="H526" s="450" t="s">
        <v>1074</v>
      </c>
      <c r="I526" s="450" t="s">
        <v>41</v>
      </c>
      <c r="J526" s="450" t="s">
        <v>442</v>
      </c>
      <c r="K526" s="450" t="s">
        <v>1168</v>
      </c>
      <c r="L526" s="1174" t="s">
        <v>62</v>
      </c>
      <c r="M526" s="457">
        <v>44898</v>
      </c>
      <c r="N526" s="1174"/>
      <c r="O526" s="1173">
        <v>1</v>
      </c>
      <c r="P526" s="450" t="s">
        <v>80</v>
      </c>
      <c r="Q526" s="450" t="s">
        <v>1092</v>
      </c>
      <c r="R526" s="1174"/>
      <c r="S526" s="1174" t="s">
        <v>61</v>
      </c>
      <c r="T526" s="450" t="s">
        <v>1</v>
      </c>
    </row>
    <row r="527" spans="2:20">
      <c r="B527" s="450" t="s">
        <v>1517</v>
      </c>
      <c r="C527" s="450" t="s">
        <v>685</v>
      </c>
      <c r="D527" s="1173">
        <v>-26</v>
      </c>
      <c r="E527" s="1173">
        <v>-16</v>
      </c>
      <c r="F527" s="1173">
        <v>90</v>
      </c>
      <c r="G527" s="1173">
        <v>0</v>
      </c>
      <c r="H527" s="450" t="s">
        <v>1064</v>
      </c>
      <c r="I527" s="450" t="s">
        <v>1065</v>
      </c>
      <c r="J527" s="450" t="s">
        <v>1066</v>
      </c>
      <c r="K527" s="450" t="s">
        <v>1067</v>
      </c>
      <c r="L527" s="1174" t="s">
        <v>62</v>
      </c>
      <c r="M527" s="457">
        <v>44989</v>
      </c>
      <c r="N527" s="1174"/>
      <c r="O527" s="1173">
        <v>1</v>
      </c>
      <c r="P527" s="450" t="s">
        <v>80</v>
      </c>
      <c r="Q527" s="450" t="s">
        <v>1068</v>
      </c>
      <c r="R527" s="450" t="s">
        <v>1069</v>
      </c>
      <c r="S527" s="1174" t="s">
        <v>61</v>
      </c>
      <c r="T527" s="450" t="s">
        <v>1222</v>
      </c>
    </row>
    <row r="528" spans="2:20">
      <c r="B528" s="450" t="s">
        <v>1518</v>
      </c>
      <c r="C528" s="450" t="s">
        <v>657</v>
      </c>
      <c r="D528" s="1173">
        <v>-33</v>
      </c>
      <c r="E528" s="1173">
        <v>-28</v>
      </c>
      <c r="F528" s="1173">
        <v>0</v>
      </c>
      <c r="G528" s="1173">
        <v>0</v>
      </c>
      <c r="H528" s="450" t="s">
        <v>1075</v>
      </c>
      <c r="I528" s="450" t="s">
        <v>50</v>
      </c>
      <c r="J528" s="450" t="s">
        <v>442</v>
      </c>
      <c r="K528" s="450" t="s">
        <v>1105</v>
      </c>
      <c r="L528" s="1174" t="s">
        <v>94</v>
      </c>
      <c r="M528" s="457">
        <v>44912</v>
      </c>
      <c r="N528" s="1174"/>
      <c r="O528" s="1173">
        <v>1</v>
      </c>
      <c r="P528" s="450" t="s">
        <v>65</v>
      </c>
      <c r="Q528" s="450" t="s">
        <v>1068</v>
      </c>
      <c r="R528" s="450" t="s">
        <v>1069</v>
      </c>
      <c r="S528" s="1174" t="s">
        <v>61</v>
      </c>
      <c r="T528" s="1174"/>
    </row>
    <row r="529" spans="2:20">
      <c r="B529" s="450" t="s">
        <v>1518</v>
      </c>
      <c r="C529" s="450" t="s">
        <v>657</v>
      </c>
      <c r="D529" s="1173">
        <v>7</v>
      </c>
      <c r="E529" s="1173">
        <v>12</v>
      </c>
      <c r="F529" s="1173">
        <v>0</v>
      </c>
      <c r="G529" s="1173">
        <v>0</v>
      </c>
      <c r="H529" s="450" t="s">
        <v>1075</v>
      </c>
      <c r="I529" s="450" t="s">
        <v>50</v>
      </c>
      <c r="J529" s="450" t="s">
        <v>442</v>
      </c>
      <c r="K529" s="450" t="s">
        <v>1105</v>
      </c>
      <c r="L529" s="1174" t="s">
        <v>105</v>
      </c>
      <c r="M529" s="457">
        <v>44912</v>
      </c>
      <c r="N529" s="1174"/>
      <c r="O529" s="1173">
        <v>1</v>
      </c>
      <c r="P529" s="450" t="s">
        <v>65</v>
      </c>
      <c r="Q529" s="450" t="s">
        <v>1068</v>
      </c>
      <c r="R529" s="450" t="s">
        <v>1069</v>
      </c>
      <c r="S529" s="1174" t="s">
        <v>61</v>
      </c>
      <c r="T529" s="1174"/>
    </row>
    <row r="530" spans="2:20">
      <c r="B530" s="450" t="s">
        <v>1518</v>
      </c>
      <c r="C530" s="450" t="s">
        <v>657</v>
      </c>
      <c r="D530" s="1173">
        <v>32</v>
      </c>
      <c r="E530" s="1173">
        <v>37</v>
      </c>
      <c r="F530" s="1173">
        <v>0</v>
      </c>
      <c r="G530" s="1173">
        <v>0</v>
      </c>
      <c r="H530" s="450" t="s">
        <v>1075</v>
      </c>
      <c r="I530" s="450" t="s">
        <v>50</v>
      </c>
      <c r="J530" s="450" t="s">
        <v>442</v>
      </c>
      <c r="K530" s="450" t="s">
        <v>1105</v>
      </c>
      <c r="L530" s="1174" t="s">
        <v>105</v>
      </c>
      <c r="M530" s="457">
        <v>44912</v>
      </c>
      <c r="N530" s="1174"/>
      <c r="O530" s="1173">
        <v>1</v>
      </c>
      <c r="P530" s="450" t="s">
        <v>63</v>
      </c>
      <c r="Q530" s="450" t="s">
        <v>1068</v>
      </c>
      <c r="R530" s="450" t="s">
        <v>1069</v>
      </c>
      <c r="S530" s="1174" t="s">
        <v>61</v>
      </c>
      <c r="T530" s="1174"/>
    </row>
    <row r="531" spans="2:20">
      <c r="B531" s="450" t="s">
        <v>1518</v>
      </c>
      <c r="C531" s="450" t="s">
        <v>657</v>
      </c>
      <c r="D531" s="1173">
        <v>-8</v>
      </c>
      <c r="E531" s="1173">
        <v>-3</v>
      </c>
      <c r="F531" s="1173">
        <v>0</v>
      </c>
      <c r="G531" s="1173">
        <v>0</v>
      </c>
      <c r="H531" s="450" t="s">
        <v>1075</v>
      </c>
      <c r="I531" s="450" t="s">
        <v>50</v>
      </c>
      <c r="J531" s="450" t="s">
        <v>442</v>
      </c>
      <c r="K531" s="450" t="s">
        <v>1105</v>
      </c>
      <c r="L531" s="1174" t="s">
        <v>94</v>
      </c>
      <c r="M531" s="457">
        <v>44912</v>
      </c>
      <c r="N531" s="1174"/>
      <c r="O531" s="1173">
        <v>1</v>
      </c>
      <c r="P531" s="450" t="s">
        <v>63</v>
      </c>
      <c r="Q531" s="450" t="s">
        <v>1068</v>
      </c>
      <c r="R531" s="450" t="s">
        <v>1069</v>
      </c>
      <c r="S531" s="1174" t="s">
        <v>61</v>
      </c>
      <c r="T531" s="1174"/>
    </row>
    <row r="532" spans="2:20">
      <c r="B532" s="450" t="s">
        <v>708</v>
      </c>
      <c r="C532" s="450" t="s">
        <v>708</v>
      </c>
      <c r="D532" s="1173">
        <v>-111</v>
      </c>
      <c r="E532" s="1173">
        <v>-106</v>
      </c>
      <c r="F532" s="1173">
        <v>0</v>
      </c>
      <c r="G532" s="1173">
        <v>0</v>
      </c>
      <c r="H532" s="450" t="s">
        <v>1075</v>
      </c>
      <c r="I532" s="450" t="s">
        <v>50</v>
      </c>
      <c r="J532" s="450" t="s">
        <v>1192</v>
      </c>
      <c r="K532" s="450" t="s">
        <v>555</v>
      </c>
      <c r="L532" s="1174" t="s">
        <v>62</v>
      </c>
      <c r="M532" s="457">
        <v>45003</v>
      </c>
      <c r="N532" s="1174"/>
      <c r="O532" s="1173">
        <v>1</v>
      </c>
      <c r="P532" s="450" t="s">
        <v>65</v>
      </c>
      <c r="Q532" s="450" t="s">
        <v>1068</v>
      </c>
      <c r="R532" s="450" t="s">
        <v>1069</v>
      </c>
      <c r="S532" s="1174" t="s">
        <v>61</v>
      </c>
      <c r="T532" s="450" t="s">
        <v>1519</v>
      </c>
    </row>
    <row r="533" spans="2:20">
      <c r="B533" s="450" t="s">
        <v>708</v>
      </c>
      <c r="C533" s="450" t="s">
        <v>708</v>
      </c>
      <c r="D533" s="1173">
        <v>-101</v>
      </c>
      <c r="E533" s="1173">
        <v>-96</v>
      </c>
      <c r="F533" s="1173">
        <v>0</v>
      </c>
      <c r="G533" s="1173">
        <v>0</v>
      </c>
      <c r="H533" s="450" t="s">
        <v>1075</v>
      </c>
      <c r="I533" s="450" t="s">
        <v>50</v>
      </c>
      <c r="J533" s="450" t="s">
        <v>1192</v>
      </c>
      <c r="K533" s="450" t="s">
        <v>555</v>
      </c>
      <c r="L533" s="1174" t="s">
        <v>62</v>
      </c>
      <c r="M533" s="457">
        <v>45003</v>
      </c>
      <c r="N533" s="1174"/>
      <c r="O533" s="1173">
        <v>1</v>
      </c>
      <c r="P533" s="450" t="s">
        <v>417</v>
      </c>
      <c r="Q533" s="450" t="s">
        <v>1068</v>
      </c>
      <c r="R533" s="450" t="s">
        <v>1069</v>
      </c>
      <c r="S533" s="1174" t="s">
        <v>61</v>
      </c>
      <c r="T533" s="450" t="s">
        <v>1519</v>
      </c>
    </row>
    <row r="534" spans="2:20">
      <c r="B534" s="450" t="s">
        <v>708</v>
      </c>
      <c r="C534" s="450" t="s">
        <v>708</v>
      </c>
      <c r="D534" s="1173">
        <v>-89</v>
      </c>
      <c r="E534" s="1173">
        <v>-84</v>
      </c>
      <c r="F534" s="1173">
        <v>0</v>
      </c>
      <c r="G534" s="1173">
        <v>0</v>
      </c>
      <c r="H534" s="450" t="s">
        <v>1075</v>
      </c>
      <c r="I534" s="450" t="s">
        <v>50</v>
      </c>
      <c r="J534" s="450" t="s">
        <v>1192</v>
      </c>
      <c r="K534" s="450" t="s">
        <v>555</v>
      </c>
      <c r="L534" s="1174" t="s">
        <v>62</v>
      </c>
      <c r="M534" s="457">
        <v>45003</v>
      </c>
      <c r="N534" s="1174"/>
      <c r="O534" s="1173">
        <v>1</v>
      </c>
      <c r="P534" s="450" t="s">
        <v>237</v>
      </c>
      <c r="Q534" s="450" t="s">
        <v>1068</v>
      </c>
      <c r="R534" s="450" t="s">
        <v>1069</v>
      </c>
      <c r="S534" s="1174" t="s">
        <v>61</v>
      </c>
      <c r="T534" s="450" t="s">
        <v>1520</v>
      </c>
    </row>
    <row r="535" spans="2:20">
      <c r="B535" s="450" t="s">
        <v>355</v>
      </c>
      <c r="C535" s="450" t="s">
        <v>312</v>
      </c>
      <c r="D535" s="1173">
        <v>150</v>
      </c>
      <c r="E535" s="1173">
        <v>155</v>
      </c>
      <c r="F535" s="1173">
        <v>0</v>
      </c>
      <c r="G535" s="1173">
        <v>0</v>
      </c>
      <c r="H535" s="450" t="s">
        <v>1728</v>
      </c>
      <c r="I535" s="450" t="s">
        <v>1729</v>
      </c>
      <c r="J535" s="450" t="s">
        <v>3073</v>
      </c>
      <c r="K535" s="450" t="s">
        <v>1094</v>
      </c>
      <c r="L535" s="1174" t="s">
        <v>62</v>
      </c>
      <c r="M535" s="457">
        <v>44986</v>
      </c>
      <c r="N535" s="1174"/>
      <c r="O535" s="1173">
        <v>1</v>
      </c>
      <c r="P535" s="450" t="s">
        <v>80</v>
      </c>
      <c r="Q535" s="450" t="s">
        <v>1092</v>
      </c>
      <c r="R535" s="1174"/>
      <c r="S535" s="1174" t="s">
        <v>61</v>
      </c>
      <c r="T535" s="450" t="s">
        <v>3083</v>
      </c>
    </row>
    <row r="536" spans="2:20">
      <c r="B536" s="450" t="s">
        <v>870</v>
      </c>
      <c r="C536" s="450" t="s">
        <v>868</v>
      </c>
      <c r="D536" s="1173">
        <v>16</v>
      </c>
      <c r="E536" s="1173">
        <v>21</v>
      </c>
      <c r="F536" s="1173">
        <v>0</v>
      </c>
      <c r="G536" s="1173">
        <v>0</v>
      </c>
      <c r="H536" s="450" t="s">
        <v>41</v>
      </c>
      <c r="I536" s="450" t="s">
        <v>50</v>
      </c>
      <c r="J536" s="450" t="s">
        <v>1369</v>
      </c>
      <c r="K536" s="450" t="s">
        <v>1072</v>
      </c>
      <c r="L536" s="1174" t="s">
        <v>62</v>
      </c>
      <c r="M536" s="457">
        <v>44912</v>
      </c>
      <c r="N536" s="1174"/>
      <c r="O536" s="1173">
        <v>1</v>
      </c>
      <c r="P536" s="450" t="s">
        <v>80</v>
      </c>
      <c r="Q536" s="450" t="s">
        <v>1068</v>
      </c>
      <c r="R536" s="450" t="s">
        <v>1069</v>
      </c>
      <c r="S536" s="1174" t="s">
        <v>61</v>
      </c>
      <c r="T536" s="450" t="s">
        <v>1073</v>
      </c>
    </row>
    <row r="537" spans="2:20">
      <c r="B537" s="450" t="s">
        <v>1521</v>
      </c>
      <c r="C537" s="450" t="s">
        <v>868</v>
      </c>
      <c r="D537" s="1173">
        <v>47</v>
      </c>
      <c r="E537" s="1173">
        <v>52</v>
      </c>
      <c r="F537" s="1173">
        <v>0</v>
      </c>
      <c r="G537" s="1173">
        <v>0</v>
      </c>
      <c r="H537" s="450" t="s">
        <v>41</v>
      </c>
      <c r="I537" s="450" t="s">
        <v>50</v>
      </c>
      <c r="J537" s="450" t="s">
        <v>1369</v>
      </c>
      <c r="K537" s="450" t="s">
        <v>1072</v>
      </c>
      <c r="L537" s="1174" t="s">
        <v>62</v>
      </c>
      <c r="M537" s="457">
        <v>44912</v>
      </c>
      <c r="N537" s="1174"/>
      <c r="O537" s="1173">
        <v>2</v>
      </c>
      <c r="P537" s="450" t="s">
        <v>80</v>
      </c>
      <c r="Q537" s="450" t="s">
        <v>1068</v>
      </c>
      <c r="R537" s="450" t="s">
        <v>1069</v>
      </c>
      <c r="S537" s="1174" t="s">
        <v>61</v>
      </c>
      <c r="T537" s="1174"/>
    </row>
    <row r="538" spans="2:20">
      <c r="B538" s="450" t="s">
        <v>1522</v>
      </c>
      <c r="C538" s="450" t="s">
        <v>725</v>
      </c>
      <c r="D538" s="1173">
        <v>-74</v>
      </c>
      <c r="E538" s="1173">
        <v>-69</v>
      </c>
      <c r="F538" s="1173">
        <v>0</v>
      </c>
      <c r="G538" s="1173">
        <v>0</v>
      </c>
      <c r="H538" s="450" t="s">
        <v>1074</v>
      </c>
      <c r="I538" s="450" t="s">
        <v>1075</v>
      </c>
      <c r="J538" s="450" t="s">
        <v>1261</v>
      </c>
      <c r="K538" s="450" t="s">
        <v>858</v>
      </c>
      <c r="L538" s="1174" t="s">
        <v>62</v>
      </c>
      <c r="M538" s="457">
        <v>45003</v>
      </c>
      <c r="N538" s="1174"/>
      <c r="O538" s="1173">
        <v>1</v>
      </c>
      <c r="P538" s="450" t="s">
        <v>80</v>
      </c>
      <c r="Q538" s="450" t="s">
        <v>1068</v>
      </c>
      <c r="R538" s="450" t="s">
        <v>1069</v>
      </c>
      <c r="S538" s="1174" t="s">
        <v>61</v>
      </c>
      <c r="T538" s="1174"/>
    </row>
    <row r="539" spans="2:20">
      <c r="B539" s="450" t="s">
        <v>1523</v>
      </c>
      <c r="C539" s="450" t="s">
        <v>708</v>
      </c>
      <c r="D539" s="1173">
        <v>-115</v>
      </c>
      <c r="E539" s="1173">
        <v>-110</v>
      </c>
      <c r="F539" s="1173">
        <v>45</v>
      </c>
      <c r="G539" s="1173">
        <v>0</v>
      </c>
      <c r="H539" s="450" t="s">
        <v>1075</v>
      </c>
      <c r="I539" s="450" t="s">
        <v>50</v>
      </c>
      <c r="J539" s="450" t="s">
        <v>1192</v>
      </c>
      <c r="K539" s="450" t="s">
        <v>1105</v>
      </c>
      <c r="L539" s="1174" t="s">
        <v>62</v>
      </c>
      <c r="M539" s="457">
        <v>45003</v>
      </c>
      <c r="N539" s="1174"/>
      <c r="O539" s="1173">
        <v>1</v>
      </c>
      <c r="P539" s="450" t="s">
        <v>80</v>
      </c>
      <c r="Q539" s="450" t="s">
        <v>1068</v>
      </c>
      <c r="R539" s="450" t="s">
        <v>1069</v>
      </c>
      <c r="S539" s="1174" t="s">
        <v>181</v>
      </c>
      <c r="T539" s="450" t="s">
        <v>1286</v>
      </c>
    </row>
    <row r="540" spans="2:20">
      <c r="B540" s="450" t="s">
        <v>1524</v>
      </c>
      <c r="C540" s="450" t="s">
        <v>862</v>
      </c>
      <c r="D540" s="1173">
        <v>55</v>
      </c>
      <c r="E540" s="1173">
        <v>60</v>
      </c>
      <c r="F540" s="1173">
        <v>0</v>
      </c>
      <c r="G540" s="1173">
        <v>0</v>
      </c>
      <c r="H540" s="450" t="s">
        <v>41</v>
      </c>
      <c r="I540" s="450" t="s">
        <v>50</v>
      </c>
      <c r="J540" s="450" t="s">
        <v>1071</v>
      </c>
      <c r="K540" s="450" t="s">
        <v>1072</v>
      </c>
      <c r="L540" s="1174" t="s">
        <v>62</v>
      </c>
      <c r="M540" s="457">
        <v>44912</v>
      </c>
      <c r="N540" s="1174"/>
      <c r="O540" s="1173">
        <v>2</v>
      </c>
      <c r="P540" s="450" t="s">
        <v>80</v>
      </c>
      <c r="Q540" s="450" t="s">
        <v>1068</v>
      </c>
      <c r="R540" s="450" t="s">
        <v>1069</v>
      </c>
      <c r="S540" s="1174" t="s">
        <v>61</v>
      </c>
      <c r="T540" s="1174"/>
    </row>
    <row r="541" spans="2:20">
      <c r="B541" s="450" t="s">
        <v>1525</v>
      </c>
      <c r="C541" s="450" t="s">
        <v>862</v>
      </c>
      <c r="D541" s="1173">
        <v>95</v>
      </c>
      <c r="E541" s="1173">
        <v>100</v>
      </c>
      <c r="F541" s="1173">
        <v>0</v>
      </c>
      <c r="G541" s="1173">
        <v>0</v>
      </c>
      <c r="H541" s="450" t="s">
        <v>41</v>
      </c>
      <c r="I541" s="450" t="s">
        <v>50</v>
      </c>
      <c r="J541" s="450" t="s">
        <v>1071</v>
      </c>
      <c r="K541" s="450" t="s">
        <v>1072</v>
      </c>
      <c r="L541" s="1174" t="s">
        <v>62</v>
      </c>
      <c r="M541" s="457">
        <v>44912</v>
      </c>
      <c r="N541" s="1174"/>
      <c r="O541" s="1173">
        <v>2</v>
      </c>
      <c r="P541" s="450" t="s">
        <v>80</v>
      </c>
      <c r="Q541" s="450" t="s">
        <v>1068</v>
      </c>
      <c r="R541" s="450" t="s">
        <v>1069</v>
      </c>
      <c r="S541" s="1174" t="s">
        <v>61</v>
      </c>
      <c r="T541" s="450" t="s">
        <v>1073</v>
      </c>
    </row>
    <row r="542" spans="2:20">
      <c r="B542" s="450" t="s">
        <v>335</v>
      </c>
      <c r="C542" s="450" t="s">
        <v>312</v>
      </c>
      <c r="D542" s="1173">
        <v>168</v>
      </c>
      <c r="E542" s="1173">
        <v>183</v>
      </c>
      <c r="F542" s="1173">
        <v>0</v>
      </c>
      <c r="G542" s="1173">
        <v>0</v>
      </c>
      <c r="H542" s="450" t="s">
        <v>1728</v>
      </c>
      <c r="I542" s="450" t="s">
        <v>1729</v>
      </c>
      <c r="J542" s="450" t="s">
        <v>3073</v>
      </c>
      <c r="K542" s="450" t="s">
        <v>1105</v>
      </c>
      <c r="L542" s="1174" t="s">
        <v>62</v>
      </c>
      <c r="M542" s="457">
        <v>44986</v>
      </c>
      <c r="N542" s="1174"/>
      <c r="O542" s="1173">
        <v>1</v>
      </c>
      <c r="P542" s="450" t="s">
        <v>80</v>
      </c>
      <c r="Q542" s="450" t="s">
        <v>1092</v>
      </c>
      <c r="R542" s="1174"/>
      <c r="S542" s="1174" t="s">
        <v>61</v>
      </c>
      <c r="T542" s="450" t="s">
        <v>3083</v>
      </c>
    </row>
    <row r="543" spans="2:20">
      <c r="B543" s="450" t="s">
        <v>1526</v>
      </c>
      <c r="C543" s="450" t="s">
        <v>60</v>
      </c>
      <c r="D543" s="1173">
        <v>52</v>
      </c>
      <c r="E543" s="1173">
        <v>57</v>
      </c>
      <c r="F543" s="1173">
        <v>0</v>
      </c>
      <c r="G543" s="1173">
        <v>0</v>
      </c>
      <c r="H543" s="450" t="s">
        <v>1126</v>
      </c>
      <c r="I543" s="450" t="s">
        <v>1127</v>
      </c>
      <c r="J543" s="450" t="s">
        <v>1128</v>
      </c>
      <c r="K543" s="450" t="s">
        <v>1247</v>
      </c>
      <c r="L543" s="1174" t="s">
        <v>62</v>
      </c>
      <c r="M543" s="457">
        <v>44986</v>
      </c>
      <c r="N543" s="1174"/>
      <c r="O543" s="1173">
        <v>1</v>
      </c>
      <c r="P543" s="450" t="s">
        <v>80</v>
      </c>
      <c r="Q543" s="450" t="s">
        <v>1068</v>
      </c>
      <c r="R543" s="450" t="s">
        <v>1069</v>
      </c>
      <c r="S543" s="1174" t="s">
        <v>61</v>
      </c>
      <c r="T543" s="450" t="s">
        <v>3069</v>
      </c>
    </row>
    <row r="544" spans="2:20">
      <c r="B544" s="450" t="s">
        <v>1527</v>
      </c>
      <c r="C544" s="450" t="s">
        <v>1175</v>
      </c>
      <c r="D544" s="1173">
        <v>68</v>
      </c>
      <c r="E544" s="1173">
        <v>73</v>
      </c>
      <c r="F544" s="1173">
        <v>0</v>
      </c>
      <c r="G544" s="1173">
        <v>0</v>
      </c>
      <c r="H544" s="450" t="s">
        <v>1085</v>
      </c>
      <c r="I544" s="450" t="s">
        <v>1086</v>
      </c>
      <c r="J544" s="450" t="s">
        <v>572</v>
      </c>
      <c r="K544" s="450" t="s">
        <v>861</v>
      </c>
      <c r="L544" s="1174" t="s">
        <v>62</v>
      </c>
      <c r="M544" s="457">
        <v>44891</v>
      </c>
      <c r="N544" s="1174"/>
      <c r="O544" s="1173">
        <v>1</v>
      </c>
      <c r="P544" s="450" t="s">
        <v>80</v>
      </c>
      <c r="Q544" s="450" t="s">
        <v>1068</v>
      </c>
      <c r="R544" s="450" t="s">
        <v>1069</v>
      </c>
      <c r="S544" s="1174" t="s">
        <v>61</v>
      </c>
      <c r="T544" s="450" t="s">
        <v>1206</v>
      </c>
    </row>
    <row r="545" spans="2:20">
      <c r="B545" s="450" t="s">
        <v>429</v>
      </c>
      <c r="C545" s="450" t="s">
        <v>416</v>
      </c>
      <c r="D545" s="1173">
        <v>21</v>
      </c>
      <c r="E545" s="1173">
        <v>41</v>
      </c>
      <c r="F545" s="1173">
        <v>0</v>
      </c>
      <c r="G545" s="1173">
        <v>0</v>
      </c>
      <c r="H545" s="450" t="s">
        <v>1064</v>
      </c>
      <c r="I545" s="450" t="s">
        <v>1065</v>
      </c>
      <c r="J545" s="450" t="s">
        <v>421</v>
      </c>
      <c r="K545" s="450" t="s">
        <v>555</v>
      </c>
      <c r="L545" s="1174" t="s">
        <v>62</v>
      </c>
      <c r="M545" s="457">
        <v>44996</v>
      </c>
      <c r="N545" s="1174"/>
      <c r="O545" s="1173">
        <v>1</v>
      </c>
      <c r="P545" s="450" t="s">
        <v>80</v>
      </c>
      <c r="Q545" s="450" t="s">
        <v>1068</v>
      </c>
      <c r="R545" s="450" t="s">
        <v>1069</v>
      </c>
      <c r="S545" s="1174" t="s">
        <v>61</v>
      </c>
      <c r="T545" s="1174"/>
    </row>
    <row r="546" spans="2:20">
      <c r="B546" s="450" t="s">
        <v>429</v>
      </c>
      <c r="C546" s="450" t="s">
        <v>429</v>
      </c>
      <c r="D546" s="1173">
        <v>-17</v>
      </c>
      <c r="E546" s="1173">
        <v>-7</v>
      </c>
      <c r="F546" s="1173">
        <v>0</v>
      </c>
      <c r="G546" s="1173">
        <v>0</v>
      </c>
      <c r="H546" s="450" t="s">
        <v>1085</v>
      </c>
      <c r="I546" s="450" t="s">
        <v>1086</v>
      </c>
      <c r="J546" s="450" t="s">
        <v>196</v>
      </c>
      <c r="K546" s="450" t="s">
        <v>431</v>
      </c>
      <c r="L546" s="1174" t="s">
        <v>62</v>
      </c>
      <c r="M546" s="457">
        <v>44996</v>
      </c>
      <c r="N546" s="1174"/>
      <c r="O546" s="1173">
        <v>1</v>
      </c>
      <c r="P546" s="450" t="s">
        <v>80</v>
      </c>
      <c r="Q546" s="450" t="s">
        <v>1068</v>
      </c>
      <c r="R546" s="450" t="s">
        <v>1069</v>
      </c>
      <c r="S546" s="1174" t="s">
        <v>61</v>
      </c>
      <c r="T546" s="450" t="s">
        <v>1165</v>
      </c>
    </row>
    <row r="547" spans="2:20">
      <c r="B547" s="450" t="s">
        <v>1528</v>
      </c>
      <c r="C547" s="450" t="s">
        <v>578</v>
      </c>
      <c r="D547" s="1173">
        <v>-60</v>
      </c>
      <c r="E547" s="1173">
        <v>-50</v>
      </c>
      <c r="F547" s="1173">
        <v>0</v>
      </c>
      <c r="G547" s="1173">
        <v>0</v>
      </c>
      <c r="H547" s="450" t="s">
        <v>1146</v>
      </c>
      <c r="I547" s="450" t="s">
        <v>1079</v>
      </c>
      <c r="J547" s="450" t="s">
        <v>1147</v>
      </c>
      <c r="K547" s="450" t="s">
        <v>1115</v>
      </c>
      <c r="L547" s="1174" t="s">
        <v>62</v>
      </c>
      <c r="M547" s="457">
        <v>44989</v>
      </c>
      <c r="N547" s="1174"/>
      <c r="O547" s="1173">
        <v>1</v>
      </c>
      <c r="P547" s="450" t="s">
        <v>80</v>
      </c>
      <c r="Q547" s="450" t="s">
        <v>1068</v>
      </c>
      <c r="R547" s="450" t="s">
        <v>1069</v>
      </c>
      <c r="S547" s="1174" t="s">
        <v>61</v>
      </c>
      <c r="T547" s="1174"/>
    </row>
    <row r="548" spans="2:20">
      <c r="B548" s="450" t="s">
        <v>1529</v>
      </c>
      <c r="C548" s="450" t="s">
        <v>549</v>
      </c>
      <c r="D548" s="1173">
        <v>-50</v>
      </c>
      <c r="E548" s="1173">
        <v>-45</v>
      </c>
      <c r="F548" s="1173">
        <v>0</v>
      </c>
      <c r="G548" s="1173">
        <v>0</v>
      </c>
      <c r="H548" s="450" t="s">
        <v>1074</v>
      </c>
      <c r="I548" s="450" t="s">
        <v>1075</v>
      </c>
      <c r="J548" s="450" t="s">
        <v>551</v>
      </c>
      <c r="K548" s="450" t="s">
        <v>1132</v>
      </c>
      <c r="L548" s="1174" t="s">
        <v>62</v>
      </c>
      <c r="M548" s="457">
        <v>44989</v>
      </c>
      <c r="N548" s="1174"/>
      <c r="O548" s="1173">
        <v>1</v>
      </c>
      <c r="P548" s="450" t="s">
        <v>80</v>
      </c>
      <c r="Q548" s="450" t="s">
        <v>1068</v>
      </c>
      <c r="R548" s="450" t="s">
        <v>1069</v>
      </c>
      <c r="S548" s="1174" t="s">
        <v>61</v>
      </c>
      <c r="T548" s="1174"/>
    </row>
    <row r="549" spans="2:20">
      <c r="B549" s="450" t="s">
        <v>985</v>
      </c>
      <c r="C549" s="450" t="s">
        <v>959</v>
      </c>
      <c r="D549" s="1173">
        <v>269</v>
      </c>
      <c r="E549" s="1173">
        <v>289</v>
      </c>
      <c r="F549" s="1173">
        <v>0</v>
      </c>
      <c r="G549" s="1173">
        <v>0</v>
      </c>
      <c r="H549" s="450" t="s">
        <v>1074</v>
      </c>
      <c r="I549" s="450" t="s">
        <v>1075</v>
      </c>
      <c r="J549" s="450" t="s">
        <v>968</v>
      </c>
      <c r="K549" s="450" t="s">
        <v>1121</v>
      </c>
      <c r="L549" s="1174" t="s">
        <v>62</v>
      </c>
      <c r="M549" s="457">
        <v>45000</v>
      </c>
      <c r="N549" s="1174"/>
      <c r="O549" s="1173">
        <v>1</v>
      </c>
      <c r="P549" s="450" t="s">
        <v>80</v>
      </c>
      <c r="Q549" s="450" t="s">
        <v>1092</v>
      </c>
      <c r="R549" s="1174"/>
      <c r="S549" s="1174" t="s">
        <v>61</v>
      </c>
      <c r="T549" s="450" t="s">
        <v>3243</v>
      </c>
    </row>
    <row r="550" spans="2:20">
      <c r="B550" s="450" t="s">
        <v>983</v>
      </c>
      <c r="C550" s="450" t="s">
        <v>959</v>
      </c>
      <c r="D550" s="1173">
        <v>186</v>
      </c>
      <c r="E550" s="1173">
        <v>206</v>
      </c>
      <c r="F550" s="1173">
        <v>0</v>
      </c>
      <c r="G550" s="1173">
        <v>0</v>
      </c>
      <c r="H550" s="450" t="s">
        <v>1074</v>
      </c>
      <c r="I550" s="450" t="s">
        <v>1075</v>
      </c>
      <c r="J550" s="450" t="s">
        <v>968</v>
      </c>
      <c r="K550" s="450" t="s">
        <v>1091</v>
      </c>
      <c r="L550" s="1174" t="s">
        <v>62</v>
      </c>
      <c r="M550" s="457">
        <v>44996</v>
      </c>
      <c r="N550" s="1174"/>
      <c r="O550" s="1173">
        <v>1</v>
      </c>
      <c r="P550" s="450" t="s">
        <v>80</v>
      </c>
      <c r="Q550" s="450" t="s">
        <v>1092</v>
      </c>
      <c r="R550" s="1174"/>
      <c r="S550" s="1174" t="s">
        <v>61</v>
      </c>
      <c r="T550" s="450" t="s">
        <v>1092</v>
      </c>
    </row>
    <row r="551" spans="2:20">
      <c r="B551" s="450" t="s">
        <v>1530</v>
      </c>
      <c r="C551" s="450" t="s">
        <v>908</v>
      </c>
      <c r="D551" s="1173">
        <v>161</v>
      </c>
      <c r="E551" s="1173">
        <v>171</v>
      </c>
      <c r="F551" s="1173">
        <v>30</v>
      </c>
      <c r="G551" s="1173">
        <v>25</v>
      </c>
      <c r="H551" s="450" t="s">
        <v>1118</v>
      </c>
      <c r="I551" s="450" t="s">
        <v>1119</v>
      </c>
      <c r="J551" s="450" t="s">
        <v>919</v>
      </c>
      <c r="K551" s="450" t="s">
        <v>1091</v>
      </c>
      <c r="L551" s="1174" t="s">
        <v>62</v>
      </c>
      <c r="M551" s="457">
        <v>44898</v>
      </c>
      <c r="N551" s="1174"/>
      <c r="O551" s="1173">
        <v>1</v>
      </c>
      <c r="P551" s="450" t="s">
        <v>80</v>
      </c>
      <c r="Q551" s="450" t="s">
        <v>1068</v>
      </c>
      <c r="R551" s="450" t="s">
        <v>1097</v>
      </c>
      <c r="S551" s="1174" t="s">
        <v>61</v>
      </c>
      <c r="T551" s="450" t="s">
        <v>3249</v>
      </c>
    </row>
    <row r="552" spans="2:20">
      <c r="B552" s="450" t="s">
        <v>581</v>
      </c>
      <c r="C552" s="450" t="s">
        <v>578</v>
      </c>
      <c r="D552" s="1173">
        <v>-210</v>
      </c>
      <c r="E552" s="1173">
        <v>-200</v>
      </c>
      <c r="F552" s="1173">
        <v>0</v>
      </c>
      <c r="G552" s="1173">
        <v>0</v>
      </c>
      <c r="H552" s="450" t="s">
        <v>1146</v>
      </c>
      <c r="I552" s="450" t="s">
        <v>1079</v>
      </c>
      <c r="J552" s="450" t="s">
        <v>1147</v>
      </c>
      <c r="K552" s="450" t="s">
        <v>555</v>
      </c>
      <c r="L552" s="1174" t="s">
        <v>62</v>
      </c>
      <c r="M552" s="457">
        <v>44989</v>
      </c>
      <c r="N552" s="1174"/>
      <c r="O552" s="1173">
        <v>1</v>
      </c>
      <c r="P552" s="450" t="s">
        <v>65</v>
      </c>
      <c r="Q552" s="450" t="s">
        <v>1068</v>
      </c>
      <c r="R552" s="450" t="s">
        <v>1069</v>
      </c>
      <c r="S552" s="1174" t="s">
        <v>61</v>
      </c>
      <c r="T552" s="450" t="s">
        <v>1193</v>
      </c>
    </row>
    <row r="553" spans="2:20">
      <c r="B553" s="450" t="s">
        <v>581</v>
      </c>
      <c r="C553" s="450" t="s">
        <v>578</v>
      </c>
      <c r="D553" s="1173">
        <v>-175</v>
      </c>
      <c r="E553" s="1173">
        <v>-165</v>
      </c>
      <c r="F553" s="1173">
        <v>0</v>
      </c>
      <c r="G553" s="1173">
        <v>0</v>
      </c>
      <c r="H553" s="450" t="s">
        <v>1146</v>
      </c>
      <c r="I553" s="450" t="s">
        <v>1079</v>
      </c>
      <c r="J553" s="450" t="s">
        <v>1147</v>
      </c>
      <c r="K553" s="450" t="s">
        <v>555</v>
      </c>
      <c r="L553" s="1174" t="s">
        <v>62</v>
      </c>
      <c r="M553" s="457">
        <v>44989</v>
      </c>
      <c r="N553" s="1174"/>
      <c r="O553" s="1173">
        <v>1</v>
      </c>
      <c r="P553" s="450" t="s">
        <v>417</v>
      </c>
      <c r="Q553" s="450" t="s">
        <v>1068</v>
      </c>
      <c r="R553" s="450" t="s">
        <v>1069</v>
      </c>
      <c r="S553" s="1174" t="s">
        <v>61</v>
      </c>
      <c r="T553" s="450" t="s">
        <v>1083</v>
      </c>
    </row>
    <row r="554" spans="2:20">
      <c r="B554" s="450" t="s">
        <v>581</v>
      </c>
      <c r="C554" s="450" t="s">
        <v>578</v>
      </c>
      <c r="D554" s="1173">
        <v>-160</v>
      </c>
      <c r="E554" s="1173">
        <v>-150</v>
      </c>
      <c r="F554" s="1173">
        <v>0</v>
      </c>
      <c r="G554" s="1173">
        <v>0</v>
      </c>
      <c r="H554" s="450" t="s">
        <v>1146</v>
      </c>
      <c r="I554" s="450" t="s">
        <v>1079</v>
      </c>
      <c r="J554" s="450" t="s">
        <v>1147</v>
      </c>
      <c r="K554" s="450" t="s">
        <v>555</v>
      </c>
      <c r="L554" s="1174" t="s">
        <v>62</v>
      </c>
      <c r="M554" s="457">
        <v>44989</v>
      </c>
      <c r="N554" s="1174"/>
      <c r="O554" s="1173">
        <v>1</v>
      </c>
      <c r="P554" s="450" t="s">
        <v>237</v>
      </c>
      <c r="Q554" s="450" t="s">
        <v>1068</v>
      </c>
      <c r="R554" s="450" t="s">
        <v>1069</v>
      </c>
      <c r="S554" s="1174" t="s">
        <v>61</v>
      </c>
      <c r="T554" s="450" t="s">
        <v>1194</v>
      </c>
    </row>
    <row r="555" spans="2:20">
      <c r="B555" s="450" t="s">
        <v>1531</v>
      </c>
      <c r="C555" s="450" t="s">
        <v>312</v>
      </c>
      <c r="D555" s="1173">
        <v>313</v>
      </c>
      <c r="E555" s="1173">
        <v>333</v>
      </c>
      <c r="F555" s="1173">
        <v>0</v>
      </c>
      <c r="G555" s="1173">
        <v>0</v>
      </c>
      <c r="H555" s="450" t="s">
        <v>1728</v>
      </c>
      <c r="I555" s="450" t="s">
        <v>1729</v>
      </c>
      <c r="J555" s="450" t="s">
        <v>3073</v>
      </c>
      <c r="K555" s="450" t="s">
        <v>1067</v>
      </c>
      <c r="L555" s="1174" t="s">
        <v>62</v>
      </c>
      <c r="M555" s="457">
        <v>44986</v>
      </c>
      <c r="N555" s="1174"/>
      <c r="O555" s="1173">
        <v>1</v>
      </c>
      <c r="P555" s="450" t="s">
        <v>80</v>
      </c>
      <c r="Q555" s="450" t="s">
        <v>1092</v>
      </c>
      <c r="R555" s="1174"/>
      <c r="S555" s="1174" t="s">
        <v>61</v>
      </c>
      <c r="T555" s="1174"/>
    </row>
    <row r="556" spans="2:20">
      <c r="B556" s="450" t="s">
        <v>368</v>
      </c>
      <c r="C556" s="450" t="s">
        <v>368</v>
      </c>
      <c r="D556" s="1173">
        <v>10</v>
      </c>
      <c r="E556" s="1173">
        <v>15</v>
      </c>
      <c r="F556" s="1173">
        <v>0</v>
      </c>
      <c r="G556" s="1173">
        <v>0</v>
      </c>
      <c r="H556" s="450" t="s">
        <v>1532</v>
      </c>
      <c r="I556" s="450" t="s">
        <v>1306</v>
      </c>
      <c r="J556" s="450" t="s">
        <v>367</v>
      </c>
      <c r="K556" s="450" t="s">
        <v>1533</v>
      </c>
      <c r="L556" s="1174" t="s">
        <v>62</v>
      </c>
      <c r="M556" s="457">
        <v>44986</v>
      </c>
      <c r="N556" s="1174"/>
      <c r="O556" s="1173">
        <v>1</v>
      </c>
      <c r="P556" s="450" t="s">
        <v>80</v>
      </c>
      <c r="Q556" s="450" t="s">
        <v>1068</v>
      </c>
      <c r="R556" s="450" t="s">
        <v>1069</v>
      </c>
      <c r="S556" s="1174" t="s">
        <v>61</v>
      </c>
      <c r="T556" s="450" t="s">
        <v>3071</v>
      </c>
    </row>
    <row r="557" spans="2:20">
      <c r="B557" s="450" t="s">
        <v>201</v>
      </c>
      <c r="C557" s="450" t="s">
        <v>201</v>
      </c>
      <c r="D557" s="1173">
        <v>295</v>
      </c>
      <c r="E557" s="1173">
        <v>300</v>
      </c>
      <c r="F557" s="1173">
        <v>0</v>
      </c>
      <c r="G557" s="1173">
        <v>0</v>
      </c>
      <c r="H557" s="450" t="s">
        <v>1086</v>
      </c>
      <c r="I557" s="450" t="s">
        <v>50</v>
      </c>
      <c r="J557" s="450" t="s">
        <v>279</v>
      </c>
      <c r="K557" s="450" t="s">
        <v>1132</v>
      </c>
      <c r="L557" s="1174" t="s">
        <v>62</v>
      </c>
      <c r="M557" s="457">
        <v>44996</v>
      </c>
      <c r="N557" s="1174"/>
      <c r="O557" s="1173">
        <v>1</v>
      </c>
      <c r="P557" s="450" t="s">
        <v>80</v>
      </c>
      <c r="Q557" s="450" t="s">
        <v>1092</v>
      </c>
      <c r="R557" s="1174"/>
      <c r="S557" s="1174" t="s">
        <v>61</v>
      </c>
      <c r="T557" s="450" t="s">
        <v>1161</v>
      </c>
    </row>
    <row r="558" spans="2:20">
      <c r="B558" s="450" t="s">
        <v>484</v>
      </c>
      <c r="C558" s="450" t="s">
        <v>481</v>
      </c>
      <c r="D558" s="1173">
        <v>50</v>
      </c>
      <c r="E558" s="1173">
        <v>55</v>
      </c>
      <c r="F558" s="1173">
        <v>0</v>
      </c>
      <c r="G558" s="1173">
        <v>0</v>
      </c>
      <c r="H558" s="450" t="s">
        <v>1488</v>
      </c>
      <c r="I558" s="450" t="s">
        <v>1119</v>
      </c>
      <c r="J558" s="450" t="s">
        <v>486</v>
      </c>
      <c r="K558" s="450" t="s">
        <v>1105</v>
      </c>
      <c r="L558" s="1174" t="s">
        <v>62</v>
      </c>
      <c r="M558" s="457">
        <v>44986</v>
      </c>
      <c r="N558" s="1174"/>
      <c r="O558" s="1173">
        <v>3</v>
      </c>
      <c r="P558" s="450" t="s">
        <v>80</v>
      </c>
      <c r="Q558" s="450" t="s">
        <v>1068</v>
      </c>
      <c r="R558" s="450" t="s">
        <v>1069</v>
      </c>
      <c r="S558" s="1174" t="s">
        <v>61</v>
      </c>
      <c r="T558" s="450" t="s">
        <v>1534</v>
      </c>
    </row>
    <row r="559" spans="2:20">
      <c r="B559" s="450" t="s">
        <v>1535</v>
      </c>
      <c r="C559" s="450" t="s">
        <v>868</v>
      </c>
      <c r="D559" s="1173">
        <v>26</v>
      </c>
      <c r="E559" s="1173">
        <v>31</v>
      </c>
      <c r="F559" s="1173">
        <v>0</v>
      </c>
      <c r="G559" s="1173">
        <v>0</v>
      </c>
      <c r="H559" s="450" t="s">
        <v>41</v>
      </c>
      <c r="I559" s="450" t="s">
        <v>50</v>
      </c>
      <c r="J559" s="450" t="s">
        <v>1369</v>
      </c>
      <c r="K559" s="450" t="s">
        <v>1072</v>
      </c>
      <c r="L559" s="1174" t="s">
        <v>62</v>
      </c>
      <c r="M559" s="457">
        <v>44912</v>
      </c>
      <c r="N559" s="1174"/>
      <c r="O559" s="1173">
        <v>1</v>
      </c>
      <c r="P559" s="450" t="s">
        <v>80</v>
      </c>
      <c r="Q559" s="450" t="s">
        <v>1068</v>
      </c>
      <c r="R559" s="450" t="s">
        <v>1069</v>
      </c>
      <c r="S559" s="1174" t="s">
        <v>61</v>
      </c>
      <c r="T559" s="1174"/>
    </row>
    <row r="560" spans="2:20">
      <c r="B560" s="450" t="s">
        <v>1536</v>
      </c>
      <c r="C560" s="450" t="s">
        <v>868</v>
      </c>
      <c r="D560" s="1173">
        <v>57</v>
      </c>
      <c r="E560" s="1173">
        <v>62</v>
      </c>
      <c r="F560" s="1173">
        <v>0</v>
      </c>
      <c r="G560" s="1173">
        <v>0</v>
      </c>
      <c r="H560" s="450" t="s">
        <v>41</v>
      </c>
      <c r="I560" s="450" t="s">
        <v>50</v>
      </c>
      <c r="J560" s="450" t="s">
        <v>1369</v>
      </c>
      <c r="K560" s="450" t="s">
        <v>1072</v>
      </c>
      <c r="L560" s="1174" t="s">
        <v>62</v>
      </c>
      <c r="M560" s="457">
        <v>44912</v>
      </c>
      <c r="N560" s="1174"/>
      <c r="O560" s="1173">
        <v>2</v>
      </c>
      <c r="P560" s="450" t="s">
        <v>80</v>
      </c>
      <c r="Q560" s="450" t="s">
        <v>1068</v>
      </c>
      <c r="R560" s="450" t="s">
        <v>1069</v>
      </c>
      <c r="S560" s="1174" t="s">
        <v>61</v>
      </c>
      <c r="T560" s="1174"/>
    </row>
    <row r="561" spans="2:20">
      <c r="B561" s="450" t="s">
        <v>1537</v>
      </c>
      <c r="C561" s="450" t="s">
        <v>671</v>
      </c>
      <c r="D561" s="1173">
        <v>187</v>
      </c>
      <c r="E561" s="1173">
        <v>192</v>
      </c>
      <c r="F561" s="1173">
        <v>0</v>
      </c>
      <c r="G561" s="1173">
        <v>0</v>
      </c>
      <c r="H561" s="450" t="s">
        <v>1089</v>
      </c>
      <c r="I561" s="450" t="s">
        <v>41</v>
      </c>
      <c r="J561" s="450" t="s">
        <v>442</v>
      </c>
      <c r="K561" s="450" t="s">
        <v>1115</v>
      </c>
      <c r="L561" s="1174" t="s">
        <v>62</v>
      </c>
      <c r="M561" s="457">
        <v>45003</v>
      </c>
      <c r="N561" s="1174"/>
      <c r="O561" s="1173">
        <v>2</v>
      </c>
      <c r="P561" s="450" t="s">
        <v>80</v>
      </c>
      <c r="Q561" s="450" t="s">
        <v>1068</v>
      </c>
      <c r="R561" s="450" t="s">
        <v>1069</v>
      </c>
      <c r="S561" s="1174" t="s">
        <v>61</v>
      </c>
      <c r="T561" s="450" t="s">
        <v>1538</v>
      </c>
    </row>
    <row r="562" spans="2:20">
      <c r="B562" s="450" t="s">
        <v>1539</v>
      </c>
      <c r="C562" s="450" t="s">
        <v>862</v>
      </c>
      <c r="D562" s="1173">
        <v>52</v>
      </c>
      <c r="E562" s="1173">
        <v>57</v>
      </c>
      <c r="F562" s="1173">
        <v>0</v>
      </c>
      <c r="G562" s="1173">
        <v>0</v>
      </c>
      <c r="H562" s="450" t="s">
        <v>41</v>
      </c>
      <c r="I562" s="450" t="s">
        <v>50</v>
      </c>
      <c r="J562" s="450" t="s">
        <v>1071</v>
      </c>
      <c r="K562" s="450" t="s">
        <v>1072</v>
      </c>
      <c r="L562" s="1174" t="s">
        <v>62</v>
      </c>
      <c r="M562" s="457">
        <v>44912</v>
      </c>
      <c r="N562" s="1174"/>
      <c r="O562" s="1173">
        <v>2</v>
      </c>
      <c r="P562" s="450" t="s">
        <v>80</v>
      </c>
      <c r="Q562" s="450" t="s">
        <v>1068</v>
      </c>
      <c r="R562" s="450" t="s">
        <v>1069</v>
      </c>
      <c r="S562" s="1174" t="s">
        <v>61</v>
      </c>
      <c r="T562" s="450" t="s">
        <v>1073</v>
      </c>
    </row>
    <row r="563" spans="2:20">
      <c r="B563" s="450" t="s">
        <v>1540</v>
      </c>
      <c r="C563" s="450" t="s">
        <v>549</v>
      </c>
      <c r="D563" s="1173">
        <v>-36</v>
      </c>
      <c r="E563" s="1173">
        <v>-31</v>
      </c>
      <c r="F563" s="1173">
        <v>0</v>
      </c>
      <c r="G563" s="1173">
        <v>0</v>
      </c>
      <c r="H563" s="450" t="s">
        <v>1074</v>
      </c>
      <c r="I563" s="450" t="s">
        <v>1075</v>
      </c>
      <c r="J563" s="450" t="s">
        <v>551</v>
      </c>
      <c r="K563" s="450" t="s">
        <v>1132</v>
      </c>
      <c r="L563" s="1174" t="s">
        <v>62</v>
      </c>
      <c r="M563" s="457">
        <v>44989</v>
      </c>
      <c r="N563" s="1174"/>
      <c r="O563" s="1173">
        <v>1</v>
      </c>
      <c r="P563" s="450" t="s">
        <v>80</v>
      </c>
      <c r="Q563" s="450" t="s">
        <v>1068</v>
      </c>
      <c r="R563" s="450" t="s">
        <v>1069</v>
      </c>
      <c r="S563" s="1174" t="s">
        <v>61</v>
      </c>
      <c r="T563" s="1174"/>
    </row>
    <row r="564" spans="2:20">
      <c r="B564" s="450" t="s">
        <v>337</v>
      </c>
      <c r="C564" s="450" t="s">
        <v>312</v>
      </c>
      <c r="D564" s="1173">
        <v>118</v>
      </c>
      <c r="E564" s="1173">
        <v>133</v>
      </c>
      <c r="F564" s="1173">
        <v>0</v>
      </c>
      <c r="G564" s="1173">
        <v>0</v>
      </c>
      <c r="H564" s="450" t="s">
        <v>1728</v>
      </c>
      <c r="I564" s="450" t="s">
        <v>1729</v>
      </c>
      <c r="J564" s="450" t="s">
        <v>3073</v>
      </c>
      <c r="K564" s="450" t="s">
        <v>1094</v>
      </c>
      <c r="L564" s="1174" t="s">
        <v>62</v>
      </c>
      <c r="M564" s="457">
        <v>44986</v>
      </c>
      <c r="N564" s="1174"/>
      <c r="O564" s="1173">
        <v>1</v>
      </c>
      <c r="P564" s="450" t="s">
        <v>80</v>
      </c>
      <c r="Q564" s="450" t="s">
        <v>1068</v>
      </c>
      <c r="R564" s="450" t="s">
        <v>1069</v>
      </c>
      <c r="S564" s="1174" t="s">
        <v>61</v>
      </c>
      <c r="T564" s="450" t="s">
        <v>3071</v>
      </c>
    </row>
    <row r="565" spans="2:20">
      <c r="B565" s="450" t="s">
        <v>1541</v>
      </c>
      <c r="C565" s="450" t="s">
        <v>578</v>
      </c>
      <c r="D565" s="1173">
        <v>-85</v>
      </c>
      <c r="E565" s="1173">
        <v>-75</v>
      </c>
      <c r="F565" s="1173">
        <v>0</v>
      </c>
      <c r="G565" s="1173">
        <v>0</v>
      </c>
      <c r="H565" s="450" t="s">
        <v>1146</v>
      </c>
      <c r="I565" s="450" t="s">
        <v>1079</v>
      </c>
      <c r="J565" s="450" t="s">
        <v>1147</v>
      </c>
      <c r="K565" s="450" t="s">
        <v>1132</v>
      </c>
      <c r="L565" s="1174" t="s">
        <v>62</v>
      </c>
      <c r="M565" s="457">
        <v>44989</v>
      </c>
      <c r="N565" s="1174"/>
      <c r="O565" s="1173">
        <v>1</v>
      </c>
      <c r="P565" s="450" t="s">
        <v>80</v>
      </c>
      <c r="Q565" s="450" t="s">
        <v>1068</v>
      </c>
      <c r="R565" s="450" t="s">
        <v>1069</v>
      </c>
      <c r="S565" s="1174" t="s">
        <v>61</v>
      </c>
      <c r="T565" s="1174"/>
    </row>
    <row r="566" spans="2:20">
      <c r="B566" s="450" t="s">
        <v>669</v>
      </c>
      <c r="C566" s="450" t="s">
        <v>545</v>
      </c>
      <c r="D566" s="1173">
        <v>283</v>
      </c>
      <c r="E566" s="1173">
        <v>288</v>
      </c>
      <c r="F566" s="1173">
        <v>0</v>
      </c>
      <c r="G566" s="1173">
        <v>0</v>
      </c>
      <c r="H566" s="450" t="s">
        <v>1074</v>
      </c>
      <c r="I566" s="450" t="s">
        <v>1075</v>
      </c>
      <c r="J566" s="450" t="s">
        <v>551</v>
      </c>
      <c r="K566" s="450" t="s">
        <v>1132</v>
      </c>
      <c r="L566" s="1174" t="s">
        <v>62</v>
      </c>
      <c r="M566" s="457">
        <v>44989</v>
      </c>
      <c r="N566" s="1174"/>
      <c r="O566" s="1173">
        <v>1</v>
      </c>
      <c r="P566" s="450" t="s">
        <v>80</v>
      </c>
      <c r="Q566" s="450" t="s">
        <v>1092</v>
      </c>
      <c r="R566" s="1174"/>
      <c r="S566" s="1174" t="s">
        <v>61</v>
      </c>
      <c r="T566" s="450" t="s">
        <v>2953</v>
      </c>
    </row>
    <row r="567" spans="2:20">
      <c r="B567" s="450" t="s">
        <v>1542</v>
      </c>
      <c r="C567" s="450" t="s">
        <v>685</v>
      </c>
      <c r="D567" s="1173">
        <v>189</v>
      </c>
      <c r="E567" s="1173">
        <v>199</v>
      </c>
      <c r="F567" s="1173">
        <v>0</v>
      </c>
      <c r="G567" s="1173">
        <v>0</v>
      </c>
      <c r="H567" s="450" t="s">
        <v>1064</v>
      </c>
      <c r="I567" s="450" t="s">
        <v>1065</v>
      </c>
      <c r="J567" s="450" t="s">
        <v>1066</v>
      </c>
      <c r="K567" s="450" t="s">
        <v>1115</v>
      </c>
      <c r="L567" s="1174" t="s">
        <v>62</v>
      </c>
      <c r="M567" s="457">
        <v>44989</v>
      </c>
      <c r="N567" s="1174"/>
      <c r="O567" s="1173">
        <v>2</v>
      </c>
      <c r="P567" s="450" t="s">
        <v>80</v>
      </c>
      <c r="Q567" s="450" t="s">
        <v>1092</v>
      </c>
      <c r="R567" s="1174"/>
      <c r="S567" s="1174" t="s">
        <v>61</v>
      </c>
      <c r="T567" s="450" t="s">
        <v>1543</v>
      </c>
    </row>
    <row r="568" spans="2:20">
      <c r="B568" s="450" t="s">
        <v>1544</v>
      </c>
      <c r="C568" s="450" t="s">
        <v>160</v>
      </c>
      <c r="D568" s="1173">
        <v>323</v>
      </c>
      <c r="E568" s="1173">
        <v>328</v>
      </c>
      <c r="F568" s="1173">
        <v>0</v>
      </c>
      <c r="G568" s="1173">
        <v>0</v>
      </c>
      <c r="H568" s="450" t="s">
        <v>1085</v>
      </c>
      <c r="I568" s="450" t="s">
        <v>1086</v>
      </c>
      <c r="J568" s="450" t="s">
        <v>144</v>
      </c>
      <c r="K568" s="450" t="s">
        <v>1121</v>
      </c>
      <c r="L568" s="1174" t="s">
        <v>62</v>
      </c>
      <c r="M568" s="457">
        <v>45003</v>
      </c>
      <c r="N568" s="1174"/>
      <c r="O568" s="1173">
        <v>1</v>
      </c>
      <c r="P568" s="450" t="s">
        <v>80</v>
      </c>
      <c r="Q568" s="450" t="s">
        <v>1092</v>
      </c>
      <c r="R568" s="1174"/>
      <c r="S568" s="1174" t="s">
        <v>61</v>
      </c>
      <c r="T568" s="1174"/>
    </row>
    <row r="569" spans="2:20">
      <c r="B569" s="450" t="s">
        <v>833</v>
      </c>
      <c r="C569" s="450" t="s">
        <v>833</v>
      </c>
      <c r="D569" s="1173">
        <v>-120</v>
      </c>
      <c r="E569" s="1173">
        <v>-115</v>
      </c>
      <c r="F569" s="1173">
        <v>0</v>
      </c>
      <c r="G569" s="1173">
        <v>0</v>
      </c>
      <c r="H569" s="450" t="s">
        <v>1085</v>
      </c>
      <c r="I569" s="450" t="s">
        <v>1086</v>
      </c>
      <c r="J569" s="450" t="s">
        <v>279</v>
      </c>
      <c r="K569" s="450" t="s">
        <v>1105</v>
      </c>
      <c r="L569" s="1174" t="s">
        <v>62</v>
      </c>
      <c r="M569" s="457">
        <v>44989</v>
      </c>
      <c r="N569" s="1174"/>
      <c r="O569" s="1173">
        <v>1</v>
      </c>
      <c r="P569" s="450" t="s">
        <v>417</v>
      </c>
      <c r="Q569" s="450" t="s">
        <v>1068</v>
      </c>
      <c r="R569" s="450" t="s">
        <v>1069</v>
      </c>
      <c r="S569" s="1174" t="s">
        <v>61</v>
      </c>
      <c r="T569" s="450" t="s">
        <v>1083</v>
      </c>
    </row>
    <row r="570" spans="2:20">
      <c r="B570" s="450" t="s">
        <v>833</v>
      </c>
      <c r="C570" s="450" t="s">
        <v>833</v>
      </c>
      <c r="D570" s="1173">
        <v>-130</v>
      </c>
      <c r="E570" s="1173">
        <v>-125</v>
      </c>
      <c r="F570" s="1173">
        <v>0</v>
      </c>
      <c r="G570" s="1173">
        <v>0</v>
      </c>
      <c r="H570" s="450" t="s">
        <v>1085</v>
      </c>
      <c r="I570" s="450" t="s">
        <v>1086</v>
      </c>
      <c r="J570" s="450" t="s">
        <v>279</v>
      </c>
      <c r="K570" s="450" t="s">
        <v>1105</v>
      </c>
      <c r="L570" s="1174" t="s">
        <v>62</v>
      </c>
      <c r="M570" s="457">
        <v>44989</v>
      </c>
      <c r="N570" s="1174"/>
      <c r="O570" s="1173">
        <v>1</v>
      </c>
      <c r="P570" s="450" t="s">
        <v>65</v>
      </c>
      <c r="Q570" s="450" t="s">
        <v>1068</v>
      </c>
      <c r="R570" s="450" t="s">
        <v>1069</v>
      </c>
      <c r="S570" s="1174" t="s">
        <v>61</v>
      </c>
      <c r="T570" s="450" t="s">
        <v>1193</v>
      </c>
    </row>
    <row r="571" spans="2:20">
      <c r="B571" s="450" t="s">
        <v>833</v>
      </c>
      <c r="C571" s="450" t="s">
        <v>833</v>
      </c>
      <c r="D571" s="1173">
        <v>-90</v>
      </c>
      <c r="E571" s="1173">
        <v>-85</v>
      </c>
      <c r="F571" s="1173">
        <v>0</v>
      </c>
      <c r="G571" s="1173">
        <v>0</v>
      </c>
      <c r="H571" s="450" t="s">
        <v>1085</v>
      </c>
      <c r="I571" s="450" t="s">
        <v>1086</v>
      </c>
      <c r="J571" s="450" t="s">
        <v>279</v>
      </c>
      <c r="K571" s="450" t="s">
        <v>1105</v>
      </c>
      <c r="L571" s="1174" t="s">
        <v>62</v>
      </c>
      <c r="M571" s="457">
        <v>44989</v>
      </c>
      <c r="N571" s="1174"/>
      <c r="O571" s="1173">
        <v>1</v>
      </c>
      <c r="P571" s="450" t="s">
        <v>1545</v>
      </c>
      <c r="Q571" s="450" t="s">
        <v>1068</v>
      </c>
      <c r="R571" s="450" t="s">
        <v>1069</v>
      </c>
      <c r="S571" s="1174" t="s">
        <v>61</v>
      </c>
      <c r="T571" s="450" t="s">
        <v>1194</v>
      </c>
    </row>
    <row r="572" spans="2:20">
      <c r="B572" s="450" t="s">
        <v>833</v>
      </c>
      <c r="C572" s="450" t="s">
        <v>833</v>
      </c>
      <c r="D572" s="1173">
        <v>-100</v>
      </c>
      <c r="E572" s="1173">
        <v>-95</v>
      </c>
      <c r="F572" s="1173">
        <v>0</v>
      </c>
      <c r="G572" s="1173">
        <v>0</v>
      </c>
      <c r="H572" s="450" t="s">
        <v>1085</v>
      </c>
      <c r="I572" s="450" t="s">
        <v>1086</v>
      </c>
      <c r="J572" s="450" t="s">
        <v>279</v>
      </c>
      <c r="K572" s="450" t="s">
        <v>1105</v>
      </c>
      <c r="L572" s="1174" t="s">
        <v>62</v>
      </c>
      <c r="M572" s="457">
        <v>44989</v>
      </c>
      <c r="N572" s="1174"/>
      <c r="O572" s="1173">
        <v>1</v>
      </c>
      <c r="P572" s="450" t="s">
        <v>100</v>
      </c>
      <c r="Q572" s="450" t="s">
        <v>1068</v>
      </c>
      <c r="R572" s="450" t="s">
        <v>1069</v>
      </c>
      <c r="S572" s="1174" t="s">
        <v>61</v>
      </c>
      <c r="T572" s="450" t="s">
        <v>1194</v>
      </c>
    </row>
    <row r="573" spans="2:20">
      <c r="B573" s="450" t="s">
        <v>1546</v>
      </c>
      <c r="C573" s="450" t="s">
        <v>833</v>
      </c>
      <c r="D573" s="1173">
        <v>-1</v>
      </c>
      <c r="E573" s="1173">
        <v>4</v>
      </c>
      <c r="F573" s="1173">
        <v>0</v>
      </c>
      <c r="G573" s="1173">
        <v>0</v>
      </c>
      <c r="H573" s="450" t="s">
        <v>1085</v>
      </c>
      <c r="I573" s="450" t="s">
        <v>1086</v>
      </c>
      <c r="J573" s="450" t="s">
        <v>279</v>
      </c>
      <c r="K573" s="450" t="s">
        <v>1132</v>
      </c>
      <c r="L573" s="1174" t="s">
        <v>62</v>
      </c>
      <c r="M573" s="457">
        <v>44989</v>
      </c>
      <c r="N573" s="1174"/>
      <c r="O573" s="1173">
        <v>1</v>
      </c>
      <c r="P573" s="450" t="s">
        <v>80</v>
      </c>
      <c r="Q573" s="450" t="s">
        <v>1068</v>
      </c>
      <c r="R573" s="450" t="s">
        <v>1069</v>
      </c>
      <c r="S573" s="1174" t="s">
        <v>61</v>
      </c>
      <c r="T573" s="1174"/>
    </row>
    <row r="574" spans="2:20">
      <c r="B574" s="450" t="s">
        <v>1547</v>
      </c>
      <c r="C574" s="450" t="s">
        <v>578</v>
      </c>
      <c r="D574" s="1173">
        <v>-95</v>
      </c>
      <c r="E574" s="1173">
        <v>-85</v>
      </c>
      <c r="F574" s="1173">
        <v>0</v>
      </c>
      <c r="G574" s="1173">
        <v>0</v>
      </c>
      <c r="H574" s="450" t="s">
        <v>1146</v>
      </c>
      <c r="I574" s="450" t="s">
        <v>1079</v>
      </c>
      <c r="J574" s="450" t="s">
        <v>1147</v>
      </c>
      <c r="K574" s="450" t="s">
        <v>1132</v>
      </c>
      <c r="L574" s="1174" t="s">
        <v>62</v>
      </c>
      <c r="M574" s="457">
        <v>44989</v>
      </c>
      <c r="N574" s="1174"/>
      <c r="O574" s="1173">
        <v>1</v>
      </c>
      <c r="P574" s="450" t="s">
        <v>80</v>
      </c>
      <c r="Q574" s="450" t="s">
        <v>1068</v>
      </c>
      <c r="R574" s="450" t="s">
        <v>1069</v>
      </c>
      <c r="S574" s="1174" t="s">
        <v>61</v>
      </c>
      <c r="T574" s="450" t="s">
        <v>1548</v>
      </c>
    </row>
    <row r="575" spans="2:20">
      <c r="B575" s="450" t="s">
        <v>798</v>
      </c>
      <c r="C575" s="450" t="s">
        <v>781</v>
      </c>
      <c r="D575" s="1173">
        <v>-62</v>
      </c>
      <c r="E575" s="1173">
        <v>-57</v>
      </c>
      <c r="F575" s="1173">
        <v>0</v>
      </c>
      <c r="G575" s="1173">
        <v>0</v>
      </c>
      <c r="H575" s="450" t="s">
        <v>1078</v>
      </c>
      <c r="I575" s="450" t="s">
        <v>1079</v>
      </c>
      <c r="J575" s="450" t="s">
        <v>1080</v>
      </c>
      <c r="K575" s="450" t="s">
        <v>1113</v>
      </c>
      <c r="L575" s="1174" t="s">
        <v>62</v>
      </c>
      <c r="M575" s="457">
        <v>44968</v>
      </c>
      <c r="N575" s="1174"/>
      <c r="O575" s="1173">
        <v>1</v>
      </c>
      <c r="P575" s="450" t="s">
        <v>1082</v>
      </c>
      <c r="Q575" s="450" t="s">
        <v>1068</v>
      </c>
      <c r="R575" s="450" t="s">
        <v>1069</v>
      </c>
      <c r="S575" s="1174" t="s">
        <v>61</v>
      </c>
      <c r="T575" s="450" t="s">
        <v>1083</v>
      </c>
    </row>
    <row r="576" spans="2:20">
      <c r="B576" s="450" t="s">
        <v>798</v>
      </c>
      <c r="C576" s="450" t="s">
        <v>781</v>
      </c>
      <c r="D576" s="1173">
        <v>-57</v>
      </c>
      <c r="E576" s="1173">
        <v>-52</v>
      </c>
      <c r="F576" s="1173">
        <v>0</v>
      </c>
      <c r="G576" s="1173">
        <v>0</v>
      </c>
      <c r="H576" s="450" t="s">
        <v>1078</v>
      </c>
      <c r="I576" s="450" t="s">
        <v>1079</v>
      </c>
      <c r="J576" s="450" t="s">
        <v>1080</v>
      </c>
      <c r="K576" s="450" t="s">
        <v>1113</v>
      </c>
      <c r="L576" s="1174" t="s">
        <v>62</v>
      </c>
      <c r="M576" s="457">
        <v>44968</v>
      </c>
      <c r="N576" s="1174"/>
      <c r="O576" s="1173">
        <v>1</v>
      </c>
      <c r="P576" s="450" t="s">
        <v>237</v>
      </c>
      <c r="Q576" s="450" t="s">
        <v>1068</v>
      </c>
      <c r="R576" s="450" t="s">
        <v>1069</v>
      </c>
      <c r="S576" s="1174" t="s">
        <v>61</v>
      </c>
      <c r="T576" s="450" t="s">
        <v>1194</v>
      </c>
    </row>
    <row r="577" spans="2:20">
      <c r="B577" s="450" t="s">
        <v>798</v>
      </c>
      <c r="C577" s="450" t="s">
        <v>782</v>
      </c>
      <c r="D577" s="1173">
        <v>-62</v>
      </c>
      <c r="E577" s="1173">
        <v>-57</v>
      </c>
      <c r="F577" s="1173">
        <v>0</v>
      </c>
      <c r="G577" s="1173">
        <v>0</v>
      </c>
      <c r="H577" s="450" t="s">
        <v>50</v>
      </c>
      <c r="I577" s="450" t="s">
        <v>1085</v>
      </c>
      <c r="J577" s="450" t="s">
        <v>279</v>
      </c>
      <c r="K577" s="450" t="s">
        <v>1228</v>
      </c>
      <c r="L577" s="1174" t="s">
        <v>62</v>
      </c>
      <c r="M577" s="457">
        <v>45003</v>
      </c>
      <c r="N577" s="1174"/>
      <c r="O577" s="1173">
        <v>1</v>
      </c>
      <c r="P577" s="450" t="s">
        <v>1082</v>
      </c>
      <c r="Q577" s="450" t="s">
        <v>1068</v>
      </c>
      <c r="R577" s="450" t="s">
        <v>1069</v>
      </c>
      <c r="S577" s="1174" t="s">
        <v>61</v>
      </c>
      <c r="T577" s="450" t="s">
        <v>1083</v>
      </c>
    </row>
    <row r="578" spans="2:20">
      <c r="B578" s="450" t="s">
        <v>798</v>
      </c>
      <c r="C578" s="450" t="s">
        <v>782</v>
      </c>
      <c r="D578" s="1173">
        <v>-57</v>
      </c>
      <c r="E578" s="1173">
        <v>-52</v>
      </c>
      <c r="F578" s="1173">
        <v>0</v>
      </c>
      <c r="G578" s="1173">
        <v>0</v>
      </c>
      <c r="H578" s="450" t="s">
        <v>50</v>
      </c>
      <c r="I578" s="450" t="s">
        <v>1085</v>
      </c>
      <c r="J578" s="450" t="s">
        <v>279</v>
      </c>
      <c r="K578" s="450" t="s">
        <v>797</v>
      </c>
      <c r="L578" s="1174" t="s">
        <v>62</v>
      </c>
      <c r="M578" s="457">
        <v>45003</v>
      </c>
      <c r="N578" s="1174"/>
      <c r="O578" s="1173">
        <v>1</v>
      </c>
      <c r="P578" s="450" t="s">
        <v>237</v>
      </c>
      <c r="Q578" s="450" t="s">
        <v>1068</v>
      </c>
      <c r="R578" s="450" t="s">
        <v>1069</v>
      </c>
      <c r="S578" s="1174" t="s">
        <v>61</v>
      </c>
      <c r="T578" s="450" t="s">
        <v>1194</v>
      </c>
    </row>
    <row r="579" spans="2:20">
      <c r="B579" s="450" t="s">
        <v>798</v>
      </c>
      <c r="C579" s="450" t="s">
        <v>782</v>
      </c>
      <c r="D579" s="1173">
        <v>-62</v>
      </c>
      <c r="E579" s="1173">
        <v>-57</v>
      </c>
      <c r="F579" s="1173">
        <v>0</v>
      </c>
      <c r="G579" s="1173">
        <v>0</v>
      </c>
      <c r="H579" s="450" t="s">
        <v>1085</v>
      </c>
      <c r="I579" s="450" t="s">
        <v>1086</v>
      </c>
      <c r="J579" s="450" t="s">
        <v>279</v>
      </c>
      <c r="K579" s="450" t="s">
        <v>1228</v>
      </c>
      <c r="L579" s="1174" t="s">
        <v>62</v>
      </c>
      <c r="M579" s="457">
        <v>44968</v>
      </c>
      <c r="N579" s="1174"/>
      <c r="O579" s="1173">
        <v>1</v>
      </c>
      <c r="P579" s="450" t="s">
        <v>1082</v>
      </c>
      <c r="Q579" s="450" t="s">
        <v>1068</v>
      </c>
      <c r="R579" s="450" t="s">
        <v>1069</v>
      </c>
      <c r="S579" s="1174" t="s">
        <v>61</v>
      </c>
      <c r="T579" s="450" t="s">
        <v>1083</v>
      </c>
    </row>
    <row r="580" spans="2:20">
      <c r="B580" s="450" t="s">
        <v>798</v>
      </c>
      <c r="C580" s="450" t="s">
        <v>782</v>
      </c>
      <c r="D580" s="1173">
        <v>-57</v>
      </c>
      <c r="E580" s="1173">
        <v>-52</v>
      </c>
      <c r="F580" s="1173">
        <v>0</v>
      </c>
      <c r="G580" s="1173">
        <v>0</v>
      </c>
      <c r="H580" s="450" t="s">
        <v>1085</v>
      </c>
      <c r="I580" s="450" t="s">
        <v>1086</v>
      </c>
      <c r="J580" s="450" t="s">
        <v>279</v>
      </c>
      <c r="K580" s="450" t="s">
        <v>797</v>
      </c>
      <c r="L580" s="1174" t="s">
        <v>62</v>
      </c>
      <c r="M580" s="457">
        <v>44968</v>
      </c>
      <c r="N580" s="1174"/>
      <c r="O580" s="1173">
        <v>1</v>
      </c>
      <c r="P580" s="450" t="s">
        <v>237</v>
      </c>
      <c r="Q580" s="450" t="s">
        <v>1068</v>
      </c>
      <c r="R580" s="450" t="s">
        <v>1069</v>
      </c>
      <c r="S580" s="1174" t="s">
        <v>61</v>
      </c>
      <c r="T580" s="450" t="s">
        <v>1194</v>
      </c>
    </row>
    <row r="581" spans="2:20">
      <c r="B581" s="450" t="s">
        <v>1549</v>
      </c>
      <c r="C581" s="450" t="s">
        <v>781</v>
      </c>
      <c r="D581" s="1173">
        <v>-122</v>
      </c>
      <c r="E581" s="1173">
        <v>-117</v>
      </c>
      <c r="F581" s="1173">
        <v>70</v>
      </c>
      <c r="G581" s="1173">
        <v>0</v>
      </c>
      <c r="H581" s="450" t="s">
        <v>1078</v>
      </c>
      <c r="I581" s="450" t="s">
        <v>1079</v>
      </c>
      <c r="J581" s="450" t="s">
        <v>1080</v>
      </c>
      <c r="K581" s="450" t="s">
        <v>1113</v>
      </c>
      <c r="L581" s="1174" t="s">
        <v>62</v>
      </c>
      <c r="M581" s="457">
        <v>44968</v>
      </c>
      <c r="N581" s="1174"/>
      <c r="O581" s="1173">
        <v>1</v>
      </c>
      <c r="P581" s="450" t="s">
        <v>80</v>
      </c>
      <c r="Q581" s="450" t="s">
        <v>1068</v>
      </c>
      <c r="R581" s="450" t="s">
        <v>1069</v>
      </c>
      <c r="S581" s="1174" t="s">
        <v>181</v>
      </c>
      <c r="T581" s="450" t="s">
        <v>1172</v>
      </c>
    </row>
    <row r="582" spans="2:20">
      <c r="B582" s="450" t="s">
        <v>1549</v>
      </c>
      <c r="C582" s="450" t="s">
        <v>782</v>
      </c>
      <c r="D582" s="1173">
        <v>-122</v>
      </c>
      <c r="E582" s="1173">
        <v>-117</v>
      </c>
      <c r="F582" s="1173">
        <v>70</v>
      </c>
      <c r="G582" s="1173">
        <v>0</v>
      </c>
      <c r="H582" s="450" t="s">
        <v>50</v>
      </c>
      <c r="I582" s="450" t="s">
        <v>1085</v>
      </c>
      <c r="J582" s="450" t="s">
        <v>279</v>
      </c>
      <c r="K582" s="450" t="s">
        <v>797</v>
      </c>
      <c r="L582" s="1174" t="s">
        <v>62</v>
      </c>
      <c r="M582" s="457">
        <v>45003</v>
      </c>
      <c r="N582" s="1174"/>
      <c r="O582" s="1173">
        <v>1</v>
      </c>
      <c r="P582" s="450" t="s">
        <v>80</v>
      </c>
      <c r="Q582" s="450" t="s">
        <v>1068</v>
      </c>
      <c r="R582" s="450" t="s">
        <v>1069</v>
      </c>
      <c r="S582" s="1174" t="s">
        <v>181</v>
      </c>
      <c r="T582" s="450" t="s">
        <v>1172</v>
      </c>
    </row>
    <row r="583" spans="2:20">
      <c r="B583" s="450" t="s">
        <v>1549</v>
      </c>
      <c r="C583" s="450" t="s">
        <v>782</v>
      </c>
      <c r="D583" s="1173">
        <v>-122</v>
      </c>
      <c r="E583" s="1173">
        <v>-117</v>
      </c>
      <c r="F583" s="1173">
        <v>70</v>
      </c>
      <c r="G583" s="1173">
        <v>0</v>
      </c>
      <c r="H583" s="450" t="s">
        <v>1085</v>
      </c>
      <c r="I583" s="450" t="s">
        <v>1086</v>
      </c>
      <c r="J583" s="450" t="s">
        <v>279</v>
      </c>
      <c r="K583" s="450" t="s">
        <v>797</v>
      </c>
      <c r="L583" s="1174" t="s">
        <v>62</v>
      </c>
      <c r="M583" s="457">
        <v>44968</v>
      </c>
      <c r="N583" s="1174"/>
      <c r="O583" s="1173">
        <v>1</v>
      </c>
      <c r="P583" s="450" t="s">
        <v>80</v>
      </c>
      <c r="Q583" s="450" t="s">
        <v>1068</v>
      </c>
      <c r="R583" s="450" t="s">
        <v>1069</v>
      </c>
      <c r="S583" s="1174" t="s">
        <v>181</v>
      </c>
      <c r="T583" s="450" t="s">
        <v>1172</v>
      </c>
    </row>
    <row r="584" spans="2:20">
      <c r="B584" s="450" t="s">
        <v>1550</v>
      </c>
      <c r="C584" s="450" t="s">
        <v>685</v>
      </c>
      <c r="D584" s="1173">
        <v>-26</v>
      </c>
      <c r="E584" s="1173">
        <v>-16</v>
      </c>
      <c r="F584" s="1173">
        <v>90</v>
      </c>
      <c r="G584" s="1173">
        <v>0</v>
      </c>
      <c r="H584" s="450" t="s">
        <v>1064</v>
      </c>
      <c r="I584" s="450" t="s">
        <v>1065</v>
      </c>
      <c r="J584" s="450" t="s">
        <v>1066</v>
      </c>
      <c r="K584" s="450" t="s">
        <v>1067</v>
      </c>
      <c r="L584" s="1174" t="s">
        <v>62</v>
      </c>
      <c r="M584" s="457">
        <v>44989</v>
      </c>
      <c r="N584" s="1174"/>
      <c r="O584" s="1173">
        <v>1</v>
      </c>
      <c r="P584" s="450" t="s">
        <v>80</v>
      </c>
      <c r="Q584" s="450" t="s">
        <v>1068</v>
      </c>
      <c r="R584" s="450" t="s">
        <v>1069</v>
      </c>
      <c r="S584" s="1174" t="s">
        <v>61</v>
      </c>
      <c r="T584" s="450" t="s">
        <v>1237</v>
      </c>
    </row>
    <row r="585" spans="2:20">
      <c r="B585" s="450" t="s">
        <v>837</v>
      </c>
      <c r="C585" s="450" t="s">
        <v>837</v>
      </c>
      <c r="D585" s="1173">
        <v>-75</v>
      </c>
      <c r="E585" s="1173">
        <v>-70</v>
      </c>
      <c r="F585" s="1173">
        <v>0</v>
      </c>
      <c r="G585" s="1173">
        <v>0</v>
      </c>
      <c r="H585" s="450" t="s">
        <v>1085</v>
      </c>
      <c r="I585" s="450" t="s">
        <v>1086</v>
      </c>
      <c r="J585" s="450" t="s">
        <v>2954</v>
      </c>
      <c r="K585" s="450" t="s">
        <v>1067</v>
      </c>
      <c r="L585" s="1174" t="s">
        <v>62</v>
      </c>
      <c r="M585" s="457">
        <v>44989</v>
      </c>
      <c r="N585" s="1174"/>
      <c r="O585" s="1173">
        <v>1</v>
      </c>
      <c r="P585" s="450" t="s">
        <v>1082</v>
      </c>
      <c r="Q585" s="450" t="s">
        <v>1068</v>
      </c>
      <c r="R585" s="450" t="s">
        <v>1069</v>
      </c>
      <c r="S585" s="1174" t="s">
        <v>61</v>
      </c>
      <c r="T585" s="450" t="s">
        <v>1073</v>
      </c>
    </row>
    <row r="586" spans="2:20">
      <c r="B586" s="450" t="s">
        <v>837</v>
      </c>
      <c r="C586" s="450" t="s">
        <v>837</v>
      </c>
      <c r="D586" s="1173">
        <v>-65</v>
      </c>
      <c r="E586" s="1173">
        <v>-60</v>
      </c>
      <c r="F586" s="1173">
        <v>0</v>
      </c>
      <c r="G586" s="1173">
        <v>0</v>
      </c>
      <c r="H586" s="450" t="s">
        <v>1085</v>
      </c>
      <c r="I586" s="450" t="s">
        <v>1086</v>
      </c>
      <c r="J586" s="450" t="s">
        <v>2954</v>
      </c>
      <c r="K586" s="450" t="s">
        <v>1067</v>
      </c>
      <c r="L586" s="1174" t="s">
        <v>62</v>
      </c>
      <c r="M586" s="457">
        <v>44989</v>
      </c>
      <c r="N586" s="1174"/>
      <c r="O586" s="1173">
        <v>1</v>
      </c>
      <c r="P586" s="450" t="s">
        <v>237</v>
      </c>
      <c r="Q586" s="450" t="s">
        <v>1068</v>
      </c>
      <c r="R586" s="450" t="s">
        <v>1069</v>
      </c>
      <c r="S586" s="1174" t="s">
        <v>61</v>
      </c>
      <c r="T586" s="450" t="s">
        <v>1073</v>
      </c>
    </row>
    <row r="587" spans="2:20">
      <c r="B587" s="450" t="s">
        <v>837</v>
      </c>
      <c r="C587" s="450" t="s">
        <v>838</v>
      </c>
      <c r="D587" s="1173">
        <v>-70</v>
      </c>
      <c r="E587" s="1173">
        <v>-65</v>
      </c>
      <c r="F587" s="1173">
        <v>0</v>
      </c>
      <c r="G587" s="1173">
        <v>0</v>
      </c>
      <c r="H587" s="450" t="s">
        <v>1085</v>
      </c>
      <c r="I587" s="450" t="s">
        <v>1086</v>
      </c>
      <c r="J587" s="450" t="s">
        <v>2954</v>
      </c>
      <c r="K587" s="450" t="s">
        <v>1067</v>
      </c>
      <c r="L587" s="1174" t="s">
        <v>62</v>
      </c>
      <c r="M587" s="457">
        <v>44989</v>
      </c>
      <c r="N587" s="1174"/>
      <c r="O587" s="1173">
        <v>1</v>
      </c>
      <c r="P587" s="450" t="s">
        <v>237</v>
      </c>
      <c r="Q587" s="450" t="s">
        <v>1068</v>
      </c>
      <c r="R587" s="450" t="s">
        <v>1069</v>
      </c>
      <c r="S587" s="1174" t="s">
        <v>61</v>
      </c>
      <c r="T587" s="450" t="s">
        <v>1073</v>
      </c>
    </row>
    <row r="588" spans="2:20">
      <c r="B588" s="450" t="s">
        <v>837</v>
      </c>
      <c r="C588" s="450" t="s">
        <v>838</v>
      </c>
      <c r="D588" s="1173">
        <v>-80</v>
      </c>
      <c r="E588" s="1173">
        <v>-75</v>
      </c>
      <c r="F588" s="1173">
        <v>0</v>
      </c>
      <c r="G588" s="1173">
        <v>0</v>
      </c>
      <c r="H588" s="450" t="s">
        <v>1085</v>
      </c>
      <c r="I588" s="450" t="s">
        <v>1086</v>
      </c>
      <c r="J588" s="450" t="s">
        <v>2954</v>
      </c>
      <c r="K588" s="450" t="s">
        <v>1067</v>
      </c>
      <c r="L588" s="1174" t="s">
        <v>62</v>
      </c>
      <c r="M588" s="457">
        <v>44989</v>
      </c>
      <c r="N588" s="1174"/>
      <c r="O588" s="1173">
        <v>1</v>
      </c>
      <c r="P588" s="450" t="s">
        <v>1082</v>
      </c>
      <c r="Q588" s="450" t="s">
        <v>1068</v>
      </c>
      <c r="R588" s="450" t="s">
        <v>1069</v>
      </c>
      <c r="S588" s="1174" t="s">
        <v>61</v>
      </c>
      <c r="T588" s="450" t="s">
        <v>1073</v>
      </c>
    </row>
    <row r="589" spans="2:20">
      <c r="B589" s="450" t="s">
        <v>1551</v>
      </c>
      <c r="C589" s="450" t="s">
        <v>549</v>
      </c>
      <c r="D589" s="1173">
        <v>-39</v>
      </c>
      <c r="E589" s="1173">
        <v>-34</v>
      </c>
      <c r="F589" s="1173">
        <v>0</v>
      </c>
      <c r="G589" s="1173">
        <v>0</v>
      </c>
      <c r="H589" s="450" t="s">
        <v>1074</v>
      </c>
      <c r="I589" s="450" t="s">
        <v>1075</v>
      </c>
      <c r="J589" s="450" t="s">
        <v>551</v>
      </c>
      <c r="K589" s="450" t="s">
        <v>1067</v>
      </c>
      <c r="L589" s="1174" t="s">
        <v>62</v>
      </c>
      <c r="M589" s="457">
        <v>44989</v>
      </c>
      <c r="N589" s="1174"/>
      <c r="O589" s="1173">
        <v>1</v>
      </c>
      <c r="P589" s="450" t="s">
        <v>80</v>
      </c>
      <c r="Q589" s="450" t="s">
        <v>1068</v>
      </c>
      <c r="R589" s="450" t="s">
        <v>1069</v>
      </c>
      <c r="S589" s="1174" t="s">
        <v>61</v>
      </c>
      <c r="T589" s="1174"/>
    </row>
    <row r="590" spans="2:20">
      <c r="B590" s="450" t="s">
        <v>1552</v>
      </c>
      <c r="C590" s="450" t="s">
        <v>944</v>
      </c>
      <c r="D590" s="1173">
        <v>28</v>
      </c>
      <c r="E590" s="1173">
        <v>38</v>
      </c>
      <c r="F590" s="1173">
        <v>20</v>
      </c>
      <c r="G590" s="1173">
        <v>22</v>
      </c>
      <c r="H590" s="450" t="s">
        <v>1118</v>
      </c>
      <c r="I590" s="450" t="s">
        <v>1119</v>
      </c>
      <c r="J590" s="450" t="s">
        <v>1120</v>
      </c>
      <c r="K590" s="450" t="s">
        <v>1121</v>
      </c>
      <c r="L590" s="1174" t="s">
        <v>62</v>
      </c>
      <c r="M590" s="457">
        <v>45003</v>
      </c>
      <c r="N590" s="1174"/>
      <c r="O590" s="1173">
        <v>2</v>
      </c>
      <c r="P590" s="450" t="s">
        <v>80</v>
      </c>
      <c r="Q590" s="450" t="s">
        <v>1068</v>
      </c>
      <c r="R590" s="450" t="s">
        <v>1097</v>
      </c>
      <c r="S590" s="1174" t="s">
        <v>61</v>
      </c>
      <c r="T590" s="450" t="s">
        <v>3241</v>
      </c>
    </row>
    <row r="591" spans="2:20">
      <c r="B591" s="450" t="s">
        <v>1553</v>
      </c>
      <c r="C591" s="450" t="s">
        <v>816</v>
      </c>
      <c r="D591" s="1173">
        <v>305</v>
      </c>
      <c r="E591" s="1173">
        <v>315</v>
      </c>
      <c r="F591" s="1173">
        <v>0</v>
      </c>
      <c r="G591" s="1173">
        <v>0</v>
      </c>
      <c r="H591" s="450" t="s">
        <v>1100</v>
      </c>
      <c r="I591" s="450" t="s">
        <v>1101</v>
      </c>
      <c r="J591" s="450" t="s">
        <v>1102</v>
      </c>
      <c r="K591" s="450" t="s">
        <v>1091</v>
      </c>
      <c r="L591" s="1174" t="s">
        <v>62</v>
      </c>
      <c r="M591" s="457">
        <v>44989</v>
      </c>
      <c r="N591" s="1174"/>
      <c r="O591" s="1173">
        <v>1</v>
      </c>
      <c r="P591" s="450" t="s">
        <v>80</v>
      </c>
      <c r="Q591" s="450" t="s">
        <v>1092</v>
      </c>
      <c r="R591" s="1174"/>
      <c r="S591" s="1174" t="s">
        <v>61</v>
      </c>
      <c r="T591" s="450" t="s">
        <v>1190</v>
      </c>
    </row>
    <row r="592" spans="2:20">
      <c r="B592" s="450" t="s">
        <v>1554</v>
      </c>
      <c r="C592" s="450" t="s">
        <v>833</v>
      </c>
      <c r="D592" s="1173">
        <v>-31</v>
      </c>
      <c r="E592" s="1173">
        <v>-26</v>
      </c>
      <c r="F592" s="1173">
        <v>0</v>
      </c>
      <c r="G592" s="1173">
        <v>0</v>
      </c>
      <c r="H592" s="450" t="s">
        <v>1085</v>
      </c>
      <c r="I592" s="450" t="s">
        <v>1086</v>
      </c>
      <c r="J592" s="450" t="s">
        <v>279</v>
      </c>
      <c r="K592" s="450" t="s">
        <v>1132</v>
      </c>
      <c r="L592" s="1174" t="s">
        <v>62</v>
      </c>
      <c r="M592" s="457">
        <v>44989</v>
      </c>
      <c r="N592" s="1174"/>
      <c r="O592" s="1173">
        <v>1</v>
      </c>
      <c r="P592" s="450" t="s">
        <v>80</v>
      </c>
      <c r="Q592" s="450" t="s">
        <v>1068</v>
      </c>
      <c r="R592" s="450" t="s">
        <v>1069</v>
      </c>
      <c r="S592" s="1174" t="s">
        <v>61</v>
      </c>
      <c r="T592" s="1174"/>
    </row>
    <row r="593" spans="2:20">
      <c r="B593" s="450" t="s">
        <v>1555</v>
      </c>
      <c r="C593" s="450" t="s">
        <v>862</v>
      </c>
      <c r="D593" s="1173">
        <v>71</v>
      </c>
      <c r="E593" s="1173">
        <v>76</v>
      </c>
      <c r="F593" s="1173">
        <v>0</v>
      </c>
      <c r="G593" s="1173">
        <v>0</v>
      </c>
      <c r="H593" s="450" t="s">
        <v>41</v>
      </c>
      <c r="I593" s="450" t="s">
        <v>50</v>
      </c>
      <c r="J593" s="450" t="s">
        <v>1071</v>
      </c>
      <c r="K593" s="450" t="s">
        <v>1072</v>
      </c>
      <c r="L593" s="1174" t="s">
        <v>62</v>
      </c>
      <c r="M593" s="457">
        <v>44912</v>
      </c>
      <c r="N593" s="1174"/>
      <c r="O593" s="1173">
        <v>2</v>
      </c>
      <c r="P593" s="450" t="s">
        <v>80</v>
      </c>
      <c r="Q593" s="450" t="s">
        <v>1068</v>
      </c>
      <c r="R593" s="450" t="s">
        <v>1069</v>
      </c>
      <c r="S593" s="1174" t="s">
        <v>61</v>
      </c>
      <c r="T593" s="450" t="s">
        <v>1073</v>
      </c>
    </row>
    <row r="594" spans="2:20">
      <c r="B594" s="450" t="s">
        <v>1556</v>
      </c>
      <c r="C594" s="450" t="s">
        <v>178</v>
      </c>
      <c r="D594" s="1173">
        <v>378</v>
      </c>
      <c r="E594" s="1173">
        <v>388</v>
      </c>
      <c r="F594" s="1173">
        <v>0</v>
      </c>
      <c r="G594" s="1173">
        <v>0</v>
      </c>
      <c r="H594" s="450" t="s">
        <v>50</v>
      </c>
      <c r="I594" s="450" t="s">
        <v>1085</v>
      </c>
      <c r="J594" s="450" t="s">
        <v>1208</v>
      </c>
      <c r="K594" s="450" t="s">
        <v>1091</v>
      </c>
      <c r="L594" s="1174" t="s">
        <v>62</v>
      </c>
      <c r="M594" s="457">
        <v>45003</v>
      </c>
      <c r="N594" s="1174"/>
      <c r="O594" s="1173">
        <v>2</v>
      </c>
      <c r="P594" s="450" t="s">
        <v>80</v>
      </c>
      <c r="Q594" s="450" t="s">
        <v>1092</v>
      </c>
      <c r="R594" s="1174"/>
      <c r="S594" s="1174" t="s">
        <v>61</v>
      </c>
      <c r="T594" s="450" t="s">
        <v>1230</v>
      </c>
    </row>
    <row r="595" spans="2:20">
      <c r="B595" s="450" t="s">
        <v>910</v>
      </c>
      <c r="C595" s="450" t="s">
        <v>908</v>
      </c>
      <c r="D595" s="1173">
        <v>-81</v>
      </c>
      <c r="E595" s="1173">
        <v>-71</v>
      </c>
      <c r="F595" s="1173">
        <v>30</v>
      </c>
      <c r="G595" s="1173">
        <v>25</v>
      </c>
      <c r="H595" s="450" t="s">
        <v>1118</v>
      </c>
      <c r="I595" s="450" t="s">
        <v>1119</v>
      </c>
      <c r="J595" s="450" t="s">
        <v>919</v>
      </c>
      <c r="K595" s="450" t="s">
        <v>1132</v>
      </c>
      <c r="L595" s="1174" t="s">
        <v>62</v>
      </c>
      <c r="M595" s="457">
        <v>44898</v>
      </c>
      <c r="N595" s="1174"/>
      <c r="O595" s="1173">
        <v>1</v>
      </c>
      <c r="P595" s="450" t="s">
        <v>80</v>
      </c>
      <c r="Q595" s="450" t="s">
        <v>1068</v>
      </c>
      <c r="R595" s="450" t="s">
        <v>1097</v>
      </c>
      <c r="S595" s="1174" t="s">
        <v>61</v>
      </c>
      <c r="T595" s="450" t="s">
        <v>3250</v>
      </c>
    </row>
    <row r="596" spans="2:20">
      <c r="B596" s="450" t="s">
        <v>671</v>
      </c>
      <c r="C596" s="450" t="s">
        <v>671</v>
      </c>
      <c r="D596" s="1173">
        <v>86</v>
      </c>
      <c r="E596" s="1173">
        <v>91</v>
      </c>
      <c r="F596" s="1173">
        <v>0</v>
      </c>
      <c r="G596" s="1173">
        <v>0</v>
      </c>
      <c r="H596" s="450" t="s">
        <v>1089</v>
      </c>
      <c r="I596" s="450" t="s">
        <v>41</v>
      </c>
      <c r="J596" s="450" t="s">
        <v>442</v>
      </c>
      <c r="K596" s="450" t="s">
        <v>555</v>
      </c>
      <c r="L596" s="1174" t="s">
        <v>62</v>
      </c>
      <c r="M596" s="457">
        <v>45003</v>
      </c>
      <c r="N596" s="1174"/>
      <c r="O596" s="1173">
        <v>1</v>
      </c>
      <c r="P596" s="450" t="s">
        <v>80</v>
      </c>
      <c r="Q596" s="450" t="s">
        <v>1068</v>
      </c>
      <c r="R596" s="450" t="s">
        <v>1069</v>
      </c>
      <c r="S596" s="1174" t="s">
        <v>61</v>
      </c>
      <c r="T596" s="450" t="s">
        <v>1557</v>
      </c>
    </row>
    <row r="597" spans="2:20">
      <c r="B597" s="450" t="s">
        <v>1558</v>
      </c>
      <c r="C597" s="450" t="s">
        <v>823</v>
      </c>
      <c r="D597" s="1173">
        <v>12</v>
      </c>
      <c r="E597" s="1173">
        <v>17</v>
      </c>
      <c r="F597" s="1173">
        <v>0</v>
      </c>
      <c r="G597" s="1173">
        <v>0</v>
      </c>
      <c r="H597" s="450" t="s">
        <v>1086</v>
      </c>
      <c r="I597" s="450" t="s">
        <v>50</v>
      </c>
      <c r="J597" s="450" t="s">
        <v>1215</v>
      </c>
      <c r="K597" s="450" t="s">
        <v>1115</v>
      </c>
      <c r="L597" s="1174" t="s">
        <v>62</v>
      </c>
      <c r="M597" s="457">
        <v>45003</v>
      </c>
      <c r="N597" s="1174"/>
      <c r="O597" s="1173">
        <v>1</v>
      </c>
      <c r="P597" s="450" t="s">
        <v>80</v>
      </c>
      <c r="Q597" s="450" t="s">
        <v>1068</v>
      </c>
      <c r="R597" s="450" t="s">
        <v>1069</v>
      </c>
      <c r="S597" s="1174" t="s">
        <v>61</v>
      </c>
      <c r="T597" s="1174"/>
    </row>
    <row r="598" spans="2:20">
      <c r="B598" s="450" t="s">
        <v>1559</v>
      </c>
      <c r="C598" s="450" t="s">
        <v>833</v>
      </c>
      <c r="D598" s="1173">
        <v>0</v>
      </c>
      <c r="E598" s="1173">
        <v>5</v>
      </c>
      <c r="F598" s="1173">
        <v>0</v>
      </c>
      <c r="G598" s="1173">
        <v>0</v>
      </c>
      <c r="H598" s="450" t="s">
        <v>1085</v>
      </c>
      <c r="I598" s="450" t="s">
        <v>1086</v>
      </c>
      <c r="J598" s="450" t="s">
        <v>279</v>
      </c>
      <c r="K598" s="450" t="s">
        <v>1132</v>
      </c>
      <c r="L598" s="1174" t="s">
        <v>62</v>
      </c>
      <c r="M598" s="457">
        <v>44989</v>
      </c>
      <c r="N598" s="1174"/>
      <c r="O598" s="1173">
        <v>1</v>
      </c>
      <c r="P598" s="450" t="s">
        <v>80</v>
      </c>
      <c r="Q598" s="450" t="s">
        <v>1068</v>
      </c>
      <c r="R598" s="450" t="s">
        <v>1069</v>
      </c>
      <c r="S598" s="1174" t="s">
        <v>61</v>
      </c>
      <c r="T598" s="1174"/>
    </row>
    <row r="599" spans="2:20">
      <c r="B599" s="450" t="s">
        <v>1560</v>
      </c>
      <c r="C599" s="450" t="s">
        <v>685</v>
      </c>
      <c r="D599" s="1173">
        <v>-26</v>
      </c>
      <c r="E599" s="1173">
        <v>-16</v>
      </c>
      <c r="F599" s="1173">
        <v>90</v>
      </c>
      <c r="G599" s="1173">
        <v>0</v>
      </c>
      <c r="H599" s="450" t="s">
        <v>1064</v>
      </c>
      <c r="I599" s="450" t="s">
        <v>1065</v>
      </c>
      <c r="J599" s="450" t="s">
        <v>1066</v>
      </c>
      <c r="K599" s="450" t="s">
        <v>1067</v>
      </c>
      <c r="L599" s="1174" t="s">
        <v>62</v>
      </c>
      <c r="M599" s="457">
        <v>44989</v>
      </c>
      <c r="N599" s="1174"/>
      <c r="O599" s="1173">
        <v>1</v>
      </c>
      <c r="P599" s="450" t="s">
        <v>80</v>
      </c>
      <c r="Q599" s="450" t="s">
        <v>1068</v>
      </c>
      <c r="R599" s="450" t="s">
        <v>1069</v>
      </c>
      <c r="S599" s="1174" t="s">
        <v>61</v>
      </c>
      <c r="T599" s="450" t="s">
        <v>1222</v>
      </c>
    </row>
    <row r="600" spans="2:20">
      <c r="B600" s="450" t="s">
        <v>723</v>
      </c>
      <c r="C600" s="450" t="s">
        <v>708</v>
      </c>
      <c r="D600" s="1173">
        <v>-115</v>
      </c>
      <c r="E600" s="1173">
        <v>-110</v>
      </c>
      <c r="F600" s="1173">
        <v>45</v>
      </c>
      <c r="G600" s="1173">
        <v>0</v>
      </c>
      <c r="H600" s="450" t="s">
        <v>1075</v>
      </c>
      <c r="I600" s="450" t="s">
        <v>50</v>
      </c>
      <c r="J600" s="450" t="s">
        <v>1192</v>
      </c>
      <c r="K600" s="450" t="s">
        <v>1087</v>
      </c>
      <c r="L600" s="1174" t="s">
        <v>62</v>
      </c>
      <c r="M600" s="457">
        <v>45003</v>
      </c>
      <c r="N600" s="1174"/>
      <c r="O600" s="1173">
        <v>1</v>
      </c>
      <c r="P600" s="450" t="s">
        <v>80</v>
      </c>
      <c r="Q600" s="450" t="s">
        <v>1068</v>
      </c>
      <c r="R600" s="450" t="s">
        <v>1069</v>
      </c>
      <c r="S600" s="1174" t="s">
        <v>181</v>
      </c>
      <c r="T600" s="450" t="s">
        <v>1224</v>
      </c>
    </row>
    <row r="601" spans="2:20">
      <c r="B601" s="450" t="s">
        <v>838</v>
      </c>
      <c r="C601" s="450" t="s">
        <v>837</v>
      </c>
      <c r="D601" s="1173">
        <v>-75</v>
      </c>
      <c r="E601" s="1173">
        <v>-70</v>
      </c>
      <c r="F601" s="1173">
        <v>0</v>
      </c>
      <c r="G601" s="1173">
        <v>0</v>
      </c>
      <c r="H601" s="450" t="s">
        <v>1085</v>
      </c>
      <c r="I601" s="450" t="s">
        <v>1086</v>
      </c>
      <c r="J601" s="450" t="s">
        <v>2954</v>
      </c>
      <c r="K601" s="450" t="s">
        <v>1067</v>
      </c>
      <c r="L601" s="1174" t="s">
        <v>62</v>
      </c>
      <c r="M601" s="457">
        <v>44989</v>
      </c>
      <c r="N601" s="1174"/>
      <c r="O601" s="1173">
        <v>1</v>
      </c>
      <c r="P601" s="450" t="s">
        <v>1082</v>
      </c>
      <c r="Q601" s="450" t="s">
        <v>1068</v>
      </c>
      <c r="R601" s="450" t="s">
        <v>1069</v>
      </c>
      <c r="S601" s="1174" t="s">
        <v>61</v>
      </c>
      <c r="T601" s="450" t="s">
        <v>1073</v>
      </c>
    </row>
    <row r="602" spans="2:20">
      <c r="B602" s="450" t="s">
        <v>838</v>
      </c>
      <c r="C602" s="450" t="s">
        <v>837</v>
      </c>
      <c r="D602" s="1173">
        <v>-65</v>
      </c>
      <c r="E602" s="1173">
        <v>-60</v>
      </c>
      <c r="F602" s="1173">
        <v>0</v>
      </c>
      <c r="G602" s="1173">
        <v>0</v>
      </c>
      <c r="H602" s="450" t="s">
        <v>1085</v>
      </c>
      <c r="I602" s="450" t="s">
        <v>1086</v>
      </c>
      <c r="J602" s="450" t="s">
        <v>2954</v>
      </c>
      <c r="K602" s="450" t="s">
        <v>1067</v>
      </c>
      <c r="L602" s="1174" t="s">
        <v>62</v>
      </c>
      <c r="M602" s="457">
        <v>44989</v>
      </c>
      <c r="N602" s="1174"/>
      <c r="O602" s="1173">
        <v>1</v>
      </c>
      <c r="P602" s="450" t="s">
        <v>237</v>
      </c>
      <c r="Q602" s="450" t="s">
        <v>1068</v>
      </c>
      <c r="R602" s="450" t="s">
        <v>1069</v>
      </c>
      <c r="S602" s="1174" t="s">
        <v>61</v>
      </c>
      <c r="T602" s="450" t="s">
        <v>1073</v>
      </c>
    </row>
    <row r="603" spans="2:20">
      <c r="B603" s="450" t="s">
        <v>838</v>
      </c>
      <c r="C603" s="450" t="s">
        <v>838</v>
      </c>
      <c r="D603" s="1173">
        <v>-70</v>
      </c>
      <c r="E603" s="1173">
        <v>-65</v>
      </c>
      <c r="F603" s="1173">
        <v>0</v>
      </c>
      <c r="G603" s="1173">
        <v>0</v>
      </c>
      <c r="H603" s="450" t="s">
        <v>1085</v>
      </c>
      <c r="I603" s="450" t="s">
        <v>1086</v>
      </c>
      <c r="J603" s="450" t="s">
        <v>2954</v>
      </c>
      <c r="K603" s="450" t="s">
        <v>1067</v>
      </c>
      <c r="L603" s="1174" t="s">
        <v>62</v>
      </c>
      <c r="M603" s="457">
        <v>44989</v>
      </c>
      <c r="N603" s="1174"/>
      <c r="O603" s="1173">
        <v>1</v>
      </c>
      <c r="P603" s="450" t="s">
        <v>237</v>
      </c>
      <c r="Q603" s="450" t="s">
        <v>1068</v>
      </c>
      <c r="R603" s="450" t="s">
        <v>1069</v>
      </c>
      <c r="S603" s="1174" t="s">
        <v>61</v>
      </c>
      <c r="T603" s="450" t="s">
        <v>1073</v>
      </c>
    </row>
    <row r="604" spans="2:20">
      <c r="B604" s="450" t="s">
        <v>838</v>
      </c>
      <c r="C604" s="450" t="s">
        <v>838</v>
      </c>
      <c r="D604" s="1173">
        <v>-80</v>
      </c>
      <c r="E604" s="1173">
        <v>-75</v>
      </c>
      <c r="F604" s="1173">
        <v>0</v>
      </c>
      <c r="G604" s="1173">
        <v>0</v>
      </c>
      <c r="H604" s="450" t="s">
        <v>1085</v>
      </c>
      <c r="I604" s="450" t="s">
        <v>1086</v>
      </c>
      <c r="J604" s="450" t="s">
        <v>2954</v>
      </c>
      <c r="K604" s="450" t="s">
        <v>1067</v>
      </c>
      <c r="L604" s="1174" t="s">
        <v>62</v>
      </c>
      <c r="M604" s="457">
        <v>44989</v>
      </c>
      <c r="N604" s="1174"/>
      <c r="O604" s="1173">
        <v>1</v>
      </c>
      <c r="P604" s="450" t="s">
        <v>1082</v>
      </c>
      <c r="Q604" s="450" t="s">
        <v>1068</v>
      </c>
      <c r="R604" s="450" t="s">
        <v>1069</v>
      </c>
      <c r="S604" s="1174" t="s">
        <v>61</v>
      </c>
      <c r="T604" s="450" t="s">
        <v>1073</v>
      </c>
    </row>
    <row r="605" spans="2:20">
      <c r="B605" s="450" t="s">
        <v>790</v>
      </c>
      <c r="C605" s="450" t="s">
        <v>781</v>
      </c>
      <c r="D605" s="1173">
        <v>-57</v>
      </c>
      <c r="E605" s="1173">
        <v>-52</v>
      </c>
      <c r="F605" s="1173">
        <v>0</v>
      </c>
      <c r="G605" s="1173">
        <v>0</v>
      </c>
      <c r="H605" s="450" t="s">
        <v>1078</v>
      </c>
      <c r="I605" s="450" t="s">
        <v>1079</v>
      </c>
      <c r="J605" s="450" t="s">
        <v>1080</v>
      </c>
      <c r="K605" s="450" t="s">
        <v>1113</v>
      </c>
      <c r="L605" s="1174" t="s">
        <v>62</v>
      </c>
      <c r="M605" s="457">
        <v>44968</v>
      </c>
      <c r="N605" s="1174"/>
      <c r="O605" s="1173">
        <v>1</v>
      </c>
      <c r="P605" s="450" t="s">
        <v>237</v>
      </c>
      <c r="Q605" s="450" t="s">
        <v>1068</v>
      </c>
      <c r="R605" s="450" t="s">
        <v>1069</v>
      </c>
      <c r="S605" s="1174" t="s">
        <v>61</v>
      </c>
      <c r="T605" s="450" t="s">
        <v>1194</v>
      </c>
    </row>
    <row r="606" spans="2:20">
      <c r="B606" s="450" t="s">
        <v>790</v>
      </c>
      <c r="C606" s="450" t="s">
        <v>781</v>
      </c>
      <c r="D606" s="1173">
        <v>-67</v>
      </c>
      <c r="E606" s="1173">
        <v>-62</v>
      </c>
      <c r="F606" s="1173">
        <v>0</v>
      </c>
      <c r="G606" s="1173">
        <v>0</v>
      </c>
      <c r="H606" s="450" t="s">
        <v>1078</v>
      </c>
      <c r="I606" s="450" t="s">
        <v>1079</v>
      </c>
      <c r="J606" s="450" t="s">
        <v>1080</v>
      </c>
      <c r="K606" s="450" t="s">
        <v>1113</v>
      </c>
      <c r="L606" s="1174" t="s">
        <v>62</v>
      </c>
      <c r="M606" s="457">
        <v>44968</v>
      </c>
      <c r="N606" s="1174"/>
      <c r="O606" s="1173">
        <v>1</v>
      </c>
      <c r="P606" s="450" t="s">
        <v>1082</v>
      </c>
      <c r="Q606" s="450" t="s">
        <v>1068</v>
      </c>
      <c r="R606" s="450" t="s">
        <v>1069</v>
      </c>
      <c r="S606" s="1174" t="s">
        <v>61</v>
      </c>
      <c r="T606" s="450" t="s">
        <v>1083</v>
      </c>
    </row>
    <row r="607" spans="2:20">
      <c r="B607" s="450" t="s">
        <v>790</v>
      </c>
      <c r="C607" s="450" t="s">
        <v>782</v>
      </c>
      <c r="D607" s="1173">
        <v>-67</v>
      </c>
      <c r="E607" s="1173">
        <v>-62</v>
      </c>
      <c r="F607" s="1173">
        <v>0</v>
      </c>
      <c r="G607" s="1173">
        <v>0</v>
      </c>
      <c r="H607" s="450" t="s">
        <v>50</v>
      </c>
      <c r="I607" s="450" t="s">
        <v>1085</v>
      </c>
      <c r="J607" s="450" t="s">
        <v>279</v>
      </c>
      <c r="K607" s="450" t="s">
        <v>797</v>
      </c>
      <c r="L607" s="1174" t="s">
        <v>62</v>
      </c>
      <c r="M607" s="457">
        <v>45003</v>
      </c>
      <c r="N607" s="1174"/>
      <c r="O607" s="1173">
        <v>1</v>
      </c>
      <c r="P607" s="450" t="s">
        <v>1082</v>
      </c>
      <c r="Q607" s="450" t="s">
        <v>1068</v>
      </c>
      <c r="R607" s="450" t="s">
        <v>1069</v>
      </c>
      <c r="S607" s="1174" t="s">
        <v>61</v>
      </c>
      <c r="T607" s="450" t="s">
        <v>1083</v>
      </c>
    </row>
    <row r="608" spans="2:20">
      <c r="B608" s="450" t="s">
        <v>790</v>
      </c>
      <c r="C608" s="450" t="s">
        <v>782</v>
      </c>
      <c r="D608" s="1173">
        <v>-57</v>
      </c>
      <c r="E608" s="1173">
        <v>-52</v>
      </c>
      <c r="F608" s="1173">
        <v>0</v>
      </c>
      <c r="G608" s="1173">
        <v>0</v>
      </c>
      <c r="H608" s="450" t="s">
        <v>50</v>
      </c>
      <c r="I608" s="450" t="s">
        <v>1085</v>
      </c>
      <c r="J608" s="450" t="s">
        <v>279</v>
      </c>
      <c r="K608" s="450" t="s">
        <v>1228</v>
      </c>
      <c r="L608" s="1174" t="s">
        <v>62</v>
      </c>
      <c r="M608" s="457">
        <v>45003</v>
      </c>
      <c r="N608" s="1174"/>
      <c r="O608" s="1173">
        <v>1</v>
      </c>
      <c r="P608" s="450" t="s">
        <v>237</v>
      </c>
      <c r="Q608" s="450" t="s">
        <v>1068</v>
      </c>
      <c r="R608" s="450" t="s">
        <v>1069</v>
      </c>
      <c r="S608" s="1174" t="s">
        <v>61</v>
      </c>
      <c r="T608" s="450" t="s">
        <v>1194</v>
      </c>
    </row>
    <row r="609" spans="2:20">
      <c r="B609" s="450" t="s">
        <v>790</v>
      </c>
      <c r="C609" s="450" t="s">
        <v>782</v>
      </c>
      <c r="D609" s="1173">
        <v>-67</v>
      </c>
      <c r="E609" s="1173">
        <v>-62</v>
      </c>
      <c r="F609" s="1173">
        <v>0</v>
      </c>
      <c r="G609" s="1173">
        <v>0</v>
      </c>
      <c r="H609" s="450" t="s">
        <v>1085</v>
      </c>
      <c r="I609" s="450" t="s">
        <v>1086</v>
      </c>
      <c r="J609" s="450" t="s">
        <v>279</v>
      </c>
      <c r="K609" s="450" t="s">
        <v>797</v>
      </c>
      <c r="L609" s="1174" t="s">
        <v>62</v>
      </c>
      <c r="M609" s="457">
        <v>44968</v>
      </c>
      <c r="N609" s="1174"/>
      <c r="O609" s="1173">
        <v>1</v>
      </c>
      <c r="P609" s="450" t="s">
        <v>1082</v>
      </c>
      <c r="Q609" s="450" t="s">
        <v>1068</v>
      </c>
      <c r="R609" s="450" t="s">
        <v>1069</v>
      </c>
      <c r="S609" s="1174" t="s">
        <v>61</v>
      </c>
      <c r="T609" s="450" t="s">
        <v>1083</v>
      </c>
    </row>
    <row r="610" spans="2:20">
      <c r="B610" s="450" t="s">
        <v>790</v>
      </c>
      <c r="C610" s="450" t="s">
        <v>782</v>
      </c>
      <c r="D610" s="1173">
        <v>-57</v>
      </c>
      <c r="E610" s="1173">
        <v>-52</v>
      </c>
      <c r="F610" s="1173">
        <v>0</v>
      </c>
      <c r="G610" s="1173">
        <v>0</v>
      </c>
      <c r="H610" s="450" t="s">
        <v>1085</v>
      </c>
      <c r="I610" s="450" t="s">
        <v>1086</v>
      </c>
      <c r="J610" s="450" t="s">
        <v>279</v>
      </c>
      <c r="K610" s="450" t="s">
        <v>1228</v>
      </c>
      <c r="L610" s="1174" t="s">
        <v>62</v>
      </c>
      <c r="M610" s="457">
        <v>44968</v>
      </c>
      <c r="N610" s="1174"/>
      <c r="O610" s="1173">
        <v>1</v>
      </c>
      <c r="P610" s="450" t="s">
        <v>237</v>
      </c>
      <c r="Q610" s="450" t="s">
        <v>1068</v>
      </c>
      <c r="R610" s="450" t="s">
        <v>1069</v>
      </c>
      <c r="S610" s="1174" t="s">
        <v>61</v>
      </c>
      <c r="T610" s="450" t="s">
        <v>1194</v>
      </c>
    </row>
    <row r="611" spans="2:20">
      <c r="B611" s="450" t="s">
        <v>586</v>
      </c>
      <c r="C611" s="450" t="s">
        <v>578</v>
      </c>
      <c r="D611" s="1173">
        <v>-135</v>
      </c>
      <c r="E611" s="1173">
        <v>-125</v>
      </c>
      <c r="F611" s="1173">
        <v>0</v>
      </c>
      <c r="G611" s="1173">
        <v>0</v>
      </c>
      <c r="H611" s="450" t="s">
        <v>1146</v>
      </c>
      <c r="I611" s="450" t="s">
        <v>1079</v>
      </c>
      <c r="J611" s="450" t="s">
        <v>1147</v>
      </c>
      <c r="K611" s="450" t="s">
        <v>1132</v>
      </c>
      <c r="L611" s="1174" t="s">
        <v>62</v>
      </c>
      <c r="M611" s="457">
        <v>44989</v>
      </c>
      <c r="N611" s="1174"/>
      <c r="O611" s="1173">
        <v>1</v>
      </c>
      <c r="P611" s="450" t="s">
        <v>80</v>
      </c>
      <c r="Q611" s="450" t="s">
        <v>1068</v>
      </c>
      <c r="R611" s="450" t="s">
        <v>1069</v>
      </c>
      <c r="S611" s="1174" t="s">
        <v>61</v>
      </c>
      <c r="T611" s="450" t="s">
        <v>1073</v>
      </c>
    </row>
    <row r="612" spans="2:20">
      <c r="B612" s="450" t="s">
        <v>1561</v>
      </c>
      <c r="C612" s="450" t="s">
        <v>708</v>
      </c>
      <c r="D612" s="1173">
        <v>-135</v>
      </c>
      <c r="E612" s="1173">
        <v>-130</v>
      </c>
      <c r="F612" s="1173">
        <v>45</v>
      </c>
      <c r="G612" s="1173">
        <v>0</v>
      </c>
      <c r="H612" s="450" t="s">
        <v>1075</v>
      </c>
      <c r="I612" s="450" t="s">
        <v>50</v>
      </c>
      <c r="J612" s="450" t="s">
        <v>1192</v>
      </c>
      <c r="K612" s="450" t="s">
        <v>1105</v>
      </c>
      <c r="L612" s="1174" t="s">
        <v>62</v>
      </c>
      <c r="M612" s="457">
        <v>45003</v>
      </c>
      <c r="N612" s="1174"/>
      <c r="O612" s="1173">
        <v>1</v>
      </c>
      <c r="P612" s="450" t="s">
        <v>80</v>
      </c>
      <c r="Q612" s="450" t="s">
        <v>1068</v>
      </c>
      <c r="R612" s="450" t="s">
        <v>1069</v>
      </c>
      <c r="S612" s="1174" t="s">
        <v>181</v>
      </c>
      <c r="T612" s="450" t="s">
        <v>1286</v>
      </c>
    </row>
    <row r="613" spans="2:20">
      <c r="B613" s="450" t="s">
        <v>734</v>
      </c>
      <c r="C613" s="450" t="s">
        <v>725</v>
      </c>
      <c r="D613" s="1173">
        <v>-74</v>
      </c>
      <c r="E613" s="1173">
        <v>-69</v>
      </c>
      <c r="F613" s="1173">
        <v>0</v>
      </c>
      <c r="G613" s="1173">
        <v>0</v>
      </c>
      <c r="H613" s="450" t="s">
        <v>1074</v>
      </c>
      <c r="I613" s="450" t="s">
        <v>1075</v>
      </c>
      <c r="J613" s="450" t="s">
        <v>1261</v>
      </c>
      <c r="K613" s="450" t="s">
        <v>1132</v>
      </c>
      <c r="L613" s="1174" t="s">
        <v>62</v>
      </c>
      <c r="M613" s="457">
        <v>45003</v>
      </c>
      <c r="N613" s="1174"/>
      <c r="O613" s="1173">
        <v>1</v>
      </c>
      <c r="P613" s="450" t="s">
        <v>80</v>
      </c>
      <c r="Q613" s="450" t="s">
        <v>1068</v>
      </c>
      <c r="R613" s="450" t="s">
        <v>1069</v>
      </c>
      <c r="S613" s="1174" t="s">
        <v>61</v>
      </c>
      <c r="T613" s="1174"/>
    </row>
    <row r="614" spans="2:20">
      <c r="B614" s="450" t="s">
        <v>1562</v>
      </c>
      <c r="C614" s="450" t="s">
        <v>549</v>
      </c>
      <c r="D614" s="1173">
        <v>-39</v>
      </c>
      <c r="E614" s="1173">
        <v>-34</v>
      </c>
      <c r="F614" s="1173">
        <v>0</v>
      </c>
      <c r="G614" s="1173">
        <v>0</v>
      </c>
      <c r="H614" s="450" t="s">
        <v>1074</v>
      </c>
      <c r="I614" s="450" t="s">
        <v>1075</v>
      </c>
      <c r="J614" s="450" t="s">
        <v>551</v>
      </c>
      <c r="K614" s="450" t="s">
        <v>1067</v>
      </c>
      <c r="L614" s="1174" t="s">
        <v>62</v>
      </c>
      <c r="M614" s="457">
        <v>44989</v>
      </c>
      <c r="N614" s="1174"/>
      <c r="O614" s="1173">
        <v>1</v>
      </c>
      <c r="P614" s="450" t="s">
        <v>80</v>
      </c>
      <c r="Q614" s="450" t="s">
        <v>1068</v>
      </c>
      <c r="R614" s="450" t="s">
        <v>1069</v>
      </c>
      <c r="S614" s="1174" t="s">
        <v>61</v>
      </c>
      <c r="T614" s="1174"/>
    </row>
    <row r="615" spans="2:20">
      <c r="B615" s="450" t="s">
        <v>1563</v>
      </c>
      <c r="C615" s="450" t="s">
        <v>833</v>
      </c>
      <c r="D615" s="1173">
        <v>244</v>
      </c>
      <c r="E615" s="1173">
        <v>254</v>
      </c>
      <c r="F615" s="1173">
        <v>0</v>
      </c>
      <c r="G615" s="1173">
        <v>0</v>
      </c>
      <c r="H615" s="450" t="s">
        <v>1085</v>
      </c>
      <c r="I615" s="450" t="s">
        <v>1086</v>
      </c>
      <c r="J615" s="450" t="s">
        <v>279</v>
      </c>
      <c r="K615" s="450" t="s">
        <v>1091</v>
      </c>
      <c r="L615" s="1174" t="s">
        <v>62</v>
      </c>
      <c r="M615" s="457">
        <v>44989</v>
      </c>
      <c r="N615" s="1174"/>
      <c r="O615" s="1173">
        <v>1</v>
      </c>
      <c r="P615" s="450" t="s">
        <v>80</v>
      </c>
      <c r="Q615" s="450" t="s">
        <v>1092</v>
      </c>
      <c r="R615" s="1174"/>
      <c r="S615" s="1174" t="s">
        <v>61</v>
      </c>
      <c r="T615" s="450" t="s">
        <v>1320</v>
      </c>
    </row>
    <row r="616" spans="2:20">
      <c r="B616" s="450" t="s">
        <v>800</v>
      </c>
      <c r="C616" s="450" t="s">
        <v>781</v>
      </c>
      <c r="D616" s="1173">
        <v>-67</v>
      </c>
      <c r="E616" s="1173">
        <v>-62</v>
      </c>
      <c r="F616" s="1173">
        <v>0</v>
      </c>
      <c r="G616" s="1173">
        <v>0</v>
      </c>
      <c r="H616" s="450" t="s">
        <v>1078</v>
      </c>
      <c r="I616" s="450" t="s">
        <v>1079</v>
      </c>
      <c r="J616" s="450" t="s">
        <v>1080</v>
      </c>
      <c r="K616" s="450" t="s">
        <v>1113</v>
      </c>
      <c r="L616" s="1174" t="s">
        <v>62</v>
      </c>
      <c r="M616" s="457">
        <v>44968</v>
      </c>
      <c r="N616" s="1174"/>
      <c r="O616" s="1173">
        <v>1</v>
      </c>
      <c r="P616" s="450" t="s">
        <v>1082</v>
      </c>
      <c r="Q616" s="450" t="s">
        <v>1068</v>
      </c>
      <c r="R616" s="450" t="s">
        <v>1069</v>
      </c>
      <c r="S616" s="1174" t="s">
        <v>61</v>
      </c>
      <c r="T616" s="450" t="s">
        <v>1564</v>
      </c>
    </row>
    <row r="617" spans="2:20">
      <c r="B617" s="450" t="s">
        <v>800</v>
      </c>
      <c r="C617" s="450" t="s">
        <v>781</v>
      </c>
      <c r="D617" s="1173">
        <v>-57</v>
      </c>
      <c r="E617" s="1173">
        <v>-52</v>
      </c>
      <c r="F617" s="1173">
        <v>0</v>
      </c>
      <c r="G617" s="1173">
        <v>0</v>
      </c>
      <c r="H617" s="450" t="s">
        <v>1078</v>
      </c>
      <c r="I617" s="450" t="s">
        <v>1079</v>
      </c>
      <c r="J617" s="450" t="s">
        <v>1080</v>
      </c>
      <c r="K617" s="450" t="s">
        <v>1113</v>
      </c>
      <c r="L617" s="1174" t="s">
        <v>62</v>
      </c>
      <c r="M617" s="457">
        <v>44968</v>
      </c>
      <c r="N617" s="1174"/>
      <c r="O617" s="1173">
        <v>1</v>
      </c>
      <c r="P617" s="450" t="s">
        <v>237</v>
      </c>
      <c r="Q617" s="450" t="s">
        <v>1068</v>
      </c>
      <c r="R617" s="450" t="s">
        <v>1069</v>
      </c>
      <c r="S617" s="1174" t="s">
        <v>61</v>
      </c>
      <c r="T617" s="450" t="s">
        <v>1565</v>
      </c>
    </row>
    <row r="618" spans="2:20">
      <c r="B618" s="450" t="s">
        <v>800</v>
      </c>
      <c r="C618" s="450" t="s">
        <v>782</v>
      </c>
      <c r="D618" s="1173">
        <v>-67</v>
      </c>
      <c r="E618" s="1173">
        <v>-62</v>
      </c>
      <c r="F618" s="1173">
        <v>0</v>
      </c>
      <c r="G618" s="1173">
        <v>0</v>
      </c>
      <c r="H618" s="450" t="s">
        <v>50</v>
      </c>
      <c r="I618" s="450" t="s">
        <v>1085</v>
      </c>
      <c r="J618" s="450" t="s">
        <v>279</v>
      </c>
      <c r="K618" s="450" t="s">
        <v>1228</v>
      </c>
      <c r="L618" s="1174" t="s">
        <v>62</v>
      </c>
      <c r="M618" s="457">
        <v>45003</v>
      </c>
      <c r="N618" s="1174"/>
      <c r="O618" s="1173">
        <v>1</v>
      </c>
      <c r="P618" s="450" t="s">
        <v>1082</v>
      </c>
      <c r="Q618" s="450" t="s">
        <v>1068</v>
      </c>
      <c r="R618" s="450" t="s">
        <v>1069</v>
      </c>
      <c r="S618" s="1174" t="s">
        <v>61</v>
      </c>
      <c r="T618" s="450" t="s">
        <v>1564</v>
      </c>
    </row>
    <row r="619" spans="2:20">
      <c r="B619" s="450" t="s">
        <v>800</v>
      </c>
      <c r="C619" s="450" t="s">
        <v>782</v>
      </c>
      <c r="D619" s="1173">
        <v>-57</v>
      </c>
      <c r="E619" s="1173">
        <v>-52</v>
      </c>
      <c r="F619" s="1173">
        <v>0</v>
      </c>
      <c r="G619" s="1173">
        <v>0</v>
      </c>
      <c r="H619" s="450" t="s">
        <v>50</v>
      </c>
      <c r="I619" s="450" t="s">
        <v>1085</v>
      </c>
      <c r="J619" s="450" t="s">
        <v>279</v>
      </c>
      <c r="K619" s="450" t="s">
        <v>1228</v>
      </c>
      <c r="L619" s="1174" t="s">
        <v>62</v>
      </c>
      <c r="M619" s="457">
        <v>45003</v>
      </c>
      <c r="N619" s="1174"/>
      <c r="O619" s="1173">
        <v>1</v>
      </c>
      <c r="P619" s="450" t="s">
        <v>237</v>
      </c>
      <c r="Q619" s="450" t="s">
        <v>1068</v>
      </c>
      <c r="R619" s="450" t="s">
        <v>1069</v>
      </c>
      <c r="S619" s="1174" t="s">
        <v>61</v>
      </c>
      <c r="T619" s="450" t="s">
        <v>1565</v>
      </c>
    </row>
    <row r="620" spans="2:20">
      <c r="B620" s="450" t="s">
        <v>800</v>
      </c>
      <c r="C620" s="450" t="s">
        <v>782</v>
      </c>
      <c r="D620" s="1173">
        <v>-67</v>
      </c>
      <c r="E620" s="1173">
        <v>-62</v>
      </c>
      <c r="F620" s="1173">
        <v>0</v>
      </c>
      <c r="G620" s="1173">
        <v>0</v>
      </c>
      <c r="H620" s="450" t="s">
        <v>1085</v>
      </c>
      <c r="I620" s="450" t="s">
        <v>1086</v>
      </c>
      <c r="J620" s="450" t="s">
        <v>279</v>
      </c>
      <c r="K620" s="450" t="s">
        <v>1228</v>
      </c>
      <c r="L620" s="1174" t="s">
        <v>62</v>
      </c>
      <c r="M620" s="457">
        <v>44968</v>
      </c>
      <c r="N620" s="1174"/>
      <c r="O620" s="1173">
        <v>1</v>
      </c>
      <c r="P620" s="450" t="s">
        <v>1082</v>
      </c>
      <c r="Q620" s="450" t="s">
        <v>1068</v>
      </c>
      <c r="R620" s="450" t="s">
        <v>1069</v>
      </c>
      <c r="S620" s="1174" t="s">
        <v>61</v>
      </c>
      <c r="T620" s="450" t="s">
        <v>1564</v>
      </c>
    </row>
    <row r="621" spans="2:20">
      <c r="B621" s="450" t="s">
        <v>800</v>
      </c>
      <c r="C621" s="450" t="s">
        <v>782</v>
      </c>
      <c r="D621" s="1173">
        <v>-57</v>
      </c>
      <c r="E621" s="1173">
        <v>-52</v>
      </c>
      <c r="F621" s="1173">
        <v>0</v>
      </c>
      <c r="G621" s="1173">
        <v>0</v>
      </c>
      <c r="H621" s="450" t="s">
        <v>1085</v>
      </c>
      <c r="I621" s="450" t="s">
        <v>1086</v>
      </c>
      <c r="J621" s="450" t="s">
        <v>279</v>
      </c>
      <c r="K621" s="450" t="s">
        <v>1228</v>
      </c>
      <c r="L621" s="1174" t="s">
        <v>62</v>
      </c>
      <c r="M621" s="457">
        <v>44968</v>
      </c>
      <c r="N621" s="1174"/>
      <c r="O621" s="1173">
        <v>1</v>
      </c>
      <c r="P621" s="450" t="s">
        <v>237</v>
      </c>
      <c r="Q621" s="450" t="s">
        <v>1068</v>
      </c>
      <c r="R621" s="450" t="s">
        <v>1069</v>
      </c>
      <c r="S621" s="1174" t="s">
        <v>61</v>
      </c>
      <c r="T621" s="450" t="s">
        <v>1565</v>
      </c>
    </row>
    <row r="622" spans="2:20">
      <c r="B622" s="450" t="s">
        <v>1566</v>
      </c>
      <c r="C622" s="450" t="s">
        <v>1566</v>
      </c>
      <c r="D622" s="1173">
        <v>45</v>
      </c>
      <c r="E622" s="1173">
        <v>55</v>
      </c>
      <c r="F622" s="1173">
        <v>0</v>
      </c>
      <c r="G622" s="1173">
        <v>0</v>
      </c>
      <c r="H622" s="450" t="s">
        <v>1567</v>
      </c>
      <c r="I622" s="450" t="s">
        <v>1568</v>
      </c>
      <c r="J622" s="450" t="s">
        <v>2955</v>
      </c>
      <c r="K622" s="450" t="s">
        <v>1569</v>
      </c>
      <c r="L622" s="1174" t="s">
        <v>94</v>
      </c>
      <c r="M622" s="457">
        <v>45003</v>
      </c>
      <c r="N622" s="1174"/>
      <c r="O622" s="1173">
        <v>1</v>
      </c>
      <c r="P622" s="450" t="s">
        <v>1545</v>
      </c>
      <c r="Q622" s="450" t="s">
        <v>1068</v>
      </c>
      <c r="R622" s="450" t="s">
        <v>1069</v>
      </c>
      <c r="S622" s="1174" t="s">
        <v>61</v>
      </c>
      <c r="T622" s="450" t="s">
        <v>1570</v>
      </c>
    </row>
    <row r="623" spans="2:20">
      <c r="B623" s="450" t="s">
        <v>1566</v>
      </c>
      <c r="C623" s="450" t="s">
        <v>1566</v>
      </c>
      <c r="D623" s="1173">
        <v>25</v>
      </c>
      <c r="E623" s="1173">
        <v>35</v>
      </c>
      <c r="F623" s="1173">
        <v>0</v>
      </c>
      <c r="G623" s="1173">
        <v>0</v>
      </c>
      <c r="H623" s="450" t="s">
        <v>1567</v>
      </c>
      <c r="I623" s="450" t="s">
        <v>1568</v>
      </c>
      <c r="J623" s="450" t="s">
        <v>2955</v>
      </c>
      <c r="K623" s="450" t="s">
        <v>1569</v>
      </c>
      <c r="L623" s="1174" t="s">
        <v>94</v>
      </c>
      <c r="M623" s="457">
        <v>45003</v>
      </c>
      <c r="N623" s="1174"/>
      <c r="O623" s="1173">
        <v>1</v>
      </c>
      <c r="P623" s="450" t="s">
        <v>100</v>
      </c>
      <c r="Q623" s="450" t="s">
        <v>1068</v>
      </c>
      <c r="R623" s="450" t="s">
        <v>1069</v>
      </c>
      <c r="S623" s="1174" t="s">
        <v>61</v>
      </c>
      <c r="T623" s="450" t="s">
        <v>1570</v>
      </c>
    </row>
    <row r="624" spans="2:20">
      <c r="B624" s="450" t="s">
        <v>1566</v>
      </c>
      <c r="C624" s="450" t="s">
        <v>1566</v>
      </c>
      <c r="D624" s="1173">
        <v>10</v>
      </c>
      <c r="E624" s="1173">
        <v>20</v>
      </c>
      <c r="F624" s="1173">
        <v>0</v>
      </c>
      <c r="G624" s="1173">
        <v>0</v>
      </c>
      <c r="H624" s="450" t="s">
        <v>1567</v>
      </c>
      <c r="I624" s="450" t="s">
        <v>1568</v>
      </c>
      <c r="J624" s="450" t="s">
        <v>2955</v>
      </c>
      <c r="K624" s="450" t="s">
        <v>1569</v>
      </c>
      <c r="L624" s="1174" t="s">
        <v>94</v>
      </c>
      <c r="M624" s="457">
        <v>45003</v>
      </c>
      <c r="N624" s="1174"/>
      <c r="O624" s="1173">
        <v>1</v>
      </c>
      <c r="P624" s="450" t="s">
        <v>417</v>
      </c>
      <c r="Q624" s="450" t="s">
        <v>1068</v>
      </c>
      <c r="R624" s="450" t="s">
        <v>1069</v>
      </c>
      <c r="S624" s="1174" t="s">
        <v>61</v>
      </c>
      <c r="T624" s="450" t="s">
        <v>1570</v>
      </c>
    </row>
    <row r="625" spans="2:20">
      <c r="B625" s="450" t="s">
        <v>1566</v>
      </c>
      <c r="C625" s="450" t="s">
        <v>1566</v>
      </c>
      <c r="D625" s="1173">
        <v>-10</v>
      </c>
      <c r="E625" s="1173">
        <v>0</v>
      </c>
      <c r="F625" s="1173">
        <v>0</v>
      </c>
      <c r="G625" s="1173">
        <v>0</v>
      </c>
      <c r="H625" s="450" t="s">
        <v>1567</v>
      </c>
      <c r="I625" s="450" t="s">
        <v>1568</v>
      </c>
      <c r="J625" s="450" t="s">
        <v>2955</v>
      </c>
      <c r="K625" s="450" t="s">
        <v>1569</v>
      </c>
      <c r="L625" s="1174" t="s">
        <v>94</v>
      </c>
      <c r="M625" s="457">
        <v>45003</v>
      </c>
      <c r="N625" s="1174"/>
      <c r="O625" s="1173">
        <v>1</v>
      </c>
      <c r="P625" s="450" t="s">
        <v>65</v>
      </c>
      <c r="Q625" s="450" t="s">
        <v>1068</v>
      </c>
      <c r="R625" s="450" t="s">
        <v>1069</v>
      </c>
      <c r="S625" s="1174" t="s">
        <v>61</v>
      </c>
      <c r="T625" s="450" t="s">
        <v>1570</v>
      </c>
    </row>
    <row r="626" spans="2:20">
      <c r="B626" s="450" t="s">
        <v>1566</v>
      </c>
      <c r="C626" s="450" t="s">
        <v>1566</v>
      </c>
      <c r="D626" s="1173">
        <v>55</v>
      </c>
      <c r="E626" s="1173">
        <v>65</v>
      </c>
      <c r="F626" s="1173">
        <v>0</v>
      </c>
      <c r="G626" s="1173">
        <v>0</v>
      </c>
      <c r="H626" s="450" t="s">
        <v>1567</v>
      </c>
      <c r="I626" s="450" t="s">
        <v>1568</v>
      </c>
      <c r="J626" s="450" t="s">
        <v>2955</v>
      </c>
      <c r="K626" s="450" t="s">
        <v>1569</v>
      </c>
      <c r="L626" s="1174" t="s">
        <v>105</v>
      </c>
      <c r="M626" s="457">
        <v>45003</v>
      </c>
      <c r="N626" s="1174"/>
      <c r="O626" s="1173">
        <v>1</v>
      </c>
      <c r="P626" s="450" t="s">
        <v>80</v>
      </c>
      <c r="Q626" s="450" t="s">
        <v>1068</v>
      </c>
      <c r="R626" s="450" t="s">
        <v>1069</v>
      </c>
      <c r="S626" s="1174" t="s">
        <v>61</v>
      </c>
      <c r="T626" s="450" t="s">
        <v>1570</v>
      </c>
    </row>
    <row r="627" spans="2:20">
      <c r="B627" s="450" t="s">
        <v>1566</v>
      </c>
      <c r="C627" s="450" t="s">
        <v>1566</v>
      </c>
      <c r="D627" s="1173">
        <v>120</v>
      </c>
      <c r="E627" s="1173">
        <v>140</v>
      </c>
      <c r="F627" s="1173">
        <v>0</v>
      </c>
      <c r="G627" s="1173">
        <v>0</v>
      </c>
      <c r="H627" s="450" t="s">
        <v>41</v>
      </c>
      <c r="I627" s="450" t="s">
        <v>41</v>
      </c>
      <c r="J627" s="450" t="s">
        <v>245</v>
      </c>
      <c r="K627" s="450" t="s">
        <v>496</v>
      </c>
      <c r="L627" s="1174" t="s">
        <v>94</v>
      </c>
      <c r="M627" s="457">
        <v>44986</v>
      </c>
      <c r="N627" s="1174"/>
      <c r="O627" s="1173">
        <v>1</v>
      </c>
      <c r="P627" s="450" t="s">
        <v>80</v>
      </c>
      <c r="Q627" s="450" t="s">
        <v>1068</v>
      </c>
      <c r="R627" s="450" t="s">
        <v>1069</v>
      </c>
      <c r="S627" s="1174" t="s">
        <v>61</v>
      </c>
      <c r="T627" s="450" t="s">
        <v>3084</v>
      </c>
    </row>
    <row r="628" spans="2:20">
      <c r="B628" s="450" t="s">
        <v>1566</v>
      </c>
      <c r="C628" s="450" t="s">
        <v>1566</v>
      </c>
      <c r="D628" s="1173">
        <v>130</v>
      </c>
      <c r="E628" s="1173">
        <v>150</v>
      </c>
      <c r="F628" s="1173">
        <v>0</v>
      </c>
      <c r="G628" s="1173">
        <v>0</v>
      </c>
      <c r="H628" s="450" t="s">
        <v>41</v>
      </c>
      <c r="I628" s="450" t="s">
        <v>41</v>
      </c>
      <c r="J628" s="450" t="s">
        <v>245</v>
      </c>
      <c r="K628" s="450" t="s">
        <v>496</v>
      </c>
      <c r="L628" s="1174" t="s">
        <v>105</v>
      </c>
      <c r="M628" s="457">
        <v>44986</v>
      </c>
      <c r="N628" s="1174"/>
      <c r="O628" s="1173">
        <v>1</v>
      </c>
      <c r="P628" s="450" t="s">
        <v>80</v>
      </c>
      <c r="Q628" s="450" t="s">
        <v>1068</v>
      </c>
      <c r="R628" s="450" t="s">
        <v>1069</v>
      </c>
      <c r="S628" s="1174" t="s">
        <v>61</v>
      </c>
      <c r="T628" s="450" t="s">
        <v>3085</v>
      </c>
    </row>
    <row r="629" spans="2:20">
      <c r="B629" s="450" t="s">
        <v>1571</v>
      </c>
      <c r="C629" s="450" t="s">
        <v>206</v>
      </c>
      <c r="D629" s="1173">
        <v>323</v>
      </c>
      <c r="E629" s="1173">
        <v>328</v>
      </c>
      <c r="F629" s="1173">
        <v>0</v>
      </c>
      <c r="G629" s="1173">
        <v>0</v>
      </c>
      <c r="H629" s="450" t="s">
        <v>1085</v>
      </c>
      <c r="I629" s="450" t="s">
        <v>1085</v>
      </c>
      <c r="J629" s="450" t="s">
        <v>1403</v>
      </c>
      <c r="K629" s="450" t="s">
        <v>1115</v>
      </c>
      <c r="L629" s="1174" t="s">
        <v>62</v>
      </c>
      <c r="M629" s="457">
        <v>44986</v>
      </c>
      <c r="N629" s="1174"/>
      <c r="O629" s="1173">
        <v>2</v>
      </c>
      <c r="P629" s="450" t="s">
        <v>80</v>
      </c>
      <c r="Q629" s="450" t="s">
        <v>1092</v>
      </c>
      <c r="R629" s="1174"/>
      <c r="S629" s="1174" t="s">
        <v>61</v>
      </c>
      <c r="T629" s="450" t="s">
        <v>1572</v>
      </c>
    </row>
    <row r="630" spans="2:20">
      <c r="B630" s="450" t="s">
        <v>236</v>
      </c>
      <c r="C630" s="450" t="s">
        <v>236</v>
      </c>
      <c r="D630" s="1173">
        <v>10</v>
      </c>
      <c r="E630" s="1173">
        <v>20</v>
      </c>
      <c r="F630" s="1173">
        <v>0</v>
      </c>
      <c r="G630" s="1173">
        <v>0</v>
      </c>
      <c r="H630" s="450" t="s">
        <v>1567</v>
      </c>
      <c r="I630" s="450" t="s">
        <v>1568</v>
      </c>
      <c r="J630" s="450" t="s">
        <v>2955</v>
      </c>
      <c r="K630" s="450" t="s">
        <v>1569</v>
      </c>
      <c r="L630" s="1174" t="s">
        <v>94</v>
      </c>
      <c r="M630" s="457">
        <v>45003</v>
      </c>
      <c r="N630" s="1174"/>
      <c r="O630" s="1173">
        <v>1</v>
      </c>
      <c r="P630" s="450" t="s">
        <v>417</v>
      </c>
      <c r="Q630" s="450" t="s">
        <v>1068</v>
      </c>
      <c r="R630" s="450" t="s">
        <v>1069</v>
      </c>
      <c r="S630" s="1174" t="s">
        <v>61</v>
      </c>
      <c r="T630" s="450" t="s">
        <v>1570</v>
      </c>
    </row>
    <row r="631" spans="2:20">
      <c r="B631" s="450" t="s">
        <v>236</v>
      </c>
      <c r="C631" s="450" t="s">
        <v>236</v>
      </c>
      <c r="D631" s="1173">
        <v>45</v>
      </c>
      <c r="E631" s="1173">
        <v>55</v>
      </c>
      <c r="F631" s="1173">
        <v>0</v>
      </c>
      <c r="G631" s="1173">
        <v>0</v>
      </c>
      <c r="H631" s="450" t="s">
        <v>1567</v>
      </c>
      <c r="I631" s="450" t="s">
        <v>1568</v>
      </c>
      <c r="J631" s="450" t="s">
        <v>2955</v>
      </c>
      <c r="K631" s="450" t="s">
        <v>1569</v>
      </c>
      <c r="L631" s="1174" t="s">
        <v>94</v>
      </c>
      <c r="M631" s="457">
        <v>45003</v>
      </c>
      <c r="N631" s="1174"/>
      <c r="O631" s="1173">
        <v>1</v>
      </c>
      <c r="P631" s="450" t="s">
        <v>1545</v>
      </c>
      <c r="Q631" s="450" t="s">
        <v>1068</v>
      </c>
      <c r="R631" s="450" t="s">
        <v>1069</v>
      </c>
      <c r="S631" s="1174" t="s">
        <v>61</v>
      </c>
      <c r="T631" s="450" t="s">
        <v>3086</v>
      </c>
    </row>
    <row r="632" spans="2:20">
      <c r="B632" s="450" t="s">
        <v>236</v>
      </c>
      <c r="C632" s="450" t="s">
        <v>236</v>
      </c>
      <c r="D632" s="1173">
        <v>25</v>
      </c>
      <c r="E632" s="1173">
        <v>35</v>
      </c>
      <c r="F632" s="1173">
        <v>0</v>
      </c>
      <c r="G632" s="1173">
        <v>0</v>
      </c>
      <c r="H632" s="450" t="s">
        <v>1567</v>
      </c>
      <c r="I632" s="450" t="s">
        <v>1568</v>
      </c>
      <c r="J632" s="450" t="s">
        <v>2955</v>
      </c>
      <c r="K632" s="450" t="s">
        <v>1569</v>
      </c>
      <c r="L632" s="1174" t="s">
        <v>94</v>
      </c>
      <c r="M632" s="457">
        <v>45003</v>
      </c>
      <c r="N632" s="1174"/>
      <c r="O632" s="1173">
        <v>1</v>
      </c>
      <c r="P632" s="450" t="s">
        <v>100</v>
      </c>
      <c r="Q632" s="450" t="s">
        <v>1068</v>
      </c>
      <c r="R632" s="450" t="s">
        <v>1069</v>
      </c>
      <c r="S632" s="1174" t="s">
        <v>61</v>
      </c>
      <c r="T632" s="450" t="s">
        <v>1570</v>
      </c>
    </row>
    <row r="633" spans="2:20">
      <c r="B633" s="450" t="s">
        <v>236</v>
      </c>
      <c r="C633" s="450" t="s">
        <v>236</v>
      </c>
      <c r="D633" s="1173">
        <v>-10</v>
      </c>
      <c r="E633" s="1173">
        <v>0</v>
      </c>
      <c r="F633" s="1173">
        <v>0</v>
      </c>
      <c r="G633" s="1173">
        <v>0</v>
      </c>
      <c r="H633" s="450" t="s">
        <v>1567</v>
      </c>
      <c r="I633" s="450" t="s">
        <v>1568</v>
      </c>
      <c r="J633" s="450" t="s">
        <v>2955</v>
      </c>
      <c r="K633" s="450" t="s">
        <v>1569</v>
      </c>
      <c r="L633" s="1174" t="s">
        <v>94</v>
      </c>
      <c r="M633" s="457">
        <v>45003</v>
      </c>
      <c r="N633" s="1174"/>
      <c r="O633" s="1173">
        <v>1</v>
      </c>
      <c r="P633" s="450" t="s">
        <v>65</v>
      </c>
      <c r="Q633" s="450" t="s">
        <v>1068</v>
      </c>
      <c r="R633" s="450" t="s">
        <v>1069</v>
      </c>
      <c r="S633" s="1174" t="s">
        <v>61</v>
      </c>
      <c r="T633" s="450" t="s">
        <v>1570</v>
      </c>
    </row>
    <row r="634" spans="2:20">
      <c r="B634" s="450" t="s">
        <v>236</v>
      </c>
      <c r="C634" s="450" t="s">
        <v>236</v>
      </c>
      <c r="D634" s="1173">
        <v>55</v>
      </c>
      <c r="E634" s="1173">
        <v>65</v>
      </c>
      <c r="F634" s="1173">
        <v>0</v>
      </c>
      <c r="G634" s="1173">
        <v>0</v>
      </c>
      <c r="H634" s="450" t="s">
        <v>1567</v>
      </c>
      <c r="I634" s="450" t="s">
        <v>1568</v>
      </c>
      <c r="J634" s="450" t="s">
        <v>2955</v>
      </c>
      <c r="K634" s="450" t="s">
        <v>1569</v>
      </c>
      <c r="L634" s="1174" t="s">
        <v>105</v>
      </c>
      <c r="M634" s="457">
        <v>45003</v>
      </c>
      <c r="N634" s="1174"/>
      <c r="O634" s="1173">
        <v>1</v>
      </c>
      <c r="P634" s="450" t="s">
        <v>80</v>
      </c>
      <c r="Q634" s="450" t="s">
        <v>1068</v>
      </c>
      <c r="R634" s="450" t="s">
        <v>1069</v>
      </c>
      <c r="S634" s="1174" t="s">
        <v>61</v>
      </c>
      <c r="T634" s="450" t="s">
        <v>3087</v>
      </c>
    </row>
    <row r="635" spans="2:20">
      <c r="B635" s="450" t="s">
        <v>236</v>
      </c>
      <c r="C635" s="450" t="s">
        <v>236</v>
      </c>
      <c r="D635" s="1173">
        <v>120</v>
      </c>
      <c r="E635" s="1173">
        <v>140</v>
      </c>
      <c r="F635" s="1173">
        <v>0</v>
      </c>
      <c r="G635" s="1173">
        <v>0</v>
      </c>
      <c r="H635" s="450" t="s">
        <v>41</v>
      </c>
      <c r="I635" s="450" t="s">
        <v>41</v>
      </c>
      <c r="J635" s="450" t="s">
        <v>245</v>
      </c>
      <c r="K635" s="450" t="s">
        <v>496</v>
      </c>
      <c r="L635" s="1174" t="s">
        <v>94</v>
      </c>
      <c r="M635" s="457">
        <v>44986</v>
      </c>
      <c r="N635" s="1174"/>
      <c r="O635" s="1173">
        <v>1</v>
      </c>
      <c r="P635" s="450" t="s">
        <v>80</v>
      </c>
      <c r="Q635" s="450" t="s">
        <v>1068</v>
      </c>
      <c r="R635" s="450" t="s">
        <v>1069</v>
      </c>
      <c r="S635" s="1174" t="s">
        <v>61</v>
      </c>
      <c r="T635" s="450" t="s">
        <v>1570</v>
      </c>
    </row>
    <row r="636" spans="2:20">
      <c r="B636" s="450" t="s">
        <v>236</v>
      </c>
      <c r="C636" s="450" t="s">
        <v>236</v>
      </c>
      <c r="D636" s="1173">
        <v>130</v>
      </c>
      <c r="E636" s="1173">
        <v>150</v>
      </c>
      <c r="F636" s="1173">
        <v>0</v>
      </c>
      <c r="G636" s="1173">
        <v>0</v>
      </c>
      <c r="H636" s="450" t="s">
        <v>41</v>
      </c>
      <c r="I636" s="450" t="s">
        <v>41</v>
      </c>
      <c r="J636" s="450" t="s">
        <v>245</v>
      </c>
      <c r="K636" s="450" t="s">
        <v>496</v>
      </c>
      <c r="L636" s="1174" t="s">
        <v>105</v>
      </c>
      <c r="M636" s="457">
        <v>44986</v>
      </c>
      <c r="N636" s="1174"/>
      <c r="O636" s="1173">
        <v>1</v>
      </c>
      <c r="P636" s="450" t="s">
        <v>80</v>
      </c>
      <c r="Q636" s="450" t="s">
        <v>1068</v>
      </c>
      <c r="R636" s="450" t="s">
        <v>1069</v>
      </c>
      <c r="S636" s="1174" t="s">
        <v>61</v>
      </c>
      <c r="T636" s="450" t="s">
        <v>3088</v>
      </c>
    </row>
    <row r="637" spans="2:20">
      <c r="B637" s="450" t="s">
        <v>1573</v>
      </c>
      <c r="C637" s="450" t="s">
        <v>178</v>
      </c>
      <c r="D637" s="1173">
        <v>308</v>
      </c>
      <c r="E637" s="1173">
        <v>318</v>
      </c>
      <c r="F637" s="1173">
        <v>0</v>
      </c>
      <c r="G637" s="1173">
        <v>0</v>
      </c>
      <c r="H637" s="450" t="s">
        <v>50</v>
      </c>
      <c r="I637" s="450" t="s">
        <v>1085</v>
      </c>
      <c r="J637" s="450" t="s">
        <v>1208</v>
      </c>
      <c r="K637" s="450" t="s">
        <v>1574</v>
      </c>
      <c r="L637" s="1174" t="s">
        <v>62</v>
      </c>
      <c r="M637" s="457">
        <v>45003</v>
      </c>
      <c r="N637" s="1174"/>
      <c r="O637" s="1173">
        <v>1</v>
      </c>
      <c r="P637" s="450" t="s">
        <v>80</v>
      </c>
      <c r="Q637" s="450" t="s">
        <v>1092</v>
      </c>
      <c r="R637" s="1174"/>
      <c r="S637" s="1174" t="s">
        <v>61</v>
      </c>
      <c r="T637" s="1174"/>
    </row>
    <row r="638" spans="2:20">
      <c r="B638" s="450" t="s">
        <v>1575</v>
      </c>
      <c r="C638" s="450" t="s">
        <v>725</v>
      </c>
      <c r="D638" s="1173">
        <v>-74</v>
      </c>
      <c r="E638" s="1173">
        <v>-69</v>
      </c>
      <c r="F638" s="1173">
        <v>0</v>
      </c>
      <c r="G638" s="1173">
        <v>0</v>
      </c>
      <c r="H638" s="450" t="s">
        <v>1074</v>
      </c>
      <c r="I638" s="450" t="s">
        <v>1075</v>
      </c>
      <c r="J638" s="450" t="s">
        <v>1261</v>
      </c>
      <c r="K638" s="450" t="s">
        <v>1132</v>
      </c>
      <c r="L638" s="1174" t="s">
        <v>62</v>
      </c>
      <c r="M638" s="457">
        <v>45003</v>
      </c>
      <c r="N638" s="1174"/>
      <c r="O638" s="1173">
        <v>1</v>
      </c>
      <c r="P638" s="450" t="s">
        <v>80</v>
      </c>
      <c r="Q638" s="450" t="s">
        <v>1068</v>
      </c>
      <c r="R638" s="450" t="s">
        <v>1069</v>
      </c>
      <c r="S638" s="1174" t="s">
        <v>61</v>
      </c>
      <c r="T638" s="450" t="s">
        <v>1073</v>
      </c>
    </row>
    <row r="639" spans="2:20">
      <c r="B639" s="450" t="s">
        <v>1576</v>
      </c>
      <c r="C639" s="450" t="s">
        <v>578</v>
      </c>
      <c r="D639" s="1173">
        <v>-105</v>
      </c>
      <c r="E639" s="1173">
        <v>-95</v>
      </c>
      <c r="F639" s="1173">
        <v>0</v>
      </c>
      <c r="G639" s="1173">
        <v>0</v>
      </c>
      <c r="H639" s="450" t="s">
        <v>1146</v>
      </c>
      <c r="I639" s="450" t="s">
        <v>1079</v>
      </c>
      <c r="J639" s="450" t="s">
        <v>1147</v>
      </c>
      <c r="K639" s="450" t="s">
        <v>1132</v>
      </c>
      <c r="L639" s="1174" t="s">
        <v>62</v>
      </c>
      <c r="M639" s="457">
        <v>44989</v>
      </c>
      <c r="N639" s="1174"/>
      <c r="O639" s="1173">
        <v>1</v>
      </c>
      <c r="P639" s="450" t="s">
        <v>80</v>
      </c>
      <c r="Q639" s="450" t="s">
        <v>1068</v>
      </c>
      <c r="R639" s="450" t="s">
        <v>1069</v>
      </c>
      <c r="S639" s="1174" t="s">
        <v>61</v>
      </c>
      <c r="T639" s="1174"/>
    </row>
    <row r="640" spans="2:20">
      <c r="B640" s="450" t="s">
        <v>1577</v>
      </c>
      <c r="C640" s="450" t="s">
        <v>685</v>
      </c>
      <c r="D640" s="1173">
        <v>175</v>
      </c>
      <c r="E640" s="1173">
        <v>185</v>
      </c>
      <c r="F640" s="1173">
        <v>90</v>
      </c>
      <c r="G640" s="1173">
        <v>0</v>
      </c>
      <c r="H640" s="450" t="s">
        <v>1064</v>
      </c>
      <c r="I640" s="450" t="s">
        <v>1065</v>
      </c>
      <c r="J640" s="450" t="s">
        <v>1066</v>
      </c>
      <c r="K640" s="450" t="s">
        <v>1067</v>
      </c>
      <c r="L640" s="1174" t="s">
        <v>62</v>
      </c>
      <c r="M640" s="457">
        <v>44989</v>
      </c>
      <c r="N640" s="1174"/>
      <c r="O640" s="1173">
        <v>1</v>
      </c>
      <c r="P640" s="450" t="s">
        <v>80</v>
      </c>
      <c r="Q640" s="450" t="s">
        <v>1068</v>
      </c>
      <c r="R640" s="450" t="s">
        <v>1069</v>
      </c>
      <c r="S640" s="1174" t="s">
        <v>61</v>
      </c>
      <c r="T640" s="450" t="s">
        <v>1222</v>
      </c>
    </row>
    <row r="641" spans="2:20">
      <c r="B641" s="450" t="s">
        <v>1578</v>
      </c>
      <c r="C641" s="450" t="s">
        <v>549</v>
      </c>
      <c r="D641" s="1173">
        <v>-29</v>
      </c>
      <c r="E641" s="1173">
        <v>-24</v>
      </c>
      <c r="F641" s="1173">
        <v>0</v>
      </c>
      <c r="G641" s="1173">
        <v>0</v>
      </c>
      <c r="H641" s="450" t="s">
        <v>1074</v>
      </c>
      <c r="I641" s="450" t="s">
        <v>1075</v>
      </c>
      <c r="J641" s="450" t="s">
        <v>551</v>
      </c>
      <c r="K641" s="450" t="s">
        <v>1067</v>
      </c>
      <c r="L641" s="1174" t="s">
        <v>62</v>
      </c>
      <c r="M641" s="457">
        <v>44989</v>
      </c>
      <c r="N641" s="1174"/>
      <c r="O641" s="1173">
        <v>1</v>
      </c>
      <c r="P641" s="450" t="s">
        <v>80</v>
      </c>
      <c r="Q641" s="450" t="s">
        <v>1068</v>
      </c>
      <c r="R641" s="450" t="s">
        <v>1069</v>
      </c>
      <c r="S641" s="1174" t="s">
        <v>61</v>
      </c>
      <c r="T641" s="1174"/>
    </row>
    <row r="642" spans="2:20">
      <c r="B642" s="450" t="s">
        <v>1579</v>
      </c>
      <c r="C642" s="450" t="s">
        <v>178</v>
      </c>
      <c r="D642" s="1173">
        <v>435</v>
      </c>
      <c r="E642" s="1173">
        <v>445</v>
      </c>
      <c r="F642" s="1173">
        <v>0</v>
      </c>
      <c r="G642" s="1173">
        <v>0</v>
      </c>
      <c r="H642" s="450" t="s">
        <v>50</v>
      </c>
      <c r="I642" s="450" t="s">
        <v>1085</v>
      </c>
      <c r="J642" s="450" t="s">
        <v>1208</v>
      </c>
      <c r="K642" s="450" t="s">
        <v>1121</v>
      </c>
      <c r="L642" s="1174" t="s">
        <v>62</v>
      </c>
      <c r="M642" s="457">
        <v>45003</v>
      </c>
      <c r="N642" s="1174"/>
      <c r="O642" s="1173">
        <v>2</v>
      </c>
      <c r="P642" s="450" t="s">
        <v>80</v>
      </c>
      <c r="Q642" s="450" t="s">
        <v>1092</v>
      </c>
      <c r="R642" s="1174"/>
      <c r="S642" s="1174" t="s">
        <v>61</v>
      </c>
      <c r="T642" s="450" t="s">
        <v>1580</v>
      </c>
    </row>
    <row r="643" spans="2:20">
      <c r="B643" s="450" t="s">
        <v>1581</v>
      </c>
      <c r="C643" s="450" t="s">
        <v>809</v>
      </c>
      <c r="D643" s="1173">
        <v>126</v>
      </c>
      <c r="E643" s="1173">
        <v>131</v>
      </c>
      <c r="F643" s="1173">
        <v>0</v>
      </c>
      <c r="G643" s="1173">
        <v>0</v>
      </c>
      <c r="H643" s="450" t="s">
        <v>1089</v>
      </c>
      <c r="I643" s="450" t="s">
        <v>41</v>
      </c>
      <c r="J643" s="450" t="s">
        <v>1090</v>
      </c>
      <c r="K643" s="450" t="s">
        <v>1139</v>
      </c>
      <c r="L643" s="1174" t="s">
        <v>62</v>
      </c>
      <c r="M643" s="457">
        <v>44989</v>
      </c>
      <c r="N643" s="1174"/>
      <c r="O643" s="1173">
        <v>1</v>
      </c>
      <c r="P643" s="450" t="s">
        <v>80</v>
      </c>
      <c r="Q643" s="450" t="s">
        <v>1068</v>
      </c>
      <c r="R643" s="450" t="s">
        <v>1069</v>
      </c>
      <c r="S643" s="1174" t="s">
        <v>181</v>
      </c>
      <c r="T643" s="450" t="s">
        <v>1582</v>
      </c>
    </row>
    <row r="644" spans="2:20">
      <c r="B644" s="450" t="s">
        <v>1583</v>
      </c>
      <c r="C644" s="450" t="s">
        <v>833</v>
      </c>
      <c r="D644" s="1173">
        <v>-47</v>
      </c>
      <c r="E644" s="1173">
        <v>-42</v>
      </c>
      <c r="F644" s="1173">
        <v>0</v>
      </c>
      <c r="G644" s="1173">
        <v>0</v>
      </c>
      <c r="H644" s="450" t="s">
        <v>1085</v>
      </c>
      <c r="I644" s="450" t="s">
        <v>1086</v>
      </c>
      <c r="J644" s="450" t="s">
        <v>279</v>
      </c>
      <c r="K644" s="450" t="s">
        <v>1132</v>
      </c>
      <c r="L644" s="1174" t="s">
        <v>62</v>
      </c>
      <c r="M644" s="457">
        <v>44989</v>
      </c>
      <c r="N644" s="1174"/>
      <c r="O644" s="1173">
        <v>1</v>
      </c>
      <c r="P644" s="450" t="s">
        <v>80</v>
      </c>
      <c r="Q644" s="450" t="s">
        <v>1068</v>
      </c>
      <c r="R644" s="450" t="s">
        <v>1069</v>
      </c>
      <c r="S644" s="1174" t="s">
        <v>61</v>
      </c>
      <c r="T644" s="1174"/>
    </row>
    <row r="645" spans="2:20">
      <c r="B645" s="450" t="s">
        <v>1583</v>
      </c>
      <c r="C645" s="450" t="s">
        <v>608</v>
      </c>
      <c r="D645" s="1173">
        <v>-7</v>
      </c>
      <c r="E645" s="1173">
        <v>-2</v>
      </c>
      <c r="F645" s="1173">
        <v>0</v>
      </c>
      <c r="G645" s="1173">
        <v>0</v>
      </c>
      <c r="H645" s="450" t="s">
        <v>1089</v>
      </c>
      <c r="I645" s="450" t="s">
        <v>41</v>
      </c>
      <c r="J645" s="450" t="s">
        <v>1134</v>
      </c>
      <c r="K645" s="450" t="s">
        <v>1067</v>
      </c>
      <c r="L645" s="1174" t="s">
        <v>62</v>
      </c>
      <c r="M645" s="457">
        <v>44989</v>
      </c>
      <c r="N645" s="1174"/>
      <c r="O645" s="1173">
        <v>1</v>
      </c>
      <c r="P645" s="450" t="s">
        <v>80</v>
      </c>
      <c r="Q645" s="450" t="s">
        <v>1068</v>
      </c>
      <c r="R645" s="450" t="s">
        <v>1069</v>
      </c>
      <c r="S645" s="1174" t="s">
        <v>61</v>
      </c>
      <c r="T645" s="1174"/>
    </row>
    <row r="646" spans="2:20">
      <c r="B646" s="450" t="s">
        <v>168</v>
      </c>
      <c r="C646" s="450" t="s">
        <v>160</v>
      </c>
      <c r="D646" s="1173">
        <v>113</v>
      </c>
      <c r="E646" s="1173">
        <v>133</v>
      </c>
      <c r="F646" s="1173">
        <v>0</v>
      </c>
      <c r="G646" s="1173">
        <v>0</v>
      </c>
      <c r="H646" s="450" t="s">
        <v>1085</v>
      </c>
      <c r="I646" s="450" t="s">
        <v>1086</v>
      </c>
      <c r="J646" s="450" t="s">
        <v>144</v>
      </c>
      <c r="K646" s="450" t="s">
        <v>1185</v>
      </c>
      <c r="L646" s="1174" t="s">
        <v>62</v>
      </c>
      <c r="M646" s="457">
        <v>45003</v>
      </c>
      <c r="N646" s="1174"/>
      <c r="O646" s="1173">
        <v>1</v>
      </c>
      <c r="P646" s="450" t="s">
        <v>80</v>
      </c>
      <c r="Q646" s="450" t="s">
        <v>1092</v>
      </c>
      <c r="R646" s="1174"/>
      <c r="S646" s="1174" t="s">
        <v>61</v>
      </c>
      <c r="T646" s="1174"/>
    </row>
    <row r="647" spans="2:20">
      <c r="B647" s="450" t="s">
        <v>121</v>
      </c>
      <c r="C647" s="450" t="s">
        <v>93</v>
      </c>
      <c r="D647" s="1173">
        <v>110</v>
      </c>
      <c r="E647" s="1173">
        <v>115</v>
      </c>
      <c r="F647" s="1173">
        <v>0</v>
      </c>
      <c r="G647" s="1173">
        <v>0</v>
      </c>
      <c r="H647" s="450" t="s">
        <v>1411</v>
      </c>
      <c r="I647" s="450" t="s">
        <v>1412</v>
      </c>
      <c r="J647" s="450" t="s">
        <v>1413</v>
      </c>
      <c r="K647" s="450" t="s">
        <v>1089</v>
      </c>
      <c r="L647" s="1174" t="s">
        <v>62</v>
      </c>
      <c r="M647" s="457">
        <v>44533</v>
      </c>
      <c r="N647" s="1174"/>
      <c r="O647" s="1173">
        <v>1</v>
      </c>
      <c r="P647" s="450" t="s">
        <v>80</v>
      </c>
      <c r="Q647" s="450" t="s">
        <v>1068</v>
      </c>
      <c r="R647" s="450" t="s">
        <v>1069</v>
      </c>
      <c r="S647" s="1174" t="s">
        <v>61</v>
      </c>
      <c r="T647" s="450" t="s">
        <v>1414</v>
      </c>
    </row>
    <row r="648" spans="2:20">
      <c r="B648" s="450" t="s">
        <v>1584</v>
      </c>
      <c r="C648" s="450" t="s">
        <v>578</v>
      </c>
      <c r="D648" s="1173">
        <v>-85</v>
      </c>
      <c r="E648" s="1173">
        <v>-75</v>
      </c>
      <c r="F648" s="1173">
        <v>0</v>
      </c>
      <c r="G648" s="1173">
        <v>0</v>
      </c>
      <c r="H648" s="450" t="s">
        <v>1146</v>
      </c>
      <c r="I648" s="450" t="s">
        <v>1079</v>
      </c>
      <c r="J648" s="450" t="s">
        <v>1147</v>
      </c>
      <c r="K648" s="450" t="s">
        <v>1132</v>
      </c>
      <c r="L648" s="1174" t="s">
        <v>62</v>
      </c>
      <c r="M648" s="457">
        <v>44989</v>
      </c>
      <c r="N648" s="1174"/>
      <c r="O648" s="1173">
        <v>1</v>
      </c>
      <c r="P648" s="450" t="s">
        <v>80</v>
      </c>
      <c r="Q648" s="450" t="s">
        <v>1068</v>
      </c>
      <c r="R648" s="450" t="s">
        <v>1069</v>
      </c>
      <c r="S648" s="1174" t="s">
        <v>61</v>
      </c>
      <c r="T648" s="1174"/>
    </row>
    <row r="649" spans="2:20">
      <c r="B649" s="450" t="s">
        <v>1585</v>
      </c>
      <c r="C649" s="450" t="s">
        <v>499</v>
      </c>
      <c r="D649" s="1173">
        <v>62</v>
      </c>
      <c r="E649" s="1173">
        <v>72</v>
      </c>
      <c r="F649" s="1173">
        <v>0</v>
      </c>
      <c r="G649" s="1173">
        <v>0</v>
      </c>
      <c r="H649" s="450" t="s">
        <v>1075</v>
      </c>
      <c r="I649" s="450" t="s">
        <v>50</v>
      </c>
      <c r="J649" s="450" t="s">
        <v>508</v>
      </c>
      <c r="K649" s="450" t="s">
        <v>1290</v>
      </c>
      <c r="L649" s="1174" t="s">
        <v>62</v>
      </c>
      <c r="M649" s="457">
        <v>44774</v>
      </c>
      <c r="N649" s="1174"/>
      <c r="O649" s="1173">
        <v>1</v>
      </c>
      <c r="P649" s="450" t="s">
        <v>500</v>
      </c>
      <c r="Q649" s="450" t="s">
        <v>1092</v>
      </c>
      <c r="R649" s="1174"/>
      <c r="S649" s="1174" t="s">
        <v>61</v>
      </c>
      <c r="T649" s="450" t="s">
        <v>1</v>
      </c>
    </row>
    <row r="650" spans="2:20">
      <c r="B650" s="450" t="s">
        <v>1585</v>
      </c>
      <c r="C650" s="450" t="s">
        <v>499</v>
      </c>
      <c r="D650" s="1173">
        <v>67</v>
      </c>
      <c r="E650" s="1173">
        <v>77</v>
      </c>
      <c r="F650" s="1173">
        <v>0</v>
      </c>
      <c r="G650" s="1173">
        <v>0</v>
      </c>
      <c r="H650" s="450" t="s">
        <v>1075</v>
      </c>
      <c r="I650" s="450" t="s">
        <v>50</v>
      </c>
      <c r="J650" s="450" t="s">
        <v>508</v>
      </c>
      <c r="K650" s="450" t="s">
        <v>1290</v>
      </c>
      <c r="L650" s="1174" t="s">
        <v>62</v>
      </c>
      <c r="M650" s="457">
        <v>44774</v>
      </c>
      <c r="N650" s="1174"/>
      <c r="O650" s="1173">
        <v>1</v>
      </c>
      <c r="P650" s="450" t="s">
        <v>325</v>
      </c>
      <c r="Q650" s="450" t="s">
        <v>1092</v>
      </c>
      <c r="R650" s="1174"/>
      <c r="S650" s="1174" t="s">
        <v>61</v>
      </c>
      <c r="T650" s="450" t="s">
        <v>1</v>
      </c>
    </row>
    <row r="651" spans="2:20">
      <c r="B651" s="450" t="s">
        <v>1586</v>
      </c>
      <c r="C651" s="450" t="s">
        <v>549</v>
      </c>
      <c r="D651" s="1173">
        <v>-122</v>
      </c>
      <c r="E651" s="1173">
        <v>-117</v>
      </c>
      <c r="F651" s="1173">
        <v>0</v>
      </c>
      <c r="G651" s="1173">
        <v>0</v>
      </c>
      <c r="H651" s="450" t="s">
        <v>1074</v>
      </c>
      <c r="I651" s="450" t="s">
        <v>1075</v>
      </c>
      <c r="J651" s="450" t="s">
        <v>551</v>
      </c>
      <c r="K651" s="450" t="s">
        <v>1587</v>
      </c>
      <c r="L651" s="1174" t="s">
        <v>62</v>
      </c>
      <c r="M651" s="457">
        <v>44989</v>
      </c>
      <c r="N651" s="1174"/>
      <c r="O651" s="1173">
        <v>1</v>
      </c>
      <c r="P651" s="450" t="s">
        <v>80</v>
      </c>
      <c r="Q651" s="450" t="s">
        <v>1068</v>
      </c>
      <c r="R651" s="450" t="s">
        <v>1069</v>
      </c>
      <c r="S651" s="1174" t="s">
        <v>61</v>
      </c>
      <c r="T651" s="450" t="s">
        <v>1073</v>
      </c>
    </row>
    <row r="652" spans="2:20">
      <c r="B652" s="450" t="s">
        <v>1588</v>
      </c>
      <c r="C652" s="450" t="s">
        <v>685</v>
      </c>
      <c r="D652" s="1173">
        <v>-26</v>
      </c>
      <c r="E652" s="1173">
        <v>-16</v>
      </c>
      <c r="F652" s="1173">
        <v>90</v>
      </c>
      <c r="G652" s="1173">
        <v>0</v>
      </c>
      <c r="H652" s="450" t="s">
        <v>1064</v>
      </c>
      <c r="I652" s="450" t="s">
        <v>1065</v>
      </c>
      <c r="J652" s="450" t="s">
        <v>1066</v>
      </c>
      <c r="K652" s="450" t="s">
        <v>1132</v>
      </c>
      <c r="L652" s="1174" t="s">
        <v>62</v>
      </c>
      <c r="M652" s="457">
        <v>44989</v>
      </c>
      <c r="N652" s="1174"/>
      <c r="O652" s="1173">
        <v>1</v>
      </c>
      <c r="P652" s="450" t="s">
        <v>80</v>
      </c>
      <c r="Q652" s="450" t="s">
        <v>1068</v>
      </c>
      <c r="R652" s="450" t="s">
        <v>1069</v>
      </c>
      <c r="S652" s="1174" t="s">
        <v>61</v>
      </c>
      <c r="T652" s="1174"/>
    </row>
    <row r="653" spans="2:20">
      <c r="B653" s="450" t="s">
        <v>1589</v>
      </c>
      <c r="C653" s="450" t="s">
        <v>206</v>
      </c>
      <c r="D653" s="1173">
        <v>293</v>
      </c>
      <c r="E653" s="1173">
        <v>298</v>
      </c>
      <c r="F653" s="1173">
        <v>0</v>
      </c>
      <c r="G653" s="1173">
        <v>0</v>
      </c>
      <c r="H653" s="450" t="s">
        <v>1085</v>
      </c>
      <c r="I653" s="450" t="s">
        <v>1085</v>
      </c>
      <c r="J653" s="450" t="s">
        <v>1403</v>
      </c>
      <c r="K653" s="450" t="s">
        <v>1115</v>
      </c>
      <c r="L653" s="1174" t="s">
        <v>62</v>
      </c>
      <c r="M653" s="457">
        <v>44986</v>
      </c>
      <c r="N653" s="1174"/>
      <c r="O653" s="1173">
        <v>1</v>
      </c>
      <c r="P653" s="450" t="s">
        <v>80</v>
      </c>
      <c r="Q653" s="450" t="s">
        <v>1092</v>
      </c>
      <c r="R653" s="1174"/>
      <c r="S653" s="1174" t="s">
        <v>61</v>
      </c>
      <c r="T653" s="450" t="s">
        <v>1590</v>
      </c>
    </row>
    <row r="654" spans="2:20">
      <c r="B654" s="450" t="s">
        <v>1591</v>
      </c>
      <c r="C654" s="450" t="s">
        <v>549</v>
      </c>
      <c r="D654" s="1173">
        <v>-29</v>
      </c>
      <c r="E654" s="1173">
        <v>-24</v>
      </c>
      <c r="F654" s="1173">
        <v>0</v>
      </c>
      <c r="G654" s="1173">
        <v>0</v>
      </c>
      <c r="H654" s="450" t="s">
        <v>1074</v>
      </c>
      <c r="I654" s="450" t="s">
        <v>1075</v>
      </c>
      <c r="J654" s="450" t="s">
        <v>551</v>
      </c>
      <c r="K654" s="450" t="s">
        <v>1067</v>
      </c>
      <c r="L654" s="1174" t="s">
        <v>62</v>
      </c>
      <c r="M654" s="457">
        <v>44989</v>
      </c>
      <c r="N654" s="1174"/>
      <c r="O654" s="1173">
        <v>1</v>
      </c>
      <c r="P654" s="450" t="s">
        <v>80</v>
      </c>
      <c r="Q654" s="450" t="s">
        <v>1068</v>
      </c>
      <c r="R654" s="450" t="s">
        <v>1069</v>
      </c>
      <c r="S654" s="1174" t="s">
        <v>61</v>
      </c>
      <c r="T654" s="1174"/>
    </row>
    <row r="655" spans="2:20">
      <c r="B655" s="450" t="s">
        <v>1592</v>
      </c>
      <c r="C655" s="450" t="s">
        <v>685</v>
      </c>
      <c r="D655" s="1173">
        <v>-26</v>
      </c>
      <c r="E655" s="1173">
        <v>-16</v>
      </c>
      <c r="F655" s="1173">
        <v>90</v>
      </c>
      <c r="G655" s="1173">
        <v>0</v>
      </c>
      <c r="H655" s="450" t="s">
        <v>1064</v>
      </c>
      <c r="I655" s="450" t="s">
        <v>1065</v>
      </c>
      <c r="J655" s="450" t="s">
        <v>1066</v>
      </c>
      <c r="K655" s="450" t="s">
        <v>1132</v>
      </c>
      <c r="L655" s="1174" t="s">
        <v>62</v>
      </c>
      <c r="M655" s="457">
        <v>44989</v>
      </c>
      <c r="N655" s="1174"/>
      <c r="O655" s="1173">
        <v>1</v>
      </c>
      <c r="P655" s="450" t="s">
        <v>80</v>
      </c>
      <c r="Q655" s="450" t="s">
        <v>1068</v>
      </c>
      <c r="R655" s="450" t="s">
        <v>1069</v>
      </c>
      <c r="S655" s="1174" t="s">
        <v>61</v>
      </c>
      <c r="T655" s="1174"/>
    </row>
    <row r="656" spans="2:20">
      <c r="B656" s="450" t="s">
        <v>1593</v>
      </c>
      <c r="C656" s="450" t="s">
        <v>685</v>
      </c>
      <c r="D656" s="1173">
        <v>487</v>
      </c>
      <c r="E656" s="1173">
        <v>497</v>
      </c>
      <c r="F656" s="1173">
        <v>0</v>
      </c>
      <c r="G656" s="1173">
        <v>0</v>
      </c>
      <c r="H656" s="450" t="s">
        <v>1064</v>
      </c>
      <c r="I656" s="450" t="s">
        <v>1065</v>
      </c>
      <c r="J656" s="450" t="s">
        <v>1066</v>
      </c>
      <c r="K656" s="450" t="s">
        <v>1201</v>
      </c>
      <c r="L656" s="1174" t="s">
        <v>62</v>
      </c>
      <c r="M656" s="457">
        <v>44989</v>
      </c>
      <c r="N656" s="1174"/>
      <c r="O656" s="1173">
        <v>1</v>
      </c>
      <c r="P656" s="450" t="s">
        <v>80</v>
      </c>
      <c r="Q656" s="450" t="s">
        <v>1092</v>
      </c>
      <c r="R656" s="1174"/>
      <c r="S656" s="1174" t="s">
        <v>61</v>
      </c>
      <c r="T656" s="450" t="s">
        <v>1594</v>
      </c>
    </row>
    <row r="657" spans="2:20">
      <c r="B657" s="450" t="s">
        <v>1595</v>
      </c>
      <c r="C657" s="450" t="s">
        <v>546</v>
      </c>
      <c r="D657" s="1173">
        <v>-66</v>
      </c>
      <c r="E657" s="1173">
        <v>-61</v>
      </c>
      <c r="F657" s="1173">
        <v>0</v>
      </c>
      <c r="G657" s="1173">
        <v>0</v>
      </c>
      <c r="H657" s="450" t="s">
        <v>1085</v>
      </c>
      <c r="I657" s="450" t="s">
        <v>1086</v>
      </c>
      <c r="J657" s="450" t="s">
        <v>554</v>
      </c>
      <c r="K657" s="450" t="s">
        <v>1143</v>
      </c>
      <c r="L657" s="1174" t="s">
        <v>62</v>
      </c>
      <c r="M657" s="457">
        <v>44989</v>
      </c>
      <c r="N657" s="1174"/>
      <c r="O657" s="1173">
        <v>1</v>
      </c>
      <c r="P657" s="450" t="s">
        <v>80</v>
      </c>
      <c r="Q657" s="450" t="s">
        <v>1068</v>
      </c>
      <c r="R657" s="450" t="s">
        <v>1069</v>
      </c>
      <c r="S657" s="1174" t="s">
        <v>61</v>
      </c>
      <c r="T657" s="1174"/>
    </row>
    <row r="658" spans="2:20">
      <c r="B658" s="450" t="s">
        <v>477</v>
      </c>
      <c r="C658" s="450" t="s">
        <v>471</v>
      </c>
      <c r="D658" s="1173">
        <v>145</v>
      </c>
      <c r="E658" s="1173">
        <v>165</v>
      </c>
      <c r="F658" s="1173">
        <v>0</v>
      </c>
      <c r="G658" s="1173">
        <v>0</v>
      </c>
      <c r="H658" s="450" t="s">
        <v>1178</v>
      </c>
      <c r="I658" s="450" t="s">
        <v>1266</v>
      </c>
      <c r="J658" s="450" t="s">
        <v>2952</v>
      </c>
      <c r="K658" s="450" t="s">
        <v>1308</v>
      </c>
      <c r="L658" s="1174" t="s">
        <v>62</v>
      </c>
      <c r="M658" s="457">
        <v>44977</v>
      </c>
      <c r="N658" s="1174"/>
      <c r="O658" s="1173">
        <v>1</v>
      </c>
      <c r="P658" s="450" t="s">
        <v>80</v>
      </c>
      <c r="Q658" s="450" t="s">
        <v>1092</v>
      </c>
      <c r="R658" s="1174"/>
      <c r="S658" s="1174" t="s">
        <v>61</v>
      </c>
      <c r="T658" s="450" t="s">
        <v>1596</v>
      </c>
    </row>
    <row r="659" spans="2:20">
      <c r="B659" s="450" t="s">
        <v>1597</v>
      </c>
      <c r="C659" s="450" t="s">
        <v>856</v>
      </c>
      <c r="D659" s="1173">
        <v>-10</v>
      </c>
      <c r="E659" s="1173">
        <v>-5</v>
      </c>
      <c r="F659" s="1173">
        <v>0</v>
      </c>
      <c r="G659" s="1173">
        <v>0</v>
      </c>
      <c r="H659" s="450" t="s">
        <v>50</v>
      </c>
      <c r="I659" s="450" t="s">
        <v>1085</v>
      </c>
      <c r="J659" s="450" t="s">
        <v>1403</v>
      </c>
      <c r="K659" s="450" t="s">
        <v>861</v>
      </c>
      <c r="L659" s="1174" t="s">
        <v>62</v>
      </c>
      <c r="M659" s="457">
        <v>44968</v>
      </c>
      <c r="N659" s="1174"/>
      <c r="O659" s="1173">
        <v>1</v>
      </c>
      <c r="P659" s="450" t="s">
        <v>80</v>
      </c>
      <c r="Q659" s="450" t="s">
        <v>1068</v>
      </c>
      <c r="R659" s="450" t="s">
        <v>1069</v>
      </c>
      <c r="S659" s="1174" t="s">
        <v>61</v>
      </c>
      <c r="T659" s="450" t="s">
        <v>1443</v>
      </c>
    </row>
    <row r="660" spans="2:20">
      <c r="B660" s="450" t="s">
        <v>561</v>
      </c>
      <c r="C660" s="450" t="s">
        <v>561</v>
      </c>
      <c r="D660" s="1173">
        <v>105</v>
      </c>
      <c r="E660" s="1173">
        <v>115</v>
      </c>
      <c r="F660" s="1173">
        <v>0</v>
      </c>
      <c r="G660" s="1173">
        <v>0</v>
      </c>
      <c r="H660" s="450" t="s">
        <v>1089</v>
      </c>
      <c r="I660" s="450" t="s">
        <v>41</v>
      </c>
      <c r="J660" s="450" t="s">
        <v>279</v>
      </c>
      <c r="K660" s="450" t="s">
        <v>1087</v>
      </c>
      <c r="L660" s="1174" t="s">
        <v>62</v>
      </c>
      <c r="M660" s="457">
        <v>44989</v>
      </c>
      <c r="N660" s="1174"/>
      <c r="O660" s="1173">
        <v>1</v>
      </c>
      <c r="P660" s="450" t="s">
        <v>237</v>
      </c>
      <c r="Q660" s="450" t="s">
        <v>1068</v>
      </c>
      <c r="R660" s="450" t="s">
        <v>1097</v>
      </c>
      <c r="S660" s="1174" t="s">
        <v>61</v>
      </c>
      <c r="T660" s="450" t="s">
        <v>1557</v>
      </c>
    </row>
    <row r="661" spans="2:20">
      <c r="B661" s="450" t="s">
        <v>561</v>
      </c>
      <c r="C661" s="450" t="s">
        <v>561</v>
      </c>
      <c r="D661" s="1173">
        <v>95</v>
      </c>
      <c r="E661" s="1173">
        <v>105</v>
      </c>
      <c r="F661" s="1173">
        <v>0</v>
      </c>
      <c r="G661" s="1173">
        <v>0</v>
      </c>
      <c r="H661" s="450" t="s">
        <v>1089</v>
      </c>
      <c r="I661" s="450" t="s">
        <v>41</v>
      </c>
      <c r="J661" s="450" t="s">
        <v>279</v>
      </c>
      <c r="K661" s="450" t="s">
        <v>1087</v>
      </c>
      <c r="L661" s="1174" t="s">
        <v>62</v>
      </c>
      <c r="M661" s="457">
        <v>44989</v>
      </c>
      <c r="N661" s="1174"/>
      <c r="O661" s="1173">
        <v>1</v>
      </c>
      <c r="P661" s="450" t="s">
        <v>1082</v>
      </c>
      <c r="Q661" s="450" t="s">
        <v>1068</v>
      </c>
      <c r="R661" s="450" t="s">
        <v>1097</v>
      </c>
      <c r="S661" s="1174" t="s">
        <v>61</v>
      </c>
      <c r="T661" s="450" t="s">
        <v>1557</v>
      </c>
    </row>
    <row r="662" spans="2:20">
      <c r="B662" s="450" t="s">
        <v>991</v>
      </c>
      <c r="C662" s="450" t="s">
        <v>1033</v>
      </c>
      <c r="D662" s="1173">
        <v>55</v>
      </c>
      <c r="E662" s="1173">
        <v>65</v>
      </c>
      <c r="F662" s="1173">
        <v>40</v>
      </c>
      <c r="G662" s="1173">
        <v>0</v>
      </c>
      <c r="H662" s="450" t="s">
        <v>1086</v>
      </c>
      <c r="I662" s="450" t="s">
        <v>41</v>
      </c>
      <c r="J662" s="450" t="s">
        <v>1096</v>
      </c>
      <c r="K662" s="450" t="s">
        <v>614</v>
      </c>
      <c r="L662" s="1174" t="s">
        <v>62</v>
      </c>
      <c r="M662" s="457">
        <v>45003</v>
      </c>
      <c r="N662" s="1174"/>
      <c r="O662" s="1173">
        <v>1</v>
      </c>
      <c r="P662" s="450" t="s">
        <v>80</v>
      </c>
      <c r="Q662" s="450" t="s">
        <v>1068</v>
      </c>
      <c r="R662" s="450" t="s">
        <v>1097</v>
      </c>
      <c r="S662" s="1174" t="s">
        <v>61</v>
      </c>
      <c r="T662" s="450" t="s">
        <v>3229</v>
      </c>
    </row>
    <row r="663" spans="2:20">
      <c r="B663" s="450" t="s">
        <v>991</v>
      </c>
      <c r="C663" s="450" t="s">
        <v>959</v>
      </c>
      <c r="D663" s="1173">
        <v>127</v>
      </c>
      <c r="E663" s="1173">
        <v>147</v>
      </c>
      <c r="F663" s="1173">
        <v>40</v>
      </c>
      <c r="G663" s="1173">
        <v>0</v>
      </c>
      <c r="H663" s="450" t="s">
        <v>1074</v>
      </c>
      <c r="I663" s="450" t="s">
        <v>1075</v>
      </c>
      <c r="J663" s="450" t="s">
        <v>968</v>
      </c>
      <c r="K663" s="450" t="s">
        <v>1132</v>
      </c>
      <c r="L663" s="1174" t="s">
        <v>62</v>
      </c>
      <c r="M663" s="457">
        <v>44996</v>
      </c>
      <c r="N663" s="1174"/>
      <c r="O663" s="1173">
        <v>1</v>
      </c>
      <c r="P663" s="450" t="s">
        <v>80</v>
      </c>
      <c r="Q663" s="450" t="s">
        <v>1068</v>
      </c>
      <c r="R663" s="450" t="s">
        <v>1097</v>
      </c>
      <c r="S663" s="1174" t="s">
        <v>61</v>
      </c>
      <c r="T663" s="450" t="s">
        <v>3230</v>
      </c>
    </row>
    <row r="664" spans="2:20">
      <c r="B664" s="450" t="s">
        <v>301</v>
      </c>
      <c r="C664" s="450" t="s">
        <v>296</v>
      </c>
      <c r="D664" s="1173">
        <v>372</v>
      </c>
      <c r="E664" s="1173">
        <v>402</v>
      </c>
      <c r="F664" s="1173">
        <v>0</v>
      </c>
      <c r="G664" s="1173">
        <v>0</v>
      </c>
      <c r="H664" s="450" t="s">
        <v>1086</v>
      </c>
      <c r="I664" s="450" t="s">
        <v>50</v>
      </c>
      <c r="J664" s="450" t="s">
        <v>1090</v>
      </c>
      <c r="K664" s="450" t="s">
        <v>1091</v>
      </c>
      <c r="L664" s="1174" t="s">
        <v>62</v>
      </c>
      <c r="M664" s="457">
        <v>44986</v>
      </c>
      <c r="N664" s="1174"/>
      <c r="O664" s="1173">
        <v>2</v>
      </c>
      <c r="P664" s="450" t="s">
        <v>80</v>
      </c>
      <c r="Q664" s="450" t="s">
        <v>1068</v>
      </c>
      <c r="R664" s="450" t="s">
        <v>1069</v>
      </c>
      <c r="S664" s="1174" t="s">
        <v>61</v>
      </c>
      <c r="T664" s="1174"/>
    </row>
    <row r="665" spans="2:20">
      <c r="B665" s="450" t="s">
        <v>783</v>
      </c>
      <c r="C665" s="450" t="s">
        <v>781</v>
      </c>
      <c r="D665" s="1173">
        <v>-57</v>
      </c>
      <c r="E665" s="1173">
        <v>-52</v>
      </c>
      <c r="F665" s="1173">
        <v>0</v>
      </c>
      <c r="G665" s="1173">
        <v>0</v>
      </c>
      <c r="H665" s="450" t="s">
        <v>1078</v>
      </c>
      <c r="I665" s="450" t="s">
        <v>1079</v>
      </c>
      <c r="J665" s="450" t="s">
        <v>1080</v>
      </c>
      <c r="K665" s="450" t="s">
        <v>1113</v>
      </c>
      <c r="L665" s="1174" t="s">
        <v>62</v>
      </c>
      <c r="M665" s="457">
        <v>44968</v>
      </c>
      <c r="N665" s="1174"/>
      <c r="O665" s="1173">
        <v>1</v>
      </c>
      <c r="P665" s="450" t="s">
        <v>237</v>
      </c>
      <c r="Q665" s="450" t="s">
        <v>1068</v>
      </c>
      <c r="R665" s="450" t="s">
        <v>1069</v>
      </c>
      <c r="S665" s="1174" t="s">
        <v>61</v>
      </c>
      <c r="T665" s="450" t="s">
        <v>1598</v>
      </c>
    </row>
    <row r="666" spans="2:20">
      <c r="B666" s="450" t="s">
        <v>783</v>
      </c>
      <c r="C666" s="450" t="s">
        <v>781</v>
      </c>
      <c r="D666" s="1173">
        <v>-62</v>
      </c>
      <c r="E666" s="1173">
        <v>-57</v>
      </c>
      <c r="F666" s="1173">
        <v>0</v>
      </c>
      <c r="G666" s="1173">
        <v>0</v>
      </c>
      <c r="H666" s="450" t="s">
        <v>1078</v>
      </c>
      <c r="I666" s="450" t="s">
        <v>1079</v>
      </c>
      <c r="J666" s="450" t="s">
        <v>1080</v>
      </c>
      <c r="K666" s="450" t="s">
        <v>1113</v>
      </c>
      <c r="L666" s="1174" t="s">
        <v>62</v>
      </c>
      <c r="M666" s="457">
        <v>44968</v>
      </c>
      <c r="N666" s="1174"/>
      <c r="O666" s="1173">
        <v>1</v>
      </c>
      <c r="P666" s="450" t="s">
        <v>1082</v>
      </c>
      <c r="Q666" s="450" t="s">
        <v>1068</v>
      </c>
      <c r="R666" s="450" t="s">
        <v>1069</v>
      </c>
      <c r="S666" s="1174" t="s">
        <v>61</v>
      </c>
      <c r="T666" s="450" t="s">
        <v>1599</v>
      </c>
    </row>
    <row r="667" spans="2:20">
      <c r="B667" s="450" t="s">
        <v>783</v>
      </c>
      <c r="C667" s="450" t="s">
        <v>782</v>
      </c>
      <c r="D667" s="1173">
        <v>-62</v>
      </c>
      <c r="E667" s="1173">
        <v>-57</v>
      </c>
      <c r="F667" s="1173">
        <v>0</v>
      </c>
      <c r="G667" s="1173">
        <v>0</v>
      </c>
      <c r="H667" s="450" t="s">
        <v>50</v>
      </c>
      <c r="I667" s="450" t="s">
        <v>1085</v>
      </c>
      <c r="J667" s="450" t="s">
        <v>279</v>
      </c>
      <c r="K667" s="450" t="s">
        <v>1087</v>
      </c>
      <c r="L667" s="1174" t="s">
        <v>62</v>
      </c>
      <c r="M667" s="457">
        <v>45003</v>
      </c>
      <c r="N667" s="1174"/>
      <c r="O667" s="1173">
        <v>1</v>
      </c>
      <c r="P667" s="450" t="s">
        <v>1082</v>
      </c>
      <c r="Q667" s="450" t="s">
        <v>1068</v>
      </c>
      <c r="R667" s="450" t="s">
        <v>1069</v>
      </c>
      <c r="S667" s="1174" t="s">
        <v>61</v>
      </c>
      <c r="T667" s="450" t="s">
        <v>1599</v>
      </c>
    </row>
    <row r="668" spans="2:20">
      <c r="B668" s="450" t="s">
        <v>783</v>
      </c>
      <c r="C668" s="450" t="s">
        <v>782</v>
      </c>
      <c r="D668" s="1173">
        <v>-57</v>
      </c>
      <c r="E668" s="1173">
        <v>-52</v>
      </c>
      <c r="F668" s="1173">
        <v>0</v>
      </c>
      <c r="G668" s="1173">
        <v>0</v>
      </c>
      <c r="H668" s="450" t="s">
        <v>50</v>
      </c>
      <c r="I668" s="450" t="s">
        <v>1085</v>
      </c>
      <c r="J668" s="450" t="s">
        <v>279</v>
      </c>
      <c r="K668" s="450" t="s">
        <v>1087</v>
      </c>
      <c r="L668" s="1174" t="s">
        <v>62</v>
      </c>
      <c r="M668" s="457">
        <v>45003</v>
      </c>
      <c r="N668" s="1174"/>
      <c r="O668" s="1173">
        <v>1</v>
      </c>
      <c r="P668" s="450" t="s">
        <v>237</v>
      </c>
      <c r="Q668" s="450" t="s">
        <v>1068</v>
      </c>
      <c r="R668" s="450" t="s">
        <v>1069</v>
      </c>
      <c r="S668" s="1174" t="s">
        <v>61</v>
      </c>
      <c r="T668" s="450" t="s">
        <v>1598</v>
      </c>
    </row>
    <row r="669" spans="2:20">
      <c r="B669" s="450" t="s">
        <v>783</v>
      </c>
      <c r="C669" s="450" t="s">
        <v>782</v>
      </c>
      <c r="D669" s="1173">
        <v>-62</v>
      </c>
      <c r="E669" s="1173">
        <v>-57</v>
      </c>
      <c r="F669" s="1173">
        <v>0</v>
      </c>
      <c r="G669" s="1173">
        <v>0</v>
      </c>
      <c r="H669" s="450" t="s">
        <v>1085</v>
      </c>
      <c r="I669" s="450" t="s">
        <v>1086</v>
      </c>
      <c r="J669" s="450" t="s">
        <v>279</v>
      </c>
      <c r="K669" s="450" t="s">
        <v>1087</v>
      </c>
      <c r="L669" s="1174" t="s">
        <v>62</v>
      </c>
      <c r="M669" s="457">
        <v>44968</v>
      </c>
      <c r="N669" s="1174"/>
      <c r="O669" s="1173">
        <v>1</v>
      </c>
      <c r="P669" s="450" t="s">
        <v>1082</v>
      </c>
      <c r="Q669" s="450" t="s">
        <v>1068</v>
      </c>
      <c r="R669" s="450" t="s">
        <v>1069</v>
      </c>
      <c r="S669" s="1174" t="s">
        <v>61</v>
      </c>
      <c r="T669" s="450" t="s">
        <v>1599</v>
      </c>
    </row>
    <row r="670" spans="2:20">
      <c r="B670" s="450" t="s">
        <v>783</v>
      </c>
      <c r="C670" s="450" t="s">
        <v>782</v>
      </c>
      <c r="D670" s="1173">
        <v>-57</v>
      </c>
      <c r="E670" s="1173">
        <v>-52</v>
      </c>
      <c r="F670" s="1173">
        <v>0</v>
      </c>
      <c r="G670" s="1173">
        <v>0</v>
      </c>
      <c r="H670" s="450" t="s">
        <v>1085</v>
      </c>
      <c r="I670" s="450" t="s">
        <v>1086</v>
      </c>
      <c r="J670" s="450" t="s">
        <v>279</v>
      </c>
      <c r="K670" s="450" t="s">
        <v>1087</v>
      </c>
      <c r="L670" s="1174" t="s">
        <v>62</v>
      </c>
      <c r="M670" s="457">
        <v>44968</v>
      </c>
      <c r="N670" s="1174"/>
      <c r="O670" s="1173">
        <v>1</v>
      </c>
      <c r="P670" s="450" t="s">
        <v>237</v>
      </c>
      <c r="Q670" s="450" t="s">
        <v>1068</v>
      </c>
      <c r="R670" s="450" t="s">
        <v>1069</v>
      </c>
      <c r="S670" s="1174" t="s">
        <v>61</v>
      </c>
      <c r="T670" s="450" t="s">
        <v>1598</v>
      </c>
    </row>
    <row r="671" spans="2:20">
      <c r="B671" s="450" t="s">
        <v>380</v>
      </c>
      <c r="C671" s="450" t="s">
        <v>380</v>
      </c>
      <c r="D671" s="1173">
        <v>-37</v>
      </c>
      <c r="E671" s="1173">
        <v>-32</v>
      </c>
      <c r="F671" s="1173">
        <v>0</v>
      </c>
      <c r="G671" s="1173">
        <v>0</v>
      </c>
      <c r="H671" s="450" t="s">
        <v>1478</v>
      </c>
      <c r="I671" s="450" t="s">
        <v>1079</v>
      </c>
      <c r="J671" s="450" t="s">
        <v>1600</v>
      </c>
      <c r="K671" s="450" t="s">
        <v>1601</v>
      </c>
      <c r="L671" s="1174" t="s">
        <v>62</v>
      </c>
      <c r="M671" s="457">
        <v>44986</v>
      </c>
      <c r="N671" s="1174"/>
      <c r="O671" s="1173">
        <v>1</v>
      </c>
      <c r="P671" s="450" t="s">
        <v>80</v>
      </c>
      <c r="Q671" s="450" t="s">
        <v>1068</v>
      </c>
      <c r="R671" s="450" t="s">
        <v>1069</v>
      </c>
      <c r="S671" s="1174" t="s">
        <v>61</v>
      </c>
      <c r="T671" s="450" t="s">
        <v>1602</v>
      </c>
    </row>
    <row r="672" spans="2:20">
      <c r="B672" s="450" t="s">
        <v>1603</v>
      </c>
      <c r="C672" s="450" t="s">
        <v>636</v>
      </c>
      <c r="D672" s="1173">
        <v>-58</v>
      </c>
      <c r="E672" s="1173">
        <v>-53</v>
      </c>
      <c r="F672" s="1173">
        <v>0</v>
      </c>
      <c r="G672" s="1173">
        <v>0</v>
      </c>
      <c r="H672" s="450" t="s">
        <v>1107</v>
      </c>
      <c r="I672" s="450" t="s">
        <v>1108</v>
      </c>
      <c r="J672" s="450" t="s">
        <v>648</v>
      </c>
      <c r="K672" s="450" t="s">
        <v>573</v>
      </c>
      <c r="L672" s="1174" t="s">
        <v>94</v>
      </c>
      <c r="M672" s="457">
        <v>44919</v>
      </c>
      <c r="N672" s="1174"/>
      <c r="O672" s="1173">
        <v>1</v>
      </c>
      <c r="P672" s="450" t="s">
        <v>63</v>
      </c>
      <c r="Q672" s="450" t="s">
        <v>1068</v>
      </c>
      <c r="R672" s="450" t="s">
        <v>1069</v>
      </c>
      <c r="S672" s="1174" t="s">
        <v>61</v>
      </c>
      <c r="T672" s="1174"/>
    </row>
    <row r="673" spans="2:20">
      <c r="B673" s="450" t="s">
        <v>1603</v>
      </c>
      <c r="C673" s="450" t="s">
        <v>636</v>
      </c>
      <c r="D673" s="1173">
        <v>-18</v>
      </c>
      <c r="E673" s="1173">
        <v>-13</v>
      </c>
      <c r="F673" s="1173">
        <v>0</v>
      </c>
      <c r="G673" s="1173">
        <v>0</v>
      </c>
      <c r="H673" s="450" t="s">
        <v>1107</v>
      </c>
      <c r="I673" s="450" t="s">
        <v>1108</v>
      </c>
      <c r="J673" s="450" t="s">
        <v>648</v>
      </c>
      <c r="K673" s="450" t="s">
        <v>573</v>
      </c>
      <c r="L673" s="1174" t="s">
        <v>105</v>
      </c>
      <c r="M673" s="457">
        <v>44919</v>
      </c>
      <c r="N673" s="1174"/>
      <c r="O673" s="1173">
        <v>1</v>
      </c>
      <c r="P673" s="450" t="s">
        <v>63</v>
      </c>
      <c r="Q673" s="450" t="s">
        <v>1068</v>
      </c>
      <c r="R673" s="450" t="s">
        <v>1069</v>
      </c>
      <c r="S673" s="1174" t="s">
        <v>61</v>
      </c>
      <c r="T673" s="1174"/>
    </row>
    <row r="674" spans="2:20">
      <c r="B674" s="450" t="s">
        <v>1603</v>
      </c>
      <c r="C674" s="450" t="s">
        <v>636</v>
      </c>
      <c r="D674" s="1173">
        <v>-89</v>
      </c>
      <c r="E674" s="1173">
        <v>-84</v>
      </c>
      <c r="F674" s="1173">
        <v>0</v>
      </c>
      <c r="G674" s="1173">
        <v>0</v>
      </c>
      <c r="H674" s="450" t="s">
        <v>1107</v>
      </c>
      <c r="I674" s="450" t="s">
        <v>1108</v>
      </c>
      <c r="J674" s="450" t="s">
        <v>648</v>
      </c>
      <c r="K674" s="450" t="s">
        <v>573</v>
      </c>
      <c r="L674" s="1174" t="s">
        <v>94</v>
      </c>
      <c r="M674" s="457">
        <v>44989</v>
      </c>
      <c r="N674" s="1174"/>
      <c r="O674" s="1173">
        <v>1</v>
      </c>
      <c r="P674" s="450" t="s">
        <v>65</v>
      </c>
      <c r="Q674" s="450" t="s">
        <v>1068</v>
      </c>
      <c r="R674" s="450" t="s">
        <v>1069</v>
      </c>
      <c r="S674" s="1174" t="s">
        <v>61</v>
      </c>
      <c r="T674" s="1174"/>
    </row>
    <row r="675" spans="2:20">
      <c r="B675" s="450" t="s">
        <v>1603</v>
      </c>
      <c r="C675" s="450" t="s">
        <v>636</v>
      </c>
      <c r="D675" s="1173">
        <v>-49</v>
      </c>
      <c r="E675" s="1173">
        <v>-44</v>
      </c>
      <c r="F675" s="1173">
        <v>0</v>
      </c>
      <c r="G675" s="1173">
        <v>0</v>
      </c>
      <c r="H675" s="450" t="s">
        <v>1107</v>
      </c>
      <c r="I675" s="450" t="s">
        <v>1108</v>
      </c>
      <c r="J675" s="450" t="s">
        <v>648</v>
      </c>
      <c r="K675" s="450" t="s">
        <v>573</v>
      </c>
      <c r="L675" s="1174" t="s">
        <v>105</v>
      </c>
      <c r="M675" s="457">
        <v>44989</v>
      </c>
      <c r="N675" s="1174"/>
      <c r="O675" s="1173">
        <v>1</v>
      </c>
      <c r="P675" s="450" t="s">
        <v>65</v>
      </c>
      <c r="Q675" s="450" t="s">
        <v>1068</v>
      </c>
      <c r="R675" s="450" t="s">
        <v>1069</v>
      </c>
      <c r="S675" s="1174" t="s">
        <v>61</v>
      </c>
      <c r="T675" s="450" t="s">
        <v>1109</v>
      </c>
    </row>
    <row r="676" spans="2:20">
      <c r="B676" s="450" t="s">
        <v>1604</v>
      </c>
      <c r="C676" s="450" t="s">
        <v>685</v>
      </c>
      <c r="D676" s="1173">
        <v>-26</v>
      </c>
      <c r="E676" s="1173">
        <v>-16</v>
      </c>
      <c r="F676" s="1173">
        <v>90</v>
      </c>
      <c r="G676" s="1173">
        <v>0</v>
      </c>
      <c r="H676" s="450" t="s">
        <v>1064</v>
      </c>
      <c r="I676" s="450" t="s">
        <v>1065</v>
      </c>
      <c r="J676" s="450" t="s">
        <v>1066</v>
      </c>
      <c r="K676" s="450" t="s">
        <v>1067</v>
      </c>
      <c r="L676" s="1174" t="s">
        <v>62</v>
      </c>
      <c r="M676" s="457">
        <v>44989</v>
      </c>
      <c r="N676" s="1174"/>
      <c r="O676" s="1173">
        <v>1</v>
      </c>
      <c r="P676" s="450" t="s">
        <v>80</v>
      </c>
      <c r="Q676" s="450" t="s">
        <v>1068</v>
      </c>
      <c r="R676" s="450" t="s">
        <v>1069</v>
      </c>
      <c r="S676" s="1174" t="s">
        <v>61</v>
      </c>
      <c r="T676" s="450" t="s">
        <v>1237</v>
      </c>
    </row>
    <row r="677" spans="2:20">
      <c r="B677" s="450" t="s">
        <v>1605</v>
      </c>
      <c r="C677" s="450" t="s">
        <v>578</v>
      </c>
      <c r="D677" s="1173">
        <v>-105</v>
      </c>
      <c r="E677" s="1173">
        <v>-95</v>
      </c>
      <c r="F677" s="1173">
        <v>0</v>
      </c>
      <c r="G677" s="1173">
        <v>0</v>
      </c>
      <c r="H677" s="450" t="s">
        <v>1146</v>
      </c>
      <c r="I677" s="450" t="s">
        <v>1079</v>
      </c>
      <c r="J677" s="450" t="s">
        <v>1147</v>
      </c>
      <c r="K677" s="450" t="s">
        <v>1132</v>
      </c>
      <c r="L677" s="1174" t="s">
        <v>62</v>
      </c>
      <c r="M677" s="457">
        <v>44989</v>
      </c>
      <c r="N677" s="1174"/>
      <c r="O677" s="1173">
        <v>1</v>
      </c>
      <c r="P677" s="450" t="s">
        <v>80</v>
      </c>
      <c r="Q677" s="450" t="s">
        <v>1068</v>
      </c>
      <c r="R677" s="450" t="s">
        <v>1069</v>
      </c>
      <c r="S677" s="1174" t="s">
        <v>61</v>
      </c>
      <c r="T677" s="1174"/>
    </row>
    <row r="678" spans="2:20">
      <c r="B678" s="450" t="s">
        <v>1606</v>
      </c>
      <c r="C678" s="450" t="s">
        <v>868</v>
      </c>
      <c r="D678" s="1173">
        <v>47</v>
      </c>
      <c r="E678" s="1173">
        <v>52</v>
      </c>
      <c r="F678" s="1173">
        <v>0</v>
      </c>
      <c r="G678" s="1173">
        <v>0</v>
      </c>
      <c r="H678" s="450" t="s">
        <v>41</v>
      </c>
      <c r="I678" s="450" t="s">
        <v>50</v>
      </c>
      <c r="J678" s="450" t="s">
        <v>1369</v>
      </c>
      <c r="K678" s="450" t="s">
        <v>1072</v>
      </c>
      <c r="L678" s="1174" t="s">
        <v>62</v>
      </c>
      <c r="M678" s="457">
        <v>44912</v>
      </c>
      <c r="N678" s="1174"/>
      <c r="O678" s="1173">
        <v>2</v>
      </c>
      <c r="P678" s="450" t="s">
        <v>80</v>
      </c>
      <c r="Q678" s="450" t="s">
        <v>1068</v>
      </c>
      <c r="R678" s="450" t="s">
        <v>1069</v>
      </c>
      <c r="S678" s="1174" t="s">
        <v>61</v>
      </c>
      <c r="T678" s="1174"/>
    </row>
    <row r="679" spans="2:20">
      <c r="B679" s="450" t="s">
        <v>944</v>
      </c>
      <c r="C679" s="450" t="s">
        <v>944</v>
      </c>
      <c r="D679" s="1173">
        <v>-42</v>
      </c>
      <c r="E679" s="1173">
        <v>-32</v>
      </c>
      <c r="F679" s="1173">
        <v>20</v>
      </c>
      <c r="G679" s="1173">
        <v>22</v>
      </c>
      <c r="H679" s="450" t="s">
        <v>1118</v>
      </c>
      <c r="I679" s="450" t="s">
        <v>1119</v>
      </c>
      <c r="J679" s="450" t="s">
        <v>1120</v>
      </c>
      <c r="K679" s="450" t="s">
        <v>1203</v>
      </c>
      <c r="L679" s="1174" t="s">
        <v>62</v>
      </c>
      <c r="M679" s="457">
        <v>45003</v>
      </c>
      <c r="N679" s="1174"/>
      <c r="O679" s="1173">
        <v>1</v>
      </c>
      <c r="P679" s="450" t="s">
        <v>80</v>
      </c>
      <c r="Q679" s="450" t="s">
        <v>1068</v>
      </c>
      <c r="R679" s="450" t="s">
        <v>1097</v>
      </c>
      <c r="S679" s="1174" t="s">
        <v>61</v>
      </c>
      <c r="T679" s="450" t="s">
        <v>3244</v>
      </c>
    </row>
    <row r="680" spans="2:20">
      <c r="B680" s="450" t="s">
        <v>993</v>
      </c>
      <c r="C680" s="450" t="s">
        <v>959</v>
      </c>
      <c r="D680" s="1173">
        <v>67</v>
      </c>
      <c r="E680" s="1173">
        <v>87</v>
      </c>
      <c r="F680" s="1173">
        <v>40</v>
      </c>
      <c r="G680" s="1173">
        <v>0</v>
      </c>
      <c r="H680" s="450" t="s">
        <v>1074</v>
      </c>
      <c r="I680" s="450" t="s">
        <v>1075</v>
      </c>
      <c r="J680" s="450" t="s">
        <v>968</v>
      </c>
      <c r="K680" s="450" t="s">
        <v>1115</v>
      </c>
      <c r="L680" s="1174" t="s">
        <v>62</v>
      </c>
      <c r="M680" s="457">
        <v>44996</v>
      </c>
      <c r="N680" s="1174"/>
      <c r="O680" s="1173">
        <v>1</v>
      </c>
      <c r="P680" s="450" t="s">
        <v>80</v>
      </c>
      <c r="Q680" s="450" t="s">
        <v>1068</v>
      </c>
      <c r="R680" s="450" t="s">
        <v>1097</v>
      </c>
      <c r="S680" s="1174" t="s">
        <v>61</v>
      </c>
      <c r="T680" s="450" t="s">
        <v>3230</v>
      </c>
    </row>
    <row r="681" spans="2:20">
      <c r="B681" s="450" t="s">
        <v>1607</v>
      </c>
      <c r="C681" s="450" t="s">
        <v>178</v>
      </c>
      <c r="D681" s="1173">
        <v>260</v>
      </c>
      <c r="E681" s="1173">
        <v>270</v>
      </c>
      <c r="F681" s="1173">
        <v>0</v>
      </c>
      <c r="G681" s="1173">
        <v>0</v>
      </c>
      <c r="H681" s="450" t="s">
        <v>50</v>
      </c>
      <c r="I681" s="450" t="s">
        <v>1085</v>
      </c>
      <c r="J681" s="450" t="s">
        <v>1208</v>
      </c>
      <c r="K681" s="450" t="s">
        <v>1574</v>
      </c>
      <c r="L681" s="1174" t="s">
        <v>62</v>
      </c>
      <c r="M681" s="457">
        <v>45003</v>
      </c>
      <c r="N681" s="1174"/>
      <c r="O681" s="1173">
        <v>1</v>
      </c>
      <c r="P681" s="450" t="s">
        <v>80</v>
      </c>
      <c r="Q681" s="450" t="s">
        <v>1092</v>
      </c>
      <c r="R681" s="1174"/>
      <c r="S681" s="1174" t="s">
        <v>61</v>
      </c>
      <c r="T681" s="1174"/>
    </row>
    <row r="682" spans="2:20">
      <c r="B682" s="450" t="s">
        <v>1608</v>
      </c>
      <c r="C682" s="450" t="s">
        <v>708</v>
      </c>
      <c r="D682" s="1173">
        <v>-105</v>
      </c>
      <c r="E682" s="1173">
        <v>-100</v>
      </c>
      <c r="F682" s="1173">
        <v>45</v>
      </c>
      <c r="G682" s="1173">
        <v>0</v>
      </c>
      <c r="H682" s="450" t="s">
        <v>1075</v>
      </c>
      <c r="I682" s="450" t="s">
        <v>50</v>
      </c>
      <c r="J682" s="450" t="s">
        <v>1192</v>
      </c>
      <c r="K682" s="450" t="s">
        <v>1105</v>
      </c>
      <c r="L682" s="1174" t="s">
        <v>62</v>
      </c>
      <c r="M682" s="457">
        <v>45003</v>
      </c>
      <c r="N682" s="1174"/>
      <c r="O682" s="1173">
        <v>1</v>
      </c>
      <c r="P682" s="450" t="s">
        <v>80</v>
      </c>
      <c r="Q682" s="450" t="s">
        <v>1068</v>
      </c>
      <c r="R682" s="450" t="s">
        <v>1069</v>
      </c>
      <c r="S682" s="1174" t="s">
        <v>181</v>
      </c>
      <c r="T682" s="450" t="s">
        <v>1286</v>
      </c>
    </row>
    <row r="683" spans="2:20">
      <c r="B683" s="450" t="s">
        <v>1609</v>
      </c>
      <c r="C683" s="450" t="s">
        <v>959</v>
      </c>
      <c r="D683" s="1173">
        <v>184</v>
      </c>
      <c r="E683" s="1173">
        <v>204</v>
      </c>
      <c r="F683" s="1173">
        <v>0</v>
      </c>
      <c r="G683" s="1173">
        <v>0</v>
      </c>
      <c r="H683" s="450" t="s">
        <v>1074</v>
      </c>
      <c r="I683" s="450" t="s">
        <v>1075</v>
      </c>
      <c r="J683" s="450" t="s">
        <v>968</v>
      </c>
      <c r="K683" s="450" t="s">
        <v>1091</v>
      </c>
      <c r="L683" s="1174" t="s">
        <v>62</v>
      </c>
      <c r="M683" s="457">
        <v>44996</v>
      </c>
      <c r="N683" s="1174"/>
      <c r="O683" s="1173">
        <v>1</v>
      </c>
      <c r="P683" s="450" t="s">
        <v>80</v>
      </c>
      <c r="Q683" s="450" t="s">
        <v>1092</v>
      </c>
      <c r="R683" s="1174"/>
      <c r="S683" s="1174" t="s">
        <v>61</v>
      </c>
      <c r="T683" s="450" t="s">
        <v>3251</v>
      </c>
    </row>
    <row r="684" spans="2:20">
      <c r="B684" s="450" t="s">
        <v>2972</v>
      </c>
      <c r="C684" s="450" t="s">
        <v>561</v>
      </c>
      <c r="D684" s="1173">
        <v>115</v>
      </c>
      <c r="E684" s="1173">
        <v>125</v>
      </c>
      <c r="F684" s="1173">
        <v>0</v>
      </c>
      <c r="G684" s="1173">
        <v>0</v>
      </c>
      <c r="H684" s="450" t="s">
        <v>1089</v>
      </c>
      <c r="I684" s="450" t="s">
        <v>41</v>
      </c>
      <c r="J684" s="450" t="s">
        <v>279</v>
      </c>
      <c r="K684" s="450" t="s">
        <v>1132</v>
      </c>
      <c r="L684" s="1174" t="s">
        <v>62</v>
      </c>
      <c r="M684" s="457">
        <v>44989</v>
      </c>
      <c r="N684" s="1174"/>
      <c r="O684" s="1173">
        <v>1</v>
      </c>
      <c r="P684" s="450" t="s">
        <v>80</v>
      </c>
      <c r="Q684" s="450" t="s">
        <v>1092</v>
      </c>
      <c r="R684" s="1174"/>
      <c r="S684" s="1174" t="s">
        <v>61</v>
      </c>
      <c r="T684" s="450" t="s">
        <v>1557</v>
      </c>
    </row>
    <row r="685" spans="2:20">
      <c r="B685" s="450" t="s">
        <v>1610</v>
      </c>
      <c r="C685" s="450" t="s">
        <v>608</v>
      </c>
      <c r="D685" s="1173">
        <v>-26</v>
      </c>
      <c r="E685" s="1173">
        <v>-21</v>
      </c>
      <c r="F685" s="1173">
        <v>0</v>
      </c>
      <c r="G685" s="1173">
        <v>0</v>
      </c>
      <c r="H685" s="450" t="s">
        <v>1089</v>
      </c>
      <c r="I685" s="450" t="s">
        <v>41</v>
      </c>
      <c r="J685" s="450" t="s">
        <v>1134</v>
      </c>
      <c r="K685" s="450" t="s">
        <v>1087</v>
      </c>
      <c r="L685" s="1174" t="s">
        <v>62</v>
      </c>
      <c r="M685" s="457">
        <v>44989</v>
      </c>
      <c r="N685" s="1174"/>
      <c r="O685" s="1173">
        <v>1</v>
      </c>
      <c r="P685" s="450" t="s">
        <v>237</v>
      </c>
      <c r="Q685" s="450" t="s">
        <v>1068</v>
      </c>
      <c r="R685" s="450" t="s">
        <v>1069</v>
      </c>
      <c r="S685" s="1174" t="s">
        <v>61</v>
      </c>
      <c r="T685" s="450" t="s">
        <v>1379</v>
      </c>
    </row>
    <row r="686" spans="2:20">
      <c r="B686" s="450" t="s">
        <v>1610</v>
      </c>
      <c r="C686" s="450" t="s">
        <v>608</v>
      </c>
      <c r="D686" s="1173">
        <v>-31</v>
      </c>
      <c r="E686" s="1173">
        <v>-26</v>
      </c>
      <c r="F686" s="1173">
        <v>0</v>
      </c>
      <c r="G686" s="1173">
        <v>0</v>
      </c>
      <c r="H686" s="450" t="s">
        <v>1089</v>
      </c>
      <c r="I686" s="450" t="s">
        <v>41</v>
      </c>
      <c r="J686" s="450" t="s">
        <v>1134</v>
      </c>
      <c r="K686" s="450" t="s">
        <v>1087</v>
      </c>
      <c r="L686" s="1174" t="s">
        <v>62</v>
      </c>
      <c r="M686" s="457">
        <v>44989</v>
      </c>
      <c r="N686" s="1174"/>
      <c r="O686" s="1173">
        <v>1</v>
      </c>
      <c r="P686" s="450" t="s">
        <v>1082</v>
      </c>
      <c r="Q686" s="450" t="s">
        <v>1068</v>
      </c>
      <c r="R686" s="450" t="s">
        <v>1069</v>
      </c>
      <c r="S686" s="1174" t="s">
        <v>61</v>
      </c>
      <c r="T686" s="450" t="s">
        <v>1380</v>
      </c>
    </row>
    <row r="687" spans="2:20">
      <c r="B687" s="450" t="s">
        <v>1611</v>
      </c>
      <c r="C687" s="450" t="s">
        <v>578</v>
      </c>
      <c r="D687" s="1173">
        <v>-95</v>
      </c>
      <c r="E687" s="1173">
        <v>-85</v>
      </c>
      <c r="F687" s="1173">
        <v>0</v>
      </c>
      <c r="G687" s="1173">
        <v>0</v>
      </c>
      <c r="H687" s="450" t="s">
        <v>1146</v>
      </c>
      <c r="I687" s="450" t="s">
        <v>1079</v>
      </c>
      <c r="J687" s="450" t="s">
        <v>1147</v>
      </c>
      <c r="K687" s="450" t="s">
        <v>1132</v>
      </c>
      <c r="L687" s="1174" t="s">
        <v>62</v>
      </c>
      <c r="M687" s="457">
        <v>44989</v>
      </c>
      <c r="N687" s="1174"/>
      <c r="O687" s="1173">
        <v>1</v>
      </c>
      <c r="P687" s="450" t="s">
        <v>80</v>
      </c>
      <c r="Q687" s="450" t="s">
        <v>1068</v>
      </c>
      <c r="R687" s="450" t="s">
        <v>1069</v>
      </c>
      <c r="S687" s="1174" t="s">
        <v>61</v>
      </c>
      <c r="T687" s="1174"/>
    </row>
    <row r="688" spans="2:20">
      <c r="B688" s="450" t="s">
        <v>1612</v>
      </c>
      <c r="C688" s="450" t="s">
        <v>685</v>
      </c>
      <c r="D688" s="1173">
        <v>442</v>
      </c>
      <c r="E688" s="1173">
        <v>452</v>
      </c>
      <c r="F688" s="1173">
        <v>0</v>
      </c>
      <c r="G688" s="1173">
        <v>0</v>
      </c>
      <c r="H688" s="450" t="s">
        <v>1064</v>
      </c>
      <c r="I688" s="450" t="s">
        <v>1065</v>
      </c>
      <c r="J688" s="450" t="s">
        <v>1066</v>
      </c>
      <c r="K688" s="450" t="s">
        <v>1613</v>
      </c>
      <c r="L688" s="1174" t="s">
        <v>62</v>
      </c>
      <c r="M688" s="457">
        <v>44989</v>
      </c>
      <c r="N688" s="1174"/>
      <c r="O688" s="1173">
        <v>1</v>
      </c>
      <c r="P688" s="450" t="s">
        <v>80</v>
      </c>
      <c r="Q688" s="450" t="s">
        <v>1092</v>
      </c>
      <c r="R688" s="1174"/>
      <c r="S688" s="1174" t="s">
        <v>61</v>
      </c>
      <c r="T688" s="450" t="s">
        <v>1614</v>
      </c>
    </row>
    <row r="689" spans="2:20">
      <c r="B689" s="450" t="s">
        <v>1615</v>
      </c>
      <c r="C689" s="450" t="s">
        <v>578</v>
      </c>
      <c r="D689" s="1173">
        <v>-75</v>
      </c>
      <c r="E689" s="1173">
        <v>-65</v>
      </c>
      <c r="F689" s="1173">
        <v>0</v>
      </c>
      <c r="G689" s="1173">
        <v>0</v>
      </c>
      <c r="H689" s="450" t="s">
        <v>1146</v>
      </c>
      <c r="I689" s="450" t="s">
        <v>1079</v>
      </c>
      <c r="J689" s="450" t="s">
        <v>1147</v>
      </c>
      <c r="K689" s="450" t="s">
        <v>1132</v>
      </c>
      <c r="L689" s="1174" t="s">
        <v>62</v>
      </c>
      <c r="M689" s="457">
        <v>44989</v>
      </c>
      <c r="N689" s="1174"/>
      <c r="O689" s="1173">
        <v>1</v>
      </c>
      <c r="P689" s="450" t="s">
        <v>80</v>
      </c>
      <c r="Q689" s="450" t="s">
        <v>1068</v>
      </c>
      <c r="R689" s="450" t="s">
        <v>1069</v>
      </c>
      <c r="S689" s="1174" t="s">
        <v>61</v>
      </c>
      <c r="T689" s="1174"/>
    </row>
    <row r="690" spans="2:20">
      <c r="B690" s="450" t="s">
        <v>2956</v>
      </c>
      <c r="C690" s="450" t="s">
        <v>178</v>
      </c>
      <c r="D690" s="1173">
        <v>447</v>
      </c>
      <c r="E690" s="1173">
        <v>457</v>
      </c>
      <c r="F690" s="1173">
        <v>0</v>
      </c>
      <c r="G690" s="1173">
        <v>0</v>
      </c>
      <c r="H690" s="450" t="s">
        <v>50</v>
      </c>
      <c r="I690" s="450" t="s">
        <v>1085</v>
      </c>
      <c r="J690" s="450" t="s">
        <v>1208</v>
      </c>
      <c r="K690" s="450" t="s">
        <v>555</v>
      </c>
      <c r="L690" s="1174" t="s">
        <v>62</v>
      </c>
      <c r="M690" s="457">
        <v>45003</v>
      </c>
      <c r="N690" s="1174"/>
      <c r="O690" s="1173">
        <v>1</v>
      </c>
      <c r="P690" s="450" t="s">
        <v>80</v>
      </c>
      <c r="Q690" s="450" t="s">
        <v>1092</v>
      </c>
      <c r="R690" s="1174"/>
      <c r="S690" s="1174" t="s">
        <v>61</v>
      </c>
      <c r="T690" s="450" t="s">
        <v>1837</v>
      </c>
    </row>
    <row r="691" spans="2:20">
      <c r="B691" s="450" t="s">
        <v>1616</v>
      </c>
      <c r="C691" s="450" t="s">
        <v>60</v>
      </c>
      <c r="D691" s="1173">
        <v>64</v>
      </c>
      <c r="E691" s="1173">
        <v>69</v>
      </c>
      <c r="F691" s="1173">
        <v>0</v>
      </c>
      <c r="G691" s="1173">
        <v>0</v>
      </c>
      <c r="H691" s="450" t="s">
        <v>1126</v>
      </c>
      <c r="I691" s="450" t="s">
        <v>1127</v>
      </c>
      <c r="J691" s="450" t="s">
        <v>1128</v>
      </c>
      <c r="K691" s="450" t="s">
        <v>1247</v>
      </c>
      <c r="L691" s="1174" t="s">
        <v>62</v>
      </c>
      <c r="M691" s="457">
        <v>44986</v>
      </c>
      <c r="N691" s="1174"/>
      <c r="O691" s="1173">
        <v>2</v>
      </c>
      <c r="P691" s="450" t="s">
        <v>80</v>
      </c>
      <c r="Q691" s="450" t="s">
        <v>1068</v>
      </c>
      <c r="R691" s="450" t="s">
        <v>1069</v>
      </c>
      <c r="S691" s="1174" t="s">
        <v>61</v>
      </c>
      <c r="T691" s="450" t="s">
        <v>1617</v>
      </c>
    </row>
    <row r="692" spans="2:20">
      <c r="B692" s="450" t="s">
        <v>136</v>
      </c>
      <c r="C692" s="450" t="s">
        <v>136</v>
      </c>
      <c r="D692" s="1173">
        <v>-76</v>
      </c>
      <c r="E692" s="1173">
        <v>-66</v>
      </c>
      <c r="F692" s="1173">
        <v>0</v>
      </c>
      <c r="G692" s="1173">
        <v>0</v>
      </c>
      <c r="H692" s="450" t="s">
        <v>1488</v>
      </c>
      <c r="I692" s="450" t="s">
        <v>1119</v>
      </c>
      <c r="J692" s="450" t="s">
        <v>149</v>
      </c>
      <c r="K692" s="450" t="s">
        <v>1618</v>
      </c>
      <c r="L692" s="1174" t="s">
        <v>105</v>
      </c>
      <c r="M692" s="457">
        <v>45003</v>
      </c>
      <c r="N692" s="1174"/>
      <c r="O692" s="1173">
        <v>1</v>
      </c>
      <c r="P692" s="450" t="s">
        <v>65</v>
      </c>
      <c r="Q692" s="450" t="s">
        <v>1068</v>
      </c>
      <c r="R692" s="450" t="s">
        <v>1069</v>
      </c>
      <c r="S692" s="1174" t="s">
        <v>61</v>
      </c>
      <c r="T692" s="450" t="s">
        <v>1</v>
      </c>
    </row>
    <row r="693" spans="2:20">
      <c r="B693" s="450" t="s">
        <v>136</v>
      </c>
      <c r="C693" s="450" t="s">
        <v>136</v>
      </c>
      <c r="D693" s="1173">
        <v>-31</v>
      </c>
      <c r="E693" s="1173">
        <v>-21</v>
      </c>
      <c r="F693" s="1173">
        <v>0</v>
      </c>
      <c r="G693" s="1173">
        <v>0</v>
      </c>
      <c r="H693" s="450" t="s">
        <v>1488</v>
      </c>
      <c r="I693" s="450" t="s">
        <v>1119</v>
      </c>
      <c r="J693" s="450" t="s">
        <v>149</v>
      </c>
      <c r="K693" s="450" t="s">
        <v>1618</v>
      </c>
      <c r="L693" s="1174" t="s">
        <v>105</v>
      </c>
      <c r="M693" s="457">
        <v>45003</v>
      </c>
      <c r="N693" s="1174"/>
      <c r="O693" s="1173">
        <v>1</v>
      </c>
      <c r="P693" s="450" t="s">
        <v>63</v>
      </c>
      <c r="Q693" s="450" t="s">
        <v>1068</v>
      </c>
      <c r="R693" s="450" t="s">
        <v>1069</v>
      </c>
      <c r="S693" s="1174" t="s">
        <v>61</v>
      </c>
      <c r="T693" s="450" t="s">
        <v>1</v>
      </c>
    </row>
    <row r="694" spans="2:20">
      <c r="B694" s="450" t="s">
        <v>136</v>
      </c>
      <c r="C694" s="450" t="s">
        <v>136</v>
      </c>
      <c r="D694" s="1173">
        <v>-116</v>
      </c>
      <c r="E694" s="1173">
        <v>-106</v>
      </c>
      <c r="F694" s="1173">
        <v>0</v>
      </c>
      <c r="G694" s="1173">
        <v>0</v>
      </c>
      <c r="H694" s="450" t="s">
        <v>1488</v>
      </c>
      <c r="I694" s="450" t="s">
        <v>1119</v>
      </c>
      <c r="J694" s="450" t="s">
        <v>149</v>
      </c>
      <c r="K694" s="450" t="s">
        <v>1618</v>
      </c>
      <c r="L694" s="1174" t="s">
        <v>94</v>
      </c>
      <c r="M694" s="457">
        <v>45003</v>
      </c>
      <c r="N694" s="1174"/>
      <c r="O694" s="1173">
        <v>1</v>
      </c>
      <c r="P694" s="450" t="s">
        <v>65</v>
      </c>
      <c r="Q694" s="450" t="s">
        <v>1068</v>
      </c>
      <c r="R694" s="450" t="s">
        <v>1069</v>
      </c>
      <c r="S694" s="1174" t="s">
        <v>61</v>
      </c>
      <c r="T694" s="450" t="s">
        <v>1</v>
      </c>
    </row>
    <row r="695" spans="2:20">
      <c r="B695" s="450" t="s">
        <v>136</v>
      </c>
      <c r="C695" s="450" t="s">
        <v>136</v>
      </c>
      <c r="D695" s="1173">
        <v>-71</v>
      </c>
      <c r="E695" s="1173">
        <v>-61</v>
      </c>
      <c r="F695" s="1173">
        <v>0</v>
      </c>
      <c r="G695" s="1173">
        <v>0</v>
      </c>
      <c r="H695" s="450" t="s">
        <v>1488</v>
      </c>
      <c r="I695" s="450" t="s">
        <v>1119</v>
      </c>
      <c r="J695" s="450" t="s">
        <v>149</v>
      </c>
      <c r="K695" s="450" t="s">
        <v>1618</v>
      </c>
      <c r="L695" s="1174" t="s">
        <v>94</v>
      </c>
      <c r="M695" s="457">
        <v>45003</v>
      </c>
      <c r="N695" s="1174"/>
      <c r="O695" s="1173">
        <v>1</v>
      </c>
      <c r="P695" s="450" t="s">
        <v>63</v>
      </c>
      <c r="Q695" s="450" t="s">
        <v>1068</v>
      </c>
      <c r="R695" s="450" t="s">
        <v>1069</v>
      </c>
      <c r="S695" s="1174" t="s">
        <v>61</v>
      </c>
      <c r="T695" s="450" t="s">
        <v>1</v>
      </c>
    </row>
    <row r="696" spans="2:20">
      <c r="B696" s="450" t="s">
        <v>2957</v>
      </c>
      <c r="C696" s="450" t="s">
        <v>944</v>
      </c>
      <c r="D696" s="1173">
        <v>70</v>
      </c>
      <c r="E696" s="1173">
        <v>80</v>
      </c>
      <c r="F696" s="1173">
        <v>20</v>
      </c>
      <c r="G696" s="1173">
        <v>22</v>
      </c>
      <c r="H696" s="450" t="s">
        <v>1118</v>
      </c>
      <c r="I696" s="450" t="s">
        <v>1119</v>
      </c>
      <c r="J696" s="450" t="s">
        <v>1120</v>
      </c>
      <c r="K696" s="450" t="s">
        <v>2958</v>
      </c>
      <c r="L696" s="1174" t="s">
        <v>62</v>
      </c>
      <c r="M696" s="457">
        <v>44929</v>
      </c>
      <c r="N696" s="1174"/>
      <c r="O696" s="1173">
        <v>1</v>
      </c>
      <c r="P696" s="450" t="s">
        <v>80</v>
      </c>
      <c r="Q696" s="450" t="s">
        <v>1068</v>
      </c>
      <c r="R696" s="450" t="s">
        <v>1097</v>
      </c>
      <c r="S696" s="1174" t="s">
        <v>61</v>
      </c>
      <c r="T696" s="450" t="s">
        <v>3244</v>
      </c>
    </row>
    <row r="697" spans="2:20">
      <c r="B697" s="450" t="s">
        <v>657</v>
      </c>
      <c r="C697" s="450" t="s">
        <v>657</v>
      </c>
      <c r="D697" s="1173">
        <v>-33</v>
      </c>
      <c r="E697" s="1173">
        <v>-28</v>
      </c>
      <c r="F697" s="1173">
        <v>0</v>
      </c>
      <c r="G697" s="1173">
        <v>0</v>
      </c>
      <c r="H697" s="450" t="s">
        <v>1075</v>
      </c>
      <c r="I697" s="450" t="s">
        <v>50</v>
      </c>
      <c r="J697" s="450" t="s">
        <v>442</v>
      </c>
      <c r="K697" s="450" t="s">
        <v>1113</v>
      </c>
      <c r="L697" s="1174" t="s">
        <v>105</v>
      </c>
      <c r="M697" s="457">
        <v>44912</v>
      </c>
      <c r="N697" s="1174"/>
      <c r="O697" s="1173">
        <v>1</v>
      </c>
      <c r="P697" s="450" t="s">
        <v>65</v>
      </c>
      <c r="Q697" s="450" t="s">
        <v>1068</v>
      </c>
      <c r="R697" s="450" t="s">
        <v>1069</v>
      </c>
      <c r="S697" s="1174" t="s">
        <v>61</v>
      </c>
      <c r="T697" s="450" t="s">
        <v>1109</v>
      </c>
    </row>
    <row r="698" spans="2:20">
      <c r="B698" s="450" t="s">
        <v>657</v>
      </c>
      <c r="C698" s="450" t="s">
        <v>657</v>
      </c>
      <c r="D698" s="1173">
        <v>-83</v>
      </c>
      <c r="E698" s="1173">
        <v>-78</v>
      </c>
      <c r="F698" s="1173">
        <v>0</v>
      </c>
      <c r="G698" s="1173">
        <v>0</v>
      </c>
      <c r="H698" s="450" t="s">
        <v>1075</v>
      </c>
      <c r="I698" s="450" t="s">
        <v>50</v>
      </c>
      <c r="J698" s="450" t="s">
        <v>442</v>
      </c>
      <c r="K698" s="450" t="s">
        <v>1113</v>
      </c>
      <c r="L698" s="1174" t="s">
        <v>94</v>
      </c>
      <c r="M698" s="457">
        <v>44912</v>
      </c>
      <c r="N698" s="1174"/>
      <c r="O698" s="1173">
        <v>1</v>
      </c>
      <c r="P698" s="450" t="s">
        <v>65</v>
      </c>
      <c r="Q698" s="450" t="s">
        <v>1068</v>
      </c>
      <c r="R698" s="450" t="s">
        <v>1069</v>
      </c>
      <c r="S698" s="1174" t="s">
        <v>61</v>
      </c>
      <c r="T698" s="450" t="s">
        <v>1109</v>
      </c>
    </row>
    <row r="699" spans="2:20">
      <c r="B699" s="450" t="s">
        <v>657</v>
      </c>
      <c r="C699" s="450" t="s">
        <v>657</v>
      </c>
      <c r="D699" s="1173">
        <v>-8</v>
      </c>
      <c r="E699" s="1173">
        <v>-3</v>
      </c>
      <c r="F699" s="1173">
        <v>0</v>
      </c>
      <c r="G699" s="1173">
        <v>0</v>
      </c>
      <c r="H699" s="450" t="s">
        <v>1075</v>
      </c>
      <c r="I699" s="450" t="s">
        <v>50</v>
      </c>
      <c r="J699" s="450" t="s">
        <v>442</v>
      </c>
      <c r="K699" s="450" t="s">
        <v>1113</v>
      </c>
      <c r="L699" s="1174" t="s">
        <v>105</v>
      </c>
      <c r="M699" s="457">
        <v>44912</v>
      </c>
      <c r="N699" s="1174"/>
      <c r="O699" s="1173">
        <v>1</v>
      </c>
      <c r="P699" s="450" t="s">
        <v>63</v>
      </c>
      <c r="Q699" s="450" t="s">
        <v>1068</v>
      </c>
      <c r="R699" s="450" t="s">
        <v>1069</v>
      </c>
      <c r="S699" s="1174" t="s">
        <v>61</v>
      </c>
      <c r="T699" s="450" t="s">
        <v>1156</v>
      </c>
    </row>
    <row r="700" spans="2:20">
      <c r="B700" s="450" t="s">
        <v>657</v>
      </c>
      <c r="C700" s="450" t="s">
        <v>657</v>
      </c>
      <c r="D700" s="1173">
        <v>-53</v>
      </c>
      <c r="E700" s="1173">
        <v>-48</v>
      </c>
      <c r="F700" s="1173">
        <v>0</v>
      </c>
      <c r="G700" s="1173">
        <v>0</v>
      </c>
      <c r="H700" s="450" t="s">
        <v>1075</v>
      </c>
      <c r="I700" s="450" t="s">
        <v>50</v>
      </c>
      <c r="J700" s="450" t="s">
        <v>442</v>
      </c>
      <c r="K700" s="450" t="s">
        <v>1113</v>
      </c>
      <c r="L700" s="1174" t="s">
        <v>94</v>
      </c>
      <c r="M700" s="457">
        <v>44912</v>
      </c>
      <c r="N700" s="1174"/>
      <c r="O700" s="1173">
        <v>1</v>
      </c>
      <c r="P700" s="450" t="s">
        <v>237</v>
      </c>
      <c r="Q700" s="450" t="s">
        <v>1068</v>
      </c>
      <c r="R700" s="450" t="s">
        <v>1069</v>
      </c>
      <c r="S700" s="1174" t="s">
        <v>61</v>
      </c>
      <c r="T700" s="450" t="s">
        <v>1156</v>
      </c>
    </row>
    <row r="701" spans="2:20">
      <c r="B701" s="450" t="s">
        <v>657</v>
      </c>
      <c r="C701" s="450" t="s">
        <v>657</v>
      </c>
      <c r="D701" s="1173">
        <v>-68</v>
      </c>
      <c r="E701" s="1173">
        <v>-63</v>
      </c>
      <c r="F701" s="1173">
        <v>0</v>
      </c>
      <c r="G701" s="1173">
        <v>0</v>
      </c>
      <c r="H701" s="450" t="s">
        <v>1075</v>
      </c>
      <c r="I701" s="450" t="s">
        <v>50</v>
      </c>
      <c r="J701" s="450" t="s">
        <v>442</v>
      </c>
      <c r="K701" s="450" t="s">
        <v>1113</v>
      </c>
      <c r="L701" s="1174" t="s">
        <v>94</v>
      </c>
      <c r="M701" s="457">
        <v>44912</v>
      </c>
      <c r="N701" s="1174"/>
      <c r="O701" s="1173">
        <v>1</v>
      </c>
      <c r="P701" s="450" t="s">
        <v>417</v>
      </c>
      <c r="Q701" s="450" t="s">
        <v>1068</v>
      </c>
      <c r="R701" s="450" t="s">
        <v>1069</v>
      </c>
      <c r="S701" s="1174" t="s">
        <v>61</v>
      </c>
      <c r="T701" s="450" t="s">
        <v>1109</v>
      </c>
    </row>
    <row r="702" spans="2:20">
      <c r="B702" s="450" t="s">
        <v>1619</v>
      </c>
      <c r="C702" s="450" t="s">
        <v>578</v>
      </c>
      <c r="D702" s="1173">
        <v>-55</v>
      </c>
      <c r="E702" s="1173">
        <v>-45</v>
      </c>
      <c r="F702" s="1173">
        <v>0</v>
      </c>
      <c r="G702" s="1173">
        <v>0</v>
      </c>
      <c r="H702" s="450" t="s">
        <v>1146</v>
      </c>
      <c r="I702" s="450" t="s">
        <v>1079</v>
      </c>
      <c r="J702" s="450" t="s">
        <v>1147</v>
      </c>
      <c r="K702" s="450" t="s">
        <v>1115</v>
      </c>
      <c r="L702" s="1174" t="s">
        <v>62</v>
      </c>
      <c r="M702" s="457">
        <v>44989</v>
      </c>
      <c r="N702" s="1174"/>
      <c r="O702" s="1173">
        <v>1</v>
      </c>
      <c r="P702" s="450" t="s">
        <v>80</v>
      </c>
      <c r="Q702" s="450" t="s">
        <v>1068</v>
      </c>
      <c r="R702" s="450" t="s">
        <v>1069</v>
      </c>
      <c r="S702" s="1174" t="s">
        <v>61</v>
      </c>
      <c r="T702" s="1174"/>
    </row>
    <row r="703" spans="2:20">
      <c r="B703" s="450" t="s">
        <v>1620</v>
      </c>
      <c r="C703" s="450" t="s">
        <v>833</v>
      </c>
      <c r="D703" s="1173">
        <v>-2</v>
      </c>
      <c r="E703" s="1173">
        <v>3</v>
      </c>
      <c r="F703" s="1173">
        <v>0</v>
      </c>
      <c r="G703" s="1173">
        <v>0</v>
      </c>
      <c r="H703" s="450" t="s">
        <v>1085</v>
      </c>
      <c r="I703" s="450" t="s">
        <v>1086</v>
      </c>
      <c r="J703" s="450" t="s">
        <v>279</v>
      </c>
      <c r="K703" s="450" t="s">
        <v>1132</v>
      </c>
      <c r="L703" s="1174" t="s">
        <v>62</v>
      </c>
      <c r="M703" s="457">
        <v>44989</v>
      </c>
      <c r="N703" s="1174"/>
      <c r="O703" s="1173">
        <v>1</v>
      </c>
      <c r="P703" s="450" t="s">
        <v>80</v>
      </c>
      <c r="Q703" s="450" t="s">
        <v>1068</v>
      </c>
      <c r="R703" s="450" t="s">
        <v>1069</v>
      </c>
      <c r="S703" s="1174" t="s">
        <v>61</v>
      </c>
      <c r="T703" s="1174"/>
    </row>
    <row r="704" spans="2:20">
      <c r="B704" s="450" t="s">
        <v>945</v>
      </c>
      <c r="C704" s="450" t="s">
        <v>944</v>
      </c>
      <c r="D704" s="1173">
        <v>13</v>
      </c>
      <c r="E704" s="1173">
        <v>23</v>
      </c>
      <c r="F704" s="1173">
        <v>20</v>
      </c>
      <c r="G704" s="1173">
        <v>22</v>
      </c>
      <c r="H704" s="450" t="s">
        <v>1118</v>
      </c>
      <c r="I704" s="450" t="s">
        <v>1119</v>
      </c>
      <c r="J704" s="450" t="s">
        <v>1120</v>
      </c>
      <c r="K704" s="450" t="s">
        <v>1185</v>
      </c>
      <c r="L704" s="1174" t="s">
        <v>62</v>
      </c>
      <c r="M704" s="457">
        <v>45003</v>
      </c>
      <c r="N704" s="1174"/>
      <c r="O704" s="1173">
        <v>1</v>
      </c>
      <c r="P704" s="450" t="s">
        <v>80</v>
      </c>
      <c r="Q704" s="450" t="s">
        <v>1068</v>
      </c>
      <c r="R704" s="450" t="s">
        <v>1097</v>
      </c>
      <c r="S704" s="1174" t="s">
        <v>61</v>
      </c>
      <c r="T704" s="450" t="s">
        <v>3232</v>
      </c>
    </row>
    <row r="705" spans="2:20">
      <c r="B705" s="450" t="s">
        <v>296</v>
      </c>
      <c r="C705" s="450" t="s">
        <v>296</v>
      </c>
      <c r="D705" s="1173">
        <v>50</v>
      </c>
      <c r="E705" s="1173">
        <v>90</v>
      </c>
      <c r="F705" s="1173">
        <v>0</v>
      </c>
      <c r="G705" s="1173">
        <v>0</v>
      </c>
      <c r="H705" s="450" t="s">
        <v>1086</v>
      </c>
      <c r="I705" s="450" t="s">
        <v>50</v>
      </c>
      <c r="J705" s="450" t="s">
        <v>1090</v>
      </c>
      <c r="K705" s="450" t="s">
        <v>555</v>
      </c>
      <c r="L705" s="1174" t="s">
        <v>62</v>
      </c>
      <c r="M705" s="457">
        <v>44986</v>
      </c>
      <c r="N705" s="1174"/>
      <c r="O705" s="1173">
        <v>1</v>
      </c>
      <c r="P705" s="450" t="s">
        <v>80</v>
      </c>
      <c r="Q705" s="450" t="s">
        <v>1068</v>
      </c>
      <c r="R705" s="450" t="s">
        <v>1069</v>
      </c>
      <c r="S705" s="1174" t="s">
        <v>61</v>
      </c>
      <c r="T705" s="1174"/>
    </row>
    <row r="706" spans="2:20">
      <c r="B706" s="450" t="s">
        <v>1621</v>
      </c>
      <c r="C706" s="450" t="s">
        <v>578</v>
      </c>
      <c r="D706" s="1173">
        <v>-175</v>
      </c>
      <c r="E706" s="1173">
        <v>-165</v>
      </c>
      <c r="F706" s="1173">
        <v>0</v>
      </c>
      <c r="G706" s="1173">
        <v>0</v>
      </c>
      <c r="H706" s="450" t="s">
        <v>1146</v>
      </c>
      <c r="I706" s="450" t="s">
        <v>1079</v>
      </c>
      <c r="J706" s="450" t="s">
        <v>1147</v>
      </c>
      <c r="K706" s="450" t="s">
        <v>555</v>
      </c>
      <c r="L706" s="1174" t="s">
        <v>62</v>
      </c>
      <c r="M706" s="457">
        <v>44989</v>
      </c>
      <c r="N706" s="1174"/>
      <c r="O706" s="1173">
        <v>1</v>
      </c>
      <c r="P706" s="450" t="s">
        <v>417</v>
      </c>
      <c r="Q706" s="450" t="s">
        <v>1068</v>
      </c>
      <c r="R706" s="450" t="s">
        <v>1069</v>
      </c>
      <c r="S706" s="1174" t="s">
        <v>61</v>
      </c>
      <c r="T706" s="450" t="s">
        <v>1083</v>
      </c>
    </row>
    <row r="707" spans="2:20">
      <c r="B707" s="450" t="s">
        <v>1621</v>
      </c>
      <c r="C707" s="450" t="s">
        <v>578</v>
      </c>
      <c r="D707" s="1173">
        <v>-210</v>
      </c>
      <c r="E707" s="1173">
        <v>-200</v>
      </c>
      <c r="F707" s="1173">
        <v>0</v>
      </c>
      <c r="G707" s="1173">
        <v>0</v>
      </c>
      <c r="H707" s="450" t="s">
        <v>1146</v>
      </c>
      <c r="I707" s="450" t="s">
        <v>1079</v>
      </c>
      <c r="J707" s="450" t="s">
        <v>1147</v>
      </c>
      <c r="K707" s="450" t="s">
        <v>555</v>
      </c>
      <c r="L707" s="1174" t="s">
        <v>62</v>
      </c>
      <c r="M707" s="457">
        <v>44989</v>
      </c>
      <c r="N707" s="1174"/>
      <c r="O707" s="1173">
        <v>1</v>
      </c>
      <c r="P707" s="450" t="s">
        <v>65</v>
      </c>
      <c r="Q707" s="450" t="s">
        <v>1068</v>
      </c>
      <c r="R707" s="450" t="s">
        <v>1069</v>
      </c>
      <c r="S707" s="1174" t="s">
        <v>61</v>
      </c>
      <c r="T707" s="450" t="s">
        <v>1193</v>
      </c>
    </row>
    <row r="708" spans="2:20">
      <c r="B708" s="450" t="s">
        <v>1621</v>
      </c>
      <c r="C708" s="450" t="s">
        <v>578</v>
      </c>
      <c r="D708" s="1173">
        <v>-160</v>
      </c>
      <c r="E708" s="1173">
        <v>-150</v>
      </c>
      <c r="F708" s="1173">
        <v>0</v>
      </c>
      <c r="G708" s="1173">
        <v>0</v>
      </c>
      <c r="H708" s="450" t="s">
        <v>1146</v>
      </c>
      <c r="I708" s="450" t="s">
        <v>1079</v>
      </c>
      <c r="J708" s="450" t="s">
        <v>1147</v>
      </c>
      <c r="K708" s="450" t="s">
        <v>555</v>
      </c>
      <c r="L708" s="1174" t="s">
        <v>62</v>
      </c>
      <c r="M708" s="457">
        <v>44989</v>
      </c>
      <c r="N708" s="1174"/>
      <c r="O708" s="1173">
        <v>1</v>
      </c>
      <c r="P708" s="450" t="s">
        <v>237</v>
      </c>
      <c r="Q708" s="450" t="s">
        <v>1068</v>
      </c>
      <c r="R708" s="450" t="s">
        <v>1069</v>
      </c>
      <c r="S708" s="1174" t="s">
        <v>61</v>
      </c>
      <c r="T708" s="450" t="s">
        <v>1194</v>
      </c>
    </row>
    <row r="709" spans="2:20">
      <c r="B709" s="450" t="s">
        <v>750</v>
      </c>
      <c r="C709" s="450" t="s">
        <v>1361</v>
      </c>
      <c r="D709" s="1173">
        <v>200</v>
      </c>
      <c r="E709" s="1173">
        <v>210</v>
      </c>
      <c r="F709" s="1173">
        <v>0</v>
      </c>
      <c r="G709" s="1173">
        <v>0</v>
      </c>
      <c r="H709" s="450" t="s">
        <v>1075</v>
      </c>
      <c r="I709" s="450" t="s">
        <v>50</v>
      </c>
      <c r="J709" s="450" t="s">
        <v>1362</v>
      </c>
      <c r="K709" s="450" t="s">
        <v>1121</v>
      </c>
      <c r="L709" s="1174" t="s">
        <v>62</v>
      </c>
      <c r="M709" s="457">
        <v>44912</v>
      </c>
      <c r="N709" s="1174"/>
      <c r="O709" s="1173">
        <v>1</v>
      </c>
      <c r="P709" s="450" t="s">
        <v>80</v>
      </c>
      <c r="Q709" s="450" t="s">
        <v>1068</v>
      </c>
      <c r="R709" s="450" t="s">
        <v>1069</v>
      </c>
      <c r="S709" s="1174" t="s">
        <v>61</v>
      </c>
      <c r="T709" s="450" t="s">
        <v>1363</v>
      </c>
    </row>
    <row r="710" spans="2:20">
      <c r="B710" s="450" t="s">
        <v>1622</v>
      </c>
      <c r="C710" s="450" t="s">
        <v>312</v>
      </c>
      <c r="D710" s="1173">
        <v>288</v>
      </c>
      <c r="E710" s="1173">
        <v>388</v>
      </c>
      <c r="F710" s="1173">
        <v>0</v>
      </c>
      <c r="G710" s="1173">
        <v>0</v>
      </c>
      <c r="H710" s="450" t="s">
        <v>1728</v>
      </c>
      <c r="I710" s="450" t="s">
        <v>1729</v>
      </c>
      <c r="J710" s="450" t="s">
        <v>3073</v>
      </c>
      <c r="K710" s="450" t="s">
        <v>1067</v>
      </c>
      <c r="L710" s="1174" t="s">
        <v>62</v>
      </c>
      <c r="M710" s="457">
        <v>44986</v>
      </c>
      <c r="N710" s="1174"/>
      <c r="O710" s="1173">
        <v>1</v>
      </c>
      <c r="P710" s="450" t="s">
        <v>80</v>
      </c>
      <c r="Q710" s="450" t="s">
        <v>1092</v>
      </c>
      <c r="R710" s="1174"/>
      <c r="S710" s="1174" t="s">
        <v>61</v>
      </c>
      <c r="T710" s="450" t="s">
        <v>3089</v>
      </c>
    </row>
    <row r="711" spans="2:20">
      <c r="B711" s="450" t="s">
        <v>1623</v>
      </c>
      <c r="C711" s="450" t="s">
        <v>60</v>
      </c>
      <c r="D711" s="1173">
        <v>47</v>
      </c>
      <c r="E711" s="1173">
        <v>52</v>
      </c>
      <c r="F711" s="1173">
        <v>0</v>
      </c>
      <c r="G711" s="1173">
        <v>0</v>
      </c>
      <c r="H711" s="450" t="s">
        <v>1126</v>
      </c>
      <c r="I711" s="450" t="s">
        <v>1127</v>
      </c>
      <c r="J711" s="450" t="s">
        <v>1128</v>
      </c>
      <c r="K711" s="450" t="s">
        <v>1129</v>
      </c>
      <c r="L711" s="1174" t="s">
        <v>62</v>
      </c>
      <c r="M711" s="457">
        <v>44986</v>
      </c>
      <c r="N711" s="1174"/>
      <c r="O711" s="1173">
        <v>1</v>
      </c>
      <c r="P711" s="450" t="s">
        <v>80</v>
      </c>
      <c r="Q711" s="450" t="s">
        <v>1068</v>
      </c>
      <c r="R711" s="450" t="s">
        <v>1069</v>
      </c>
      <c r="S711" s="1174" t="s">
        <v>61</v>
      </c>
      <c r="T711" s="450" t="s">
        <v>1130</v>
      </c>
    </row>
    <row r="712" spans="2:20">
      <c r="B712" s="450" t="s">
        <v>1624</v>
      </c>
      <c r="C712" s="450" t="s">
        <v>578</v>
      </c>
      <c r="D712" s="1173">
        <v>-135</v>
      </c>
      <c r="E712" s="1173">
        <v>-125</v>
      </c>
      <c r="F712" s="1173">
        <v>0</v>
      </c>
      <c r="G712" s="1173">
        <v>0</v>
      </c>
      <c r="H712" s="450" t="s">
        <v>1146</v>
      </c>
      <c r="I712" s="450" t="s">
        <v>1079</v>
      </c>
      <c r="J712" s="450" t="s">
        <v>1147</v>
      </c>
      <c r="K712" s="450" t="s">
        <v>1115</v>
      </c>
      <c r="L712" s="1174" t="s">
        <v>62</v>
      </c>
      <c r="M712" s="457">
        <v>44989</v>
      </c>
      <c r="N712" s="1174"/>
      <c r="O712" s="1173">
        <v>1</v>
      </c>
      <c r="P712" s="450" t="s">
        <v>80</v>
      </c>
      <c r="Q712" s="450" t="s">
        <v>1068</v>
      </c>
      <c r="R712" s="450" t="s">
        <v>1069</v>
      </c>
      <c r="S712" s="1174" t="s">
        <v>61</v>
      </c>
      <c r="T712" s="1174"/>
    </row>
    <row r="713" spans="2:20">
      <c r="B713" s="450" t="s">
        <v>1625</v>
      </c>
      <c r="C713" s="450" t="s">
        <v>1625</v>
      </c>
      <c r="D713" s="1173">
        <v>-31</v>
      </c>
      <c r="E713" s="1173">
        <v>-31</v>
      </c>
      <c r="F713" s="1173">
        <v>0</v>
      </c>
      <c r="G713" s="1173">
        <v>0</v>
      </c>
      <c r="H713" s="450" t="s">
        <v>1074</v>
      </c>
      <c r="I713" s="450" t="s">
        <v>1075</v>
      </c>
      <c r="J713" s="450" t="s">
        <v>1626</v>
      </c>
      <c r="K713" s="450" t="s">
        <v>41</v>
      </c>
      <c r="L713" s="1174" t="s">
        <v>94</v>
      </c>
      <c r="M713" s="457">
        <v>44986</v>
      </c>
      <c r="N713" s="1174"/>
      <c r="O713" s="1173">
        <v>1</v>
      </c>
      <c r="P713" s="450" t="s">
        <v>80</v>
      </c>
      <c r="Q713" s="450" t="s">
        <v>1068</v>
      </c>
      <c r="R713" s="450" t="s">
        <v>1069</v>
      </c>
      <c r="S713" s="1174" t="s">
        <v>61</v>
      </c>
      <c r="T713" s="450" t="s">
        <v>1627</v>
      </c>
    </row>
    <row r="714" spans="2:20">
      <c r="B714" s="450" t="s">
        <v>1625</v>
      </c>
      <c r="C714" s="450" t="s">
        <v>1625</v>
      </c>
      <c r="D714" s="1173">
        <v>-16</v>
      </c>
      <c r="E714" s="1173">
        <v>-16</v>
      </c>
      <c r="F714" s="1173">
        <v>0</v>
      </c>
      <c r="G714" s="1173">
        <v>0</v>
      </c>
      <c r="H714" s="450" t="s">
        <v>1074</v>
      </c>
      <c r="I714" s="450" t="s">
        <v>1075</v>
      </c>
      <c r="J714" s="450" t="s">
        <v>1626</v>
      </c>
      <c r="K714" s="450" t="s">
        <v>41</v>
      </c>
      <c r="L714" s="1174" t="s">
        <v>105</v>
      </c>
      <c r="M714" s="457">
        <v>44986</v>
      </c>
      <c r="N714" s="1174"/>
      <c r="O714" s="1173">
        <v>1</v>
      </c>
      <c r="P714" s="450" t="s">
        <v>80</v>
      </c>
      <c r="Q714" s="450" t="s">
        <v>1068</v>
      </c>
      <c r="R714" s="450" t="s">
        <v>1069</v>
      </c>
      <c r="S714" s="1174" t="s">
        <v>61</v>
      </c>
      <c r="T714" s="450" t="s">
        <v>1628</v>
      </c>
    </row>
    <row r="715" spans="2:20">
      <c r="B715" s="450" t="s">
        <v>1629</v>
      </c>
      <c r="C715" s="450" t="s">
        <v>862</v>
      </c>
      <c r="D715" s="1173">
        <v>88</v>
      </c>
      <c r="E715" s="1173">
        <v>93</v>
      </c>
      <c r="F715" s="1173">
        <v>0</v>
      </c>
      <c r="G715" s="1173">
        <v>0</v>
      </c>
      <c r="H715" s="450" t="s">
        <v>41</v>
      </c>
      <c r="I715" s="450" t="s">
        <v>50</v>
      </c>
      <c r="J715" s="450" t="s">
        <v>1071</v>
      </c>
      <c r="K715" s="450" t="s">
        <v>1072</v>
      </c>
      <c r="L715" s="1174" t="s">
        <v>62</v>
      </c>
      <c r="M715" s="457">
        <v>44912</v>
      </c>
      <c r="N715" s="1174"/>
      <c r="O715" s="1173">
        <v>2</v>
      </c>
      <c r="P715" s="450" t="s">
        <v>80</v>
      </c>
      <c r="Q715" s="450" t="s">
        <v>1068</v>
      </c>
      <c r="R715" s="450" t="s">
        <v>1069</v>
      </c>
      <c r="S715" s="1174" t="s">
        <v>61</v>
      </c>
      <c r="T715" s="450" t="s">
        <v>1073</v>
      </c>
    </row>
    <row r="716" spans="2:20">
      <c r="B716" s="450" t="s">
        <v>464</v>
      </c>
      <c r="C716" s="450" t="s">
        <v>464</v>
      </c>
      <c r="D716" s="1173">
        <v>3</v>
      </c>
      <c r="E716" s="1173">
        <v>8</v>
      </c>
      <c r="F716" s="1173">
        <v>0</v>
      </c>
      <c r="G716" s="1173">
        <v>0</v>
      </c>
      <c r="H716" s="450" t="s">
        <v>41</v>
      </c>
      <c r="I716" s="450" t="s">
        <v>50</v>
      </c>
      <c r="J716" s="450" t="s">
        <v>144</v>
      </c>
      <c r="K716" s="450" t="s">
        <v>205</v>
      </c>
      <c r="L716" s="1174" t="s">
        <v>62</v>
      </c>
      <c r="M716" s="457">
        <v>44996</v>
      </c>
      <c r="N716" s="1174"/>
      <c r="O716" s="1173">
        <v>1</v>
      </c>
      <c r="P716" s="450" t="s">
        <v>80</v>
      </c>
      <c r="Q716" s="450" t="s">
        <v>1092</v>
      </c>
      <c r="R716" s="1174"/>
      <c r="S716" s="1174" t="s">
        <v>61</v>
      </c>
      <c r="T716" s="450" t="s">
        <v>1630</v>
      </c>
    </row>
    <row r="717" spans="2:20">
      <c r="B717" s="450" t="s">
        <v>464</v>
      </c>
      <c r="C717" s="450" t="s">
        <v>416</v>
      </c>
      <c r="D717" s="1173">
        <v>48</v>
      </c>
      <c r="E717" s="1173">
        <v>68</v>
      </c>
      <c r="F717" s="1173">
        <v>0</v>
      </c>
      <c r="G717" s="1173">
        <v>0</v>
      </c>
      <c r="H717" s="450" t="s">
        <v>1064</v>
      </c>
      <c r="I717" s="450" t="s">
        <v>1065</v>
      </c>
      <c r="J717" s="450" t="s">
        <v>421</v>
      </c>
      <c r="K717" s="450" t="s">
        <v>1105</v>
      </c>
      <c r="L717" s="1174" t="s">
        <v>62</v>
      </c>
      <c r="M717" s="457">
        <v>44996</v>
      </c>
      <c r="N717" s="1174"/>
      <c r="O717" s="1173">
        <v>1</v>
      </c>
      <c r="P717" s="450" t="s">
        <v>80</v>
      </c>
      <c r="Q717" s="450" t="s">
        <v>1068</v>
      </c>
      <c r="R717" s="450" t="s">
        <v>1631</v>
      </c>
      <c r="S717" s="1174" t="s">
        <v>61</v>
      </c>
      <c r="T717" s="1174"/>
    </row>
    <row r="718" spans="2:20">
      <c r="B718" s="450" t="s">
        <v>1632</v>
      </c>
      <c r="C718" s="450" t="s">
        <v>608</v>
      </c>
      <c r="D718" s="1173">
        <v>26</v>
      </c>
      <c r="E718" s="1173">
        <v>31</v>
      </c>
      <c r="F718" s="1173">
        <v>0</v>
      </c>
      <c r="G718" s="1173">
        <v>0</v>
      </c>
      <c r="H718" s="450" t="s">
        <v>1089</v>
      </c>
      <c r="I718" s="450" t="s">
        <v>41</v>
      </c>
      <c r="J718" s="450" t="s">
        <v>1134</v>
      </c>
      <c r="K718" s="450" t="s">
        <v>1067</v>
      </c>
      <c r="L718" s="1174" t="s">
        <v>62</v>
      </c>
      <c r="M718" s="457">
        <v>44989</v>
      </c>
      <c r="N718" s="1174"/>
      <c r="O718" s="1173">
        <v>1</v>
      </c>
      <c r="P718" s="450" t="s">
        <v>80</v>
      </c>
      <c r="Q718" s="450" t="s">
        <v>1068</v>
      </c>
      <c r="R718" s="450" t="s">
        <v>1069</v>
      </c>
      <c r="S718" s="1174" t="s">
        <v>61</v>
      </c>
      <c r="T718" s="1174"/>
    </row>
    <row r="719" spans="2:20">
      <c r="B719" s="450" t="s">
        <v>1633</v>
      </c>
      <c r="C719" s="450" t="s">
        <v>685</v>
      </c>
      <c r="D719" s="1173">
        <v>347</v>
      </c>
      <c r="E719" s="1173">
        <v>357</v>
      </c>
      <c r="F719" s="1173">
        <v>0</v>
      </c>
      <c r="G719" s="1173">
        <v>0</v>
      </c>
      <c r="H719" s="450" t="s">
        <v>1064</v>
      </c>
      <c r="I719" s="450" t="s">
        <v>1065</v>
      </c>
      <c r="J719" s="450" t="s">
        <v>1066</v>
      </c>
      <c r="K719" s="450" t="s">
        <v>1634</v>
      </c>
      <c r="L719" s="1174" t="s">
        <v>62</v>
      </c>
      <c r="M719" s="457">
        <v>44989</v>
      </c>
      <c r="N719" s="1174"/>
      <c r="O719" s="1173">
        <v>1</v>
      </c>
      <c r="P719" s="450" t="s">
        <v>80</v>
      </c>
      <c r="Q719" s="450" t="s">
        <v>1092</v>
      </c>
      <c r="R719" s="1174"/>
      <c r="S719" s="1174" t="s">
        <v>61</v>
      </c>
      <c r="T719" s="450" t="s">
        <v>1635</v>
      </c>
    </row>
    <row r="720" spans="2:20">
      <c r="B720" s="450" t="s">
        <v>1636</v>
      </c>
      <c r="C720" s="450" t="s">
        <v>944</v>
      </c>
      <c r="D720" s="1173">
        <v>55</v>
      </c>
      <c r="E720" s="1173">
        <v>65</v>
      </c>
      <c r="F720" s="1173">
        <v>20</v>
      </c>
      <c r="G720" s="1173">
        <v>22</v>
      </c>
      <c r="H720" s="450" t="s">
        <v>1118</v>
      </c>
      <c r="I720" s="450" t="s">
        <v>1119</v>
      </c>
      <c r="J720" s="450" t="s">
        <v>1120</v>
      </c>
      <c r="K720" s="450" t="s">
        <v>1105</v>
      </c>
      <c r="L720" s="1174" t="s">
        <v>62</v>
      </c>
      <c r="M720" s="457">
        <v>45003</v>
      </c>
      <c r="N720" s="1174"/>
      <c r="O720" s="1173">
        <v>2</v>
      </c>
      <c r="P720" s="450" t="s">
        <v>80</v>
      </c>
      <c r="Q720" s="450" t="s">
        <v>1068</v>
      </c>
      <c r="R720" s="450" t="s">
        <v>1097</v>
      </c>
      <c r="S720" s="1174" t="s">
        <v>61</v>
      </c>
      <c r="T720" s="450" t="s">
        <v>3231</v>
      </c>
    </row>
    <row r="721" spans="2:20">
      <c r="B721" s="450" t="s">
        <v>881</v>
      </c>
      <c r="C721" s="450" t="s">
        <v>881</v>
      </c>
      <c r="D721" s="1173">
        <v>-82</v>
      </c>
      <c r="E721" s="1173">
        <v>-72</v>
      </c>
      <c r="F721" s="1173">
        <v>40</v>
      </c>
      <c r="G721" s="1173">
        <v>20</v>
      </c>
      <c r="H721" s="450" t="s">
        <v>1118</v>
      </c>
      <c r="I721" s="450" t="s">
        <v>1119</v>
      </c>
      <c r="J721" s="450" t="s">
        <v>888</v>
      </c>
      <c r="K721" s="450" t="s">
        <v>573</v>
      </c>
      <c r="L721" s="1174" t="s">
        <v>62</v>
      </c>
      <c r="M721" s="457">
        <v>44996</v>
      </c>
      <c r="N721" s="1174"/>
      <c r="O721" s="1173">
        <v>1</v>
      </c>
      <c r="P721" s="450" t="s">
        <v>1082</v>
      </c>
      <c r="Q721" s="450" t="s">
        <v>1068</v>
      </c>
      <c r="R721" s="450" t="s">
        <v>1097</v>
      </c>
      <c r="S721" s="1174" t="s">
        <v>61</v>
      </c>
      <c r="T721" s="450" t="s">
        <v>3230</v>
      </c>
    </row>
    <row r="722" spans="2:20">
      <c r="B722" s="450" t="s">
        <v>881</v>
      </c>
      <c r="C722" s="450" t="s">
        <v>881</v>
      </c>
      <c r="D722" s="1173">
        <v>-62</v>
      </c>
      <c r="E722" s="1173">
        <v>-52</v>
      </c>
      <c r="F722" s="1173">
        <v>40</v>
      </c>
      <c r="G722" s="1173">
        <v>20</v>
      </c>
      <c r="H722" s="450" t="s">
        <v>1118</v>
      </c>
      <c r="I722" s="450" t="s">
        <v>1119</v>
      </c>
      <c r="J722" s="450" t="s">
        <v>888</v>
      </c>
      <c r="K722" s="450" t="s">
        <v>573</v>
      </c>
      <c r="L722" s="1174" t="s">
        <v>62</v>
      </c>
      <c r="M722" s="457">
        <v>44996</v>
      </c>
      <c r="N722" s="1174"/>
      <c r="O722" s="1173">
        <v>1</v>
      </c>
      <c r="P722" s="450" t="s">
        <v>237</v>
      </c>
      <c r="Q722" s="450" t="s">
        <v>1068</v>
      </c>
      <c r="R722" s="450" t="s">
        <v>1097</v>
      </c>
      <c r="S722" s="1174" t="s">
        <v>61</v>
      </c>
      <c r="T722" s="450" t="s">
        <v>1098</v>
      </c>
    </row>
    <row r="723" spans="2:20">
      <c r="B723" s="450" t="s">
        <v>1637</v>
      </c>
      <c r="C723" s="450" t="s">
        <v>833</v>
      </c>
      <c r="D723" s="1173">
        <v>-7</v>
      </c>
      <c r="E723" s="1173">
        <v>-2</v>
      </c>
      <c r="F723" s="1173">
        <v>0</v>
      </c>
      <c r="G723" s="1173">
        <v>0</v>
      </c>
      <c r="H723" s="450" t="s">
        <v>1085</v>
      </c>
      <c r="I723" s="450" t="s">
        <v>1086</v>
      </c>
      <c r="J723" s="450" t="s">
        <v>279</v>
      </c>
      <c r="K723" s="450" t="s">
        <v>1132</v>
      </c>
      <c r="L723" s="1174" t="s">
        <v>62</v>
      </c>
      <c r="M723" s="457">
        <v>44989</v>
      </c>
      <c r="N723" s="1174"/>
      <c r="O723" s="1173">
        <v>1</v>
      </c>
      <c r="P723" s="450" t="s">
        <v>80</v>
      </c>
      <c r="Q723" s="450" t="s">
        <v>1068</v>
      </c>
      <c r="R723" s="450" t="s">
        <v>1069</v>
      </c>
      <c r="S723" s="1174" t="s">
        <v>61</v>
      </c>
      <c r="T723" s="1174"/>
    </row>
    <row r="724" spans="2:20">
      <c r="B724" s="450" t="s">
        <v>227</v>
      </c>
      <c r="C724" s="450" t="s">
        <v>227</v>
      </c>
      <c r="D724" s="1173">
        <v>90</v>
      </c>
      <c r="E724" s="1173">
        <v>160</v>
      </c>
      <c r="F724" s="1173">
        <v>0</v>
      </c>
      <c r="G724" s="1173">
        <v>0</v>
      </c>
      <c r="H724" s="450" t="s">
        <v>1075</v>
      </c>
      <c r="I724" s="450" t="s">
        <v>50</v>
      </c>
      <c r="J724" s="450" t="s">
        <v>2948</v>
      </c>
      <c r="K724" s="450" t="s">
        <v>1638</v>
      </c>
      <c r="L724" s="1174" t="s">
        <v>62</v>
      </c>
      <c r="M724" s="457">
        <v>44986</v>
      </c>
      <c r="N724" s="1174"/>
      <c r="O724" s="1173">
        <v>1</v>
      </c>
      <c r="P724" s="450" t="s">
        <v>80</v>
      </c>
      <c r="Q724" s="450" t="s">
        <v>1068</v>
      </c>
      <c r="R724" s="450" t="s">
        <v>1069</v>
      </c>
      <c r="S724" s="1174" t="s">
        <v>61</v>
      </c>
      <c r="T724" s="450" t="s">
        <v>3090</v>
      </c>
    </row>
    <row r="725" spans="2:20">
      <c r="B725" s="450" t="s">
        <v>759</v>
      </c>
      <c r="C725" s="450" t="s">
        <v>1361</v>
      </c>
      <c r="D725" s="1173">
        <v>174</v>
      </c>
      <c r="E725" s="1173">
        <v>179</v>
      </c>
      <c r="F725" s="1173">
        <v>0</v>
      </c>
      <c r="G725" s="1173">
        <v>0</v>
      </c>
      <c r="H725" s="450" t="s">
        <v>1075</v>
      </c>
      <c r="I725" s="450" t="s">
        <v>50</v>
      </c>
      <c r="J725" s="450" t="s">
        <v>1362</v>
      </c>
      <c r="K725" s="450" t="s">
        <v>1115</v>
      </c>
      <c r="L725" s="1174" t="s">
        <v>62</v>
      </c>
      <c r="M725" s="457">
        <v>44912</v>
      </c>
      <c r="N725" s="1174"/>
      <c r="O725" s="1173">
        <v>1</v>
      </c>
      <c r="P725" s="450" t="s">
        <v>80</v>
      </c>
      <c r="Q725" s="450" t="s">
        <v>1068</v>
      </c>
      <c r="R725" s="450" t="s">
        <v>1069</v>
      </c>
      <c r="S725" s="1174" t="s">
        <v>61</v>
      </c>
      <c r="T725" s="450" t="s">
        <v>1363</v>
      </c>
    </row>
    <row r="726" spans="2:20">
      <c r="B726" s="450" t="s">
        <v>1639</v>
      </c>
      <c r="C726" s="450" t="s">
        <v>862</v>
      </c>
      <c r="D726" s="1173">
        <v>63</v>
      </c>
      <c r="E726" s="1173">
        <v>68</v>
      </c>
      <c r="F726" s="1173">
        <v>0</v>
      </c>
      <c r="G726" s="1173">
        <v>0</v>
      </c>
      <c r="H726" s="450" t="s">
        <v>41</v>
      </c>
      <c r="I726" s="450" t="s">
        <v>50</v>
      </c>
      <c r="J726" s="450" t="s">
        <v>1071</v>
      </c>
      <c r="K726" s="450" t="s">
        <v>1072</v>
      </c>
      <c r="L726" s="1174" t="s">
        <v>62</v>
      </c>
      <c r="M726" s="457">
        <v>44912</v>
      </c>
      <c r="N726" s="1174"/>
      <c r="O726" s="1173">
        <v>2</v>
      </c>
      <c r="P726" s="450" t="s">
        <v>80</v>
      </c>
      <c r="Q726" s="450" t="s">
        <v>1068</v>
      </c>
      <c r="R726" s="450" t="s">
        <v>1069</v>
      </c>
      <c r="S726" s="1174" t="s">
        <v>61</v>
      </c>
      <c r="T726" s="1174"/>
    </row>
    <row r="727" spans="2:20">
      <c r="B727" s="450" t="s">
        <v>339</v>
      </c>
      <c r="C727" s="450" t="s">
        <v>312</v>
      </c>
      <c r="D727" s="1173">
        <v>153</v>
      </c>
      <c r="E727" s="1173">
        <v>168</v>
      </c>
      <c r="F727" s="1173">
        <v>0</v>
      </c>
      <c r="G727" s="1173">
        <v>0</v>
      </c>
      <c r="H727" s="450" t="s">
        <v>1728</v>
      </c>
      <c r="I727" s="450" t="s">
        <v>1729</v>
      </c>
      <c r="J727" s="450" t="s">
        <v>3073</v>
      </c>
      <c r="K727" s="450" t="s">
        <v>555</v>
      </c>
      <c r="L727" s="1174" t="s">
        <v>62</v>
      </c>
      <c r="M727" s="457">
        <v>44986</v>
      </c>
      <c r="N727" s="1174"/>
      <c r="O727" s="1173">
        <v>1</v>
      </c>
      <c r="P727" s="450" t="s">
        <v>80</v>
      </c>
      <c r="Q727" s="450" t="s">
        <v>1092</v>
      </c>
      <c r="R727" s="1174"/>
      <c r="S727" s="1174" t="s">
        <v>61</v>
      </c>
      <c r="T727" s="450" t="s">
        <v>3083</v>
      </c>
    </row>
    <row r="728" spans="2:20">
      <c r="B728" s="450" t="s">
        <v>1640</v>
      </c>
      <c r="C728" s="450" t="s">
        <v>636</v>
      </c>
      <c r="D728" s="1173">
        <v>-58</v>
      </c>
      <c r="E728" s="1173">
        <v>-53</v>
      </c>
      <c r="F728" s="1173">
        <v>0</v>
      </c>
      <c r="G728" s="1173">
        <v>0</v>
      </c>
      <c r="H728" s="450" t="s">
        <v>1107</v>
      </c>
      <c r="I728" s="450" t="s">
        <v>1108</v>
      </c>
      <c r="J728" s="450" t="s">
        <v>648</v>
      </c>
      <c r="K728" s="450" t="s">
        <v>573</v>
      </c>
      <c r="L728" s="1174" t="s">
        <v>94</v>
      </c>
      <c r="M728" s="457">
        <v>44919</v>
      </c>
      <c r="N728" s="1174"/>
      <c r="O728" s="1173">
        <v>1</v>
      </c>
      <c r="P728" s="450" t="s">
        <v>63</v>
      </c>
      <c r="Q728" s="450" t="s">
        <v>1068</v>
      </c>
      <c r="R728" s="450" t="s">
        <v>1069</v>
      </c>
      <c r="S728" s="1174" t="s">
        <v>61</v>
      </c>
      <c r="T728" s="1174"/>
    </row>
    <row r="729" spans="2:20">
      <c r="B729" s="450" t="s">
        <v>1640</v>
      </c>
      <c r="C729" s="450" t="s">
        <v>636</v>
      </c>
      <c r="D729" s="1173">
        <v>-89</v>
      </c>
      <c r="E729" s="1173">
        <v>-84</v>
      </c>
      <c r="F729" s="1173">
        <v>0</v>
      </c>
      <c r="G729" s="1173">
        <v>0</v>
      </c>
      <c r="H729" s="450" t="s">
        <v>1107</v>
      </c>
      <c r="I729" s="450" t="s">
        <v>1108</v>
      </c>
      <c r="J729" s="450" t="s">
        <v>648</v>
      </c>
      <c r="K729" s="450" t="s">
        <v>573</v>
      </c>
      <c r="L729" s="1174" t="s">
        <v>94</v>
      </c>
      <c r="M729" s="457">
        <v>44989</v>
      </c>
      <c r="N729" s="1174"/>
      <c r="O729" s="1173">
        <v>1</v>
      </c>
      <c r="P729" s="450" t="s">
        <v>65</v>
      </c>
      <c r="Q729" s="450" t="s">
        <v>1068</v>
      </c>
      <c r="R729" s="450" t="s">
        <v>1069</v>
      </c>
      <c r="S729" s="1174" t="s">
        <v>61</v>
      </c>
      <c r="T729" s="1174"/>
    </row>
    <row r="730" spans="2:20">
      <c r="B730" s="450" t="s">
        <v>1640</v>
      </c>
      <c r="C730" s="450" t="s">
        <v>636</v>
      </c>
      <c r="D730" s="1173">
        <v>-49</v>
      </c>
      <c r="E730" s="1173">
        <v>-44</v>
      </c>
      <c r="F730" s="1173">
        <v>0</v>
      </c>
      <c r="G730" s="1173">
        <v>0</v>
      </c>
      <c r="H730" s="450" t="s">
        <v>1107</v>
      </c>
      <c r="I730" s="450" t="s">
        <v>1108</v>
      </c>
      <c r="J730" s="450" t="s">
        <v>648</v>
      </c>
      <c r="K730" s="450" t="s">
        <v>573</v>
      </c>
      <c r="L730" s="1174" t="s">
        <v>105</v>
      </c>
      <c r="M730" s="457">
        <v>44989</v>
      </c>
      <c r="N730" s="1174"/>
      <c r="O730" s="1173">
        <v>1</v>
      </c>
      <c r="P730" s="450" t="s">
        <v>65</v>
      </c>
      <c r="Q730" s="450" t="s">
        <v>1068</v>
      </c>
      <c r="R730" s="450" t="s">
        <v>1069</v>
      </c>
      <c r="S730" s="1174" t="s">
        <v>61</v>
      </c>
      <c r="T730" s="450" t="s">
        <v>1109</v>
      </c>
    </row>
    <row r="731" spans="2:20">
      <c r="B731" s="450" t="s">
        <v>1640</v>
      </c>
      <c r="C731" s="450" t="s">
        <v>636</v>
      </c>
      <c r="D731" s="1173">
        <v>-18</v>
      </c>
      <c r="E731" s="1173">
        <v>-13</v>
      </c>
      <c r="F731" s="1173">
        <v>0</v>
      </c>
      <c r="G731" s="1173">
        <v>0</v>
      </c>
      <c r="H731" s="450" t="s">
        <v>1107</v>
      </c>
      <c r="I731" s="450" t="s">
        <v>1108</v>
      </c>
      <c r="J731" s="450" t="s">
        <v>648</v>
      </c>
      <c r="K731" s="450" t="s">
        <v>573</v>
      </c>
      <c r="L731" s="1174" t="s">
        <v>105</v>
      </c>
      <c r="M731" s="457">
        <v>44919</v>
      </c>
      <c r="N731" s="1174"/>
      <c r="O731" s="1173">
        <v>1</v>
      </c>
      <c r="P731" s="450" t="s">
        <v>63</v>
      </c>
      <c r="Q731" s="450" t="s">
        <v>1068</v>
      </c>
      <c r="R731" s="450" t="s">
        <v>1069</v>
      </c>
      <c r="S731" s="1174" t="s">
        <v>61</v>
      </c>
      <c r="T731" s="1174"/>
    </row>
    <row r="732" spans="2:20">
      <c r="B732" s="450" t="s">
        <v>1641</v>
      </c>
      <c r="C732" s="450" t="s">
        <v>833</v>
      </c>
      <c r="D732" s="1173">
        <v>3</v>
      </c>
      <c r="E732" s="1173">
        <v>8</v>
      </c>
      <c r="F732" s="1173">
        <v>0</v>
      </c>
      <c r="G732" s="1173">
        <v>0</v>
      </c>
      <c r="H732" s="450" t="s">
        <v>1085</v>
      </c>
      <c r="I732" s="450" t="s">
        <v>1086</v>
      </c>
      <c r="J732" s="450" t="s">
        <v>279</v>
      </c>
      <c r="K732" s="450" t="s">
        <v>1132</v>
      </c>
      <c r="L732" s="1174" t="s">
        <v>62</v>
      </c>
      <c r="M732" s="457">
        <v>44989</v>
      </c>
      <c r="N732" s="1174"/>
      <c r="O732" s="1173">
        <v>1</v>
      </c>
      <c r="P732" s="450" t="s">
        <v>80</v>
      </c>
      <c r="Q732" s="450" t="s">
        <v>1068</v>
      </c>
      <c r="R732" s="450" t="s">
        <v>1069</v>
      </c>
      <c r="S732" s="1174" t="s">
        <v>61</v>
      </c>
      <c r="T732" s="1174"/>
    </row>
    <row r="733" spans="2:20">
      <c r="B733" s="450" t="s">
        <v>1642</v>
      </c>
      <c r="C733" s="450" t="s">
        <v>685</v>
      </c>
      <c r="D733" s="1173">
        <v>-26</v>
      </c>
      <c r="E733" s="1173">
        <v>-16</v>
      </c>
      <c r="F733" s="1173">
        <v>90</v>
      </c>
      <c r="G733" s="1173">
        <v>0</v>
      </c>
      <c r="H733" s="450" t="s">
        <v>1064</v>
      </c>
      <c r="I733" s="450" t="s">
        <v>1065</v>
      </c>
      <c r="J733" s="450" t="s">
        <v>1066</v>
      </c>
      <c r="K733" s="450" t="s">
        <v>1067</v>
      </c>
      <c r="L733" s="1174" t="s">
        <v>62</v>
      </c>
      <c r="M733" s="457">
        <v>44989</v>
      </c>
      <c r="N733" s="1174"/>
      <c r="O733" s="1173">
        <v>1</v>
      </c>
      <c r="P733" s="450" t="s">
        <v>80</v>
      </c>
      <c r="Q733" s="450" t="s">
        <v>1068</v>
      </c>
      <c r="R733" s="450" t="s">
        <v>1069</v>
      </c>
      <c r="S733" s="1174" t="s">
        <v>61</v>
      </c>
      <c r="T733" s="450" t="s">
        <v>1222</v>
      </c>
    </row>
    <row r="734" spans="2:20">
      <c r="B734" s="450" t="s">
        <v>1643</v>
      </c>
      <c r="C734" s="450" t="s">
        <v>545</v>
      </c>
      <c r="D734" s="1173">
        <v>-58</v>
      </c>
      <c r="E734" s="1173">
        <v>-53</v>
      </c>
      <c r="F734" s="1173">
        <v>0</v>
      </c>
      <c r="G734" s="1173">
        <v>0</v>
      </c>
      <c r="H734" s="450" t="s">
        <v>1074</v>
      </c>
      <c r="I734" s="450" t="s">
        <v>1075</v>
      </c>
      <c r="J734" s="450" t="s">
        <v>551</v>
      </c>
      <c r="K734" s="450" t="s">
        <v>1113</v>
      </c>
      <c r="L734" s="1174" t="s">
        <v>62</v>
      </c>
      <c r="M734" s="457">
        <v>44989</v>
      </c>
      <c r="N734" s="1174"/>
      <c r="O734" s="1173">
        <v>1</v>
      </c>
      <c r="P734" s="450" t="s">
        <v>80</v>
      </c>
      <c r="Q734" s="450" t="s">
        <v>1068</v>
      </c>
      <c r="R734" s="450" t="s">
        <v>1069</v>
      </c>
      <c r="S734" s="1174" t="s">
        <v>61</v>
      </c>
      <c r="T734" s="1174"/>
    </row>
    <row r="735" spans="2:20">
      <c r="B735" s="450" t="s">
        <v>1644</v>
      </c>
      <c r="C735" s="450" t="s">
        <v>60</v>
      </c>
      <c r="D735" s="1173">
        <v>52</v>
      </c>
      <c r="E735" s="1173">
        <v>57</v>
      </c>
      <c r="F735" s="1173">
        <v>0</v>
      </c>
      <c r="G735" s="1173">
        <v>0</v>
      </c>
      <c r="H735" s="450" t="s">
        <v>1126</v>
      </c>
      <c r="I735" s="450" t="s">
        <v>1127</v>
      </c>
      <c r="J735" s="450" t="s">
        <v>1128</v>
      </c>
      <c r="K735" s="450" t="s">
        <v>1247</v>
      </c>
      <c r="L735" s="1174" t="s">
        <v>62</v>
      </c>
      <c r="M735" s="457">
        <v>44986</v>
      </c>
      <c r="N735" s="1174"/>
      <c r="O735" s="1173">
        <v>1</v>
      </c>
      <c r="P735" s="450" t="s">
        <v>80</v>
      </c>
      <c r="Q735" s="450" t="s">
        <v>1068</v>
      </c>
      <c r="R735" s="450" t="s">
        <v>1069</v>
      </c>
      <c r="S735" s="1174" t="s">
        <v>61</v>
      </c>
      <c r="T735" s="450" t="s">
        <v>3069</v>
      </c>
    </row>
    <row r="736" spans="2:20">
      <c r="B736" s="450" t="s">
        <v>1645</v>
      </c>
      <c r="C736" s="450" t="s">
        <v>1645</v>
      </c>
      <c r="D736" s="1173">
        <v>-16</v>
      </c>
      <c r="E736" s="1173">
        <v>-16</v>
      </c>
      <c r="F736" s="1173">
        <v>0</v>
      </c>
      <c r="G736" s="1173">
        <v>0</v>
      </c>
      <c r="H736" s="450" t="s">
        <v>1508</v>
      </c>
      <c r="I736" s="450" t="s">
        <v>1065</v>
      </c>
      <c r="J736" s="450" t="s">
        <v>1646</v>
      </c>
      <c r="K736" s="450" t="s">
        <v>1510</v>
      </c>
      <c r="L736" s="1174" t="s">
        <v>105</v>
      </c>
      <c r="M736" s="457">
        <v>44986</v>
      </c>
      <c r="N736" s="1174"/>
      <c r="O736" s="1173">
        <v>1</v>
      </c>
      <c r="P736" s="450" t="s">
        <v>80</v>
      </c>
      <c r="Q736" s="450" t="s">
        <v>1068</v>
      </c>
      <c r="R736" s="450" t="s">
        <v>1069</v>
      </c>
      <c r="S736" s="1174" t="s">
        <v>61</v>
      </c>
      <c r="T736" s="450" t="s">
        <v>1512</v>
      </c>
    </row>
    <row r="737" spans="2:20">
      <c r="B737" s="450" t="s">
        <v>1645</v>
      </c>
      <c r="C737" s="450" t="s">
        <v>1645</v>
      </c>
      <c r="D737" s="1173">
        <v>-41</v>
      </c>
      <c r="E737" s="1173">
        <v>-41</v>
      </c>
      <c r="F737" s="1173">
        <v>0</v>
      </c>
      <c r="G737" s="1173">
        <v>0</v>
      </c>
      <c r="H737" s="450" t="s">
        <v>1508</v>
      </c>
      <c r="I737" s="450" t="s">
        <v>1065</v>
      </c>
      <c r="J737" s="450" t="s">
        <v>1646</v>
      </c>
      <c r="K737" s="450" t="s">
        <v>1510</v>
      </c>
      <c r="L737" s="1174" t="s">
        <v>94</v>
      </c>
      <c r="M737" s="457">
        <v>44986</v>
      </c>
      <c r="N737" s="1174"/>
      <c r="O737" s="1173">
        <v>1</v>
      </c>
      <c r="P737" s="450" t="s">
        <v>80</v>
      </c>
      <c r="Q737" s="450" t="s">
        <v>1068</v>
      </c>
      <c r="R737" s="450" t="s">
        <v>1069</v>
      </c>
      <c r="S737" s="1174" t="s">
        <v>61</v>
      </c>
      <c r="T737" s="450" t="s">
        <v>1511</v>
      </c>
    </row>
    <row r="738" spans="2:20">
      <c r="B738" s="450" t="s">
        <v>1647</v>
      </c>
      <c r="C738" s="450" t="s">
        <v>60</v>
      </c>
      <c r="D738" s="1173">
        <v>187</v>
      </c>
      <c r="E738" s="1173">
        <v>192</v>
      </c>
      <c r="F738" s="1173">
        <v>0</v>
      </c>
      <c r="G738" s="1173">
        <v>0</v>
      </c>
      <c r="H738" s="450" t="s">
        <v>1126</v>
      </c>
      <c r="I738" s="450" t="s">
        <v>1127</v>
      </c>
      <c r="J738" s="450" t="s">
        <v>1128</v>
      </c>
      <c r="K738" s="450" t="s">
        <v>1290</v>
      </c>
      <c r="L738" s="1174" t="s">
        <v>62</v>
      </c>
      <c r="M738" s="457">
        <v>44986</v>
      </c>
      <c r="N738" s="1174"/>
      <c r="O738" s="1173">
        <v>2</v>
      </c>
      <c r="P738" s="450" t="s">
        <v>80</v>
      </c>
      <c r="Q738" s="450" t="s">
        <v>1068</v>
      </c>
      <c r="R738" s="450" t="s">
        <v>1069</v>
      </c>
      <c r="S738" s="1174" t="s">
        <v>61</v>
      </c>
      <c r="T738" s="450" t="s">
        <v>3091</v>
      </c>
    </row>
    <row r="739" spans="2:20">
      <c r="B739" s="450" t="s">
        <v>1648</v>
      </c>
      <c r="C739" s="450" t="s">
        <v>464</v>
      </c>
      <c r="D739" s="1173">
        <v>178</v>
      </c>
      <c r="E739" s="1173">
        <v>183</v>
      </c>
      <c r="F739" s="1173">
        <v>0</v>
      </c>
      <c r="G739" s="1173">
        <v>0</v>
      </c>
      <c r="H739" s="450" t="s">
        <v>41</v>
      </c>
      <c r="I739" s="450" t="s">
        <v>50</v>
      </c>
      <c r="J739" s="450" t="s">
        <v>144</v>
      </c>
      <c r="K739" s="450" t="s">
        <v>1115</v>
      </c>
      <c r="L739" s="1174" t="s">
        <v>62</v>
      </c>
      <c r="M739" s="457">
        <v>44891</v>
      </c>
      <c r="N739" s="1174"/>
      <c r="O739" s="1173">
        <v>2</v>
      </c>
      <c r="P739" s="450" t="s">
        <v>80</v>
      </c>
      <c r="Q739" s="450" t="s">
        <v>1092</v>
      </c>
      <c r="R739" s="1174"/>
      <c r="S739" s="1174" t="s">
        <v>61</v>
      </c>
      <c r="T739" s="450" t="s">
        <v>1649</v>
      </c>
    </row>
    <row r="740" spans="2:20">
      <c r="B740" s="450" t="s">
        <v>1650</v>
      </c>
      <c r="C740" s="450" t="s">
        <v>833</v>
      </c>
      <c r="D740" s="1173">
        <v>-1</v>
      </c>
      <c r="E740" s="1173">
        <v>4</v>
      </c>
      <c r="F740" s="1173">
        <v>0</v>
      </c>
      <c r="G740" s="1173">
        <v>0</v>
      </c>
      <c r="H740" s="450" t="s">
        <v>1085</v>
      </c>
      <c r="I740" s="450" t="s">
        <v>1086</v>
      </c>
      <c r="J740" s="450" t="s">
        <v>279</v>
      </c>
      <c r="K740" s="450" t="s">
        <v>1132</v>
      </c>
      <c r="L740" s="1174" t="s">
        <v>62</v>
      </c>
      <c r="M740" s="457">
        <v>44989</v>
      </c>
      <c r="N740" s="1174"/>
      <c r="O740" s="1173">
        <v>1</v>
      </c>
      <c r="P740" s="450" t="s">
        <v>80</v>
      </c>
      <c r="Q740" s="450" t="s">
        <v>1068</v>
      </c>
      <c r="R740" s="450" t="s">
        <v>1069</v>
      </c>
      <c r="S740" s="1174" t="s">
        <v>61</v>
      </c>
      <c r="T740" s="1174"/>
    </row>
    <row r="741" spans="2:20">
      <c r="B741" s="450" t="s">
        <v>1651</v>
      </c>
      <c r="C741" s="450" t="s">
        <v>833</v>
      </c>
      <c r="D741" s="1173">
        <v>-6</v>
      </c>
      <c r="E741" s="1173">
        <v>-1</v>
      </c>
      <c r="F741" s="1173">
        <v>0</v>
      </c>
      <c r="G741" s="1173">
        <v>0</v>
      </c>
      <c r="H741" s="450" t="s">
        <v>1085</v>
      </c>
      <c r="I741" s="450" t="s">
        <v>1086</v>
      </c>
      <c r="J741" s="450" t="s">
        <v>279</v>
      </c>
      <c r="K741" s="450" t="s">
        <v>1132</v>
      </c>
      <c r="L741" s="1174" t="s">
        <v>62</v>
      </c>
      <c r="M741" s="457">
        <v>44989</v>
      </c>
      <c r="N741" s="1174"/>
      <c r="O741" s="1173">
        <v>1</v>
      </c>
      <c r="P741" s="450" t="s">
        <v>80</v>
      </c>
      <c r="Q741" s="450" t="s">
        <v>1068</v>
      </c>
      <c r="R741" s="450" t="s">
        <v>1069</v>
      </c>
      <c r="S741" s="1174" t="s">
        <v>61</v>
      </c>
      <c r="T741" s="1174"/>
    </row>
    <row r="742" spans="2:20">
      <c r="B742" s="450" t="s">
        <v>1652</v>
      </c>
      <c r="C742" s="450" t="s">
        <v>60</v>
      </c>
      <c r="D742" s="1173">
        <v>47</v>
      </c>
      <c r="E742" s="1173">
        <v>52</v>
      </c>
      <c r="F742" s="1173">
        <v>0</v>
      </c>
      <c r="G742" s="1173">
        <v>0</v>
      </c>
      <c r="H742" s="450" t="s">
        <v>1126</v>
      </c>
      <c r="I742" s="450" t="s">
        <v>1127</v>
      </c>
      <c r="J742" s="450" t="s">
        <v>1128</v>
      </c>
      <c r="K742" s="450" t="s">
        <v>1247</v>
      </c>
      <c r="L742" s="1174" t="s">
        <v>62</v>
      </c>
      <c r="M742" s="457">
        <v>44986</v>
      </c>
      <c r="N742" s="1174"/>
      <c r="O742" s="1173">
        <v>5</v>
      </c>
      <c r="P742" s="450" t="s">
        <v>80</v>
      </c>
      <c r="Q742" s="450" t="s">
        <v>1068</v>
      </c>
      <c r="R742" s="450" t="s">
        <v>1069</v>
      </c>
      <c r="S742" s="1174" t="s">
        <v>61</v>
      </c>
      <c r="T742" s="450" t="s">
        <v>3069</v>
      </c>
    </row>
    <row r="743" spans="2:20">
      <c r="B743" s="450" t="s">
        <v>1653</v>
      </c>
      <c r="C743" s="450" t="s">
        <v>160</v>
      </c>
      <c r="D743" s="1173">
        <v>138</v>
      </c>
      <c r="E743" s="1173">
        <v>548</v>
      </c>
      <c r="F743" s="1173">
        <v>0</v>
      </c>
      <c r="G743" s="1173">
        <v>0</v>
      </c>
      <c r="H743" s="450" t="s">
        <v>1085</v>
      </c>
      <c r="I743" s="450" t="s">
        <v>1086</v>
      </c>
      <c r="J743" s="450" t="s">
        <v>144</v>
      </c>
      <c r="K743" s="450" t="s">
        <v>1121</v>
      </c>
      <c r="L743" s="1174" t="s">
        <v>62</v>
      </c>
      <c r="M743" s="457">
        <v>45003</v>
      </c>
      <c r="N743" s="1174"/>
      <c r="O743" s="1173">
        <v>1</v>
      </c>
      <c r="P743" s="450" t="s">
        <v>80</v>
      </c>
      <c r="Q743" s="450" t="s">
        <v>1092</v>
      </c>
      <c r="R743" s="1174"/>
      <c r="S743" s="1174" t="s">
        <v>61</v>
      </c>
      <c r="T743" s="1174"/>
    </row>
    <row r="744" spans="2:20">
      <c r="B744" s="450" t="s">
        <v>590</v>
      </c>
      <c r="C744" s="450" t="s">
        <v>578</v>
      </c>
      <c r="D744" s="1173">
        <v>-210</v>
      </c>
      <c r="E744" s="1173">
        <v>-200</v>
      </c>
      <c r="F744" s="1173">
        <v>0</v>
      </c>
      <c r="G744" s="1173">
        <v>0</v>
      </c>
      <c r="H744" s="450" t="s">
        <v>1146</v>
      </c>
      <c r="I744" s="450" t="s">
        <v>1079</v>
      </c>
      <c r="J744" s="450" t="s">
        <v>1147</v>
      </c>
      <c r="K744" s="450" t="s">
        <v>1132</v>
      </c>
      <c r="L744" s="1174" t="s">
        <v>62</v>
      </c>
      <c r="M744" s="457">
        <v>44989</v>
      </c>
      <c r="N744" s="1174"/>
      <c r="O744" s="1173">
        <v>1</v>
      </c>
      <c r="P744" s="450" t="s">
        <v>65</v>
      </c>
      <c r="Q744" s="450" t="s">
        <v>1068</v>
      </c>
      <c r="R744" s="450" t="s">
        <v>1069</v>
      </c>
      <c r="S744" s="1174" t="s">
        <v>61</v>
      </c>
      <c r="T744" s="450" t="s">
        <v>1193</v>
      </c>
    </row>
    <row r="745" spans="2:20">
      <c r="B745" s="450" t="s">
        <v>590</v>
      </c>
      <c r="C745" s="450" t="s">
        <v>578</v>
      </c>
      <c r="D745" s="1173">
        <v>-175</v>
      </c>
      <c r="E745" s="1173">
        <v>-165</v>
      </c>
      <c r="F745" s="1173">
        <v>0</v>
      </c>
      <c r="G745" s="1173">
        <v>0</v>
      </c>
      <c r="H745" s="450" t="s">
        <v>1146</v>
      </c>
      <c r="I745" s="450" t="s">
        <v>1079</v>
      </c>
      <c r="J745" s="450" t="s">
        <v>1147</v>
      </c>
      <c r="K745" s="450" t="s">
        <v>1132</v>
      </c>
      <c r="L745" s="1174" t="s">
        <v>62</v>
      </c>
      <c r="M745" s="457">
        <v>44989</v>
      </c>
      <c r="N745" s="1174"/>
      <c r="O745" s="1173">
        <v>1</v>
      </c>
      <c r="P745" s="450" t="s">
        <v>417</v>
      </c>
      <c r="Q745" s="450" t="s">
        <v>1068</v>
      </c>
      <c r="R745" s="450" t="s">
        <v>1069</v>
      </c>
      <c r="S745" s="1174" t="s">
        <v>61</v>
      </c>
      <c r="T745" s="450" t="s">
        <v>1083</v>
      </c>
    </row>
    <row r="746" spans="2:20">
      <c r="B746" s="450" t="s">
        <v>590</v>
      </c>
      <c r="C746" s="450" t="s">
        <v>578</v>
      </c>
      <c r="D746" s="1173">
        <v>-160</v>
      </c>
      <c r="E746" s="1173">
        <v>-150</v>
      </c>
      <c r="F746" s="1173">
        <v>0</v>
      </c>
      <c r="G746" s="1173">
        <v>0</v>
      </c>
      <c r="H746" s="450" t="s">
        <v>1146</v>
      </c>
      <c r="I746" s="450" t="s">
        <v>1079</v>
      </c>
      <c r="J746" s="450" t="s">
        <v>1147</v>
      </c>
      <c r="K746" s="450" t="s">
        <v>1132</v>
      </c>
      <c r="L746" s="1174" t="s">
        <v>62</v>
      </c>
      <c r="M746" s="457">
        <v>44989</v>
      </c>
      <c r="N746" s="1174"/>
      <c r="O746" s="1173">
        <v>1</v>
      </c>
      <c r="P746" s="450" t="s">
        <v>237</v>
      </c>
      <c r="Q746" s="450" t="s">
        <v>1068</v>
      </c>
      <c r="R746" s="450" t="s">
        <v>1069</v>
      </c>
      <c r="S746" s="1174" t="s">
        <v>61</v>
      </c>
      <c r="T746" s="450" t="s">
        <v>1194</v>
      </c>
    </row>
    <row r="747" spans="2:20">
      <c r="B747" s="450" t="s">
        <v>1654</v>
      </c>
      <c r="C747" s="450" t="s">
        <v>578</v>
      </c>
      <c r="D747" s="1173">
        <v>-175</v>
      </c>
      <c r="E747" s="1173">
        <v>-165</v>
      </c>
      <c r="F747" s="1173">
        <v>0</v>
      </c>
      <c r="G747" s="1173">
        <v>0</v>
      </c>
      <c r="H747" s="450" t="s">
        <v>1146</v>
      </c>
      <c r="I747" s="450" t="s">
        <v>1079</v>
      </c>
      <c r="J747" s="450" t="s">
        <v>1147</v>
      </c>
      <c r="K747" s="450" t="s">
        <v>1132</v>
      </c>
      <c r="L747" s="1174" t="s">
        <v>62</v>
      </c>
      <c r="M747" s="457">
        <v>44989</v>
      </c>
      <c r="N747" s="1174"/>
      <c r="O747" s="1173">
        <v>1</v>
      </c>
      <c r="P747" s="450" t="s">
        <v>417</v>
      </c>
      <c r="Q747" s="450" t="s">
        <v>1068</v>
      </c>
      <c r="R747" s="450" t="s">
        <v>1069</v>
      </c>
      <c r="S747" s="1174" t="s">
        <v>61</v>
      </c>
      <c r="T747" s="450" t="s">
        <v>1083</v>
      </c>
    </row>
    <row r="748" spans="2:20">
      <c r="B748" s="450" t="s">
        <v>1654</v>
      </c>
      <c r="C748" s="450" t="s">
        <v>578</v>
      </c>
      <c r="D748" s="1173">
        <v>-160</v>
      </c>
      <c r="E748" s="1173">
        <v>-150</v>
      </c>
      <c r="F748" s="1173">
        <v>0</v>
      </c>
      <c r="G748" s="1173">
        <v>0</v>
      </c>
      <c r="H748" s="450" t="s">
        <v>1146</v>
      </c>
      <c r="I748" s="450" t="s">
        <v>1079</v>
      </c>
      <c r="J748" s="450" t="s">
        <v>1147</v>
      </c>
      <c r="K748" s="450" t="s">
        <v>1132</v>
      </c>
      <c r="L748" s="1174" t="s">
        <v>62</v>
      </c>
      <c r="M748" s="457">
        <v>44989</v>
      </c>
      <c r="N748" s="1174"/>
      <c r="O748" s="1173">
        <v>1</v>
      </c>
      <c r="P748" s="450" t="s">
        <v>237</v>
      </c>
      <c r="Q748" s="450" t="s">
        <v>1068</v>
      </c>
      <c r="R748" s="450" t="s">
        <v>1069</v>
      </c>
      <c r="S748" s="1174" t="s">
        <v>61</v>
      </c>
      <c r="T748" s="450" t="s">
        <v>1194</v>
      </c>
    </row>
    <row r="749" spans="2:20">
      <c r="B749" s="450" t="s">
        <v>1654</v>
      </c>
      <c r="C749" s="450" t="s">
        <v>578</v>
      </c>
      <c r="D749" s="1173">
        <v>-210</v>
      </c>
      <c r="E749" s="1173">
        <v>-200</v>
      </c>
      <c r="F749" s="1173">
        <v>0</v>
      </c>
      <c r="G749" s="1173">
        <v>0</v>
      </c>
      <c r="H749" s="450" t="s">
        <v>1146</v>
      </c>
      <c r="I749" s="450" t="s">
        <v>1079</v>
      </c>
      <c r="J749" s="450" t="s">
        <v>1147</v>
      </c>
      <c r="K749" s="450" t="s">
        <v>1132</v>
      </c>
      <c r="L749" s="1174" t="s">
        <v>62</v>
      </c>
      <c r="M749" s="457">
        <v>44989</v>
      </c>
      <c r="N749" s="1174"/>
      <c r="O749" s="1173">
        <v>1</v>
      </c>
      <c r="P749" s="450" t="s">
        <v>65</v>
      </c>
      <c r="Q749" s="450" t="s">
        <v>1068</v>
      </c>
      <c r="R749" s="450" t="s">
        <v>1069</v>
      </c>
      <c r="S749" s="1174" t="s">
        <v>61</v>
      </c>
      <c r="T749" s="450" t="s">
        <v>1193</v>
      </c>
    </row>
    <row r="750" spans="2:20">
      <c r="B750" s="450" t="s">
        <v>303</v>
      </c>
      <c r="C750" s="450" t="s">
        <v>296</v>
      </c>
      <c r="D750" s="1173">
        <v>312</v>
      </c>
      <c r="E750" s="1173">
        <v>342</v>
      </c>
      <c r="F750" s="1173">
        <v>0</v>
      </c>
      <c r="G750" s="1173">
        <v>0</v>
      </c>
      <c r="H750" s="450" t="s">
        <v>1086</v>
      </c>
      <c r="I750" s="450" t="s">
        <v>50</v>
      </c>
      <c r="J750" s="450" t="s">
        <v>1090</v>
      </c>
      <c r="K750" s="450" t="s">
        <v>1121</v>
      </c>
      <c r="L750" s="1174" t="s">
        <v>62</v>
      </c>
      <c r="M750" s="457">
        <v>44986</v>
      </c>
      <c r="N750" s="1174"/>
      <c r="O750" s="1173">
        <v>2</v>
      </c>
      <c r="P750" s="450" t="s">
        <v>80</v>
      </c>
      <c r="Q750" s="450" t="s">
        <v>1092</v>
      </c>
      <c r="R750" s="1174"/>
      <c r="S750" s="1174" t="s">
        <v>61</v>
      </c>
      <c r="T750" s="450" t="s">
        <v>3092</v>
      </c>
    </row>
    <row r="751" spans="2:20">
      <c r="B751" s="450" t="s">
        <v>193</v>
      </c>
      <c r="C751" s="450" t="s">
        <v>178</v>
      </c>
      <c r="D751" s="1173">
        <v>470</v>
      </c>
      <c r="E751" s="1173">
        <v>475</v>
      </c>
      <c r="F751" s="1173">
        <v>0</v>
      </c>
      <c r="G751" s="1173">
        <v>0</v>
      </c>
      <c r="H751" s="450" t="s">
        <v>50</v>
      </c>
      <c r="I751" s="450" t="s">
        <v>1085</v>
      </c>
      <c r="J751" s="450" t="s">
        <v>1208</v>
      </c>
      <c r="K751" s="450" t="s">
        <v>1091</v>
      </c>
      <c r="L751" s="1174" t="s">
        <v>62</v>
      </c>
      <c r="M751" s="457">
        <v>45003</v>
      </c>
      <c r="N751" s="1174"/>
      <c r="O751" s="1173">
        <v>2</v>
      </c>
      <c r="P751" s="450" t="s">
        <v>80</v>
      </c>
      <c r="Q751" s="450" t="s">
        <v>1092</v>
      </c>
      <c r="R751" s="1174"/>
      <c r="S751" s="1174" t="s">
        <v>61</v>
      </c>
      <c r="T751" s="450" t="s">
        <v>1580</v>
      </c>
    </row>
    <row r="752" spans="2:20">
      <c r="B752" s="450" t="s">
        <v>1655</v>
      </c>
      <c r="C752" s="450" t="s">
        <v>160</v>
      </c>
      <c r="D752" s="1173">
        <v>223</v>
      </c>
      <c r="E752" s="1173">
        <v>803</v>
      </c>
      <c r="F752" s="1173">
        <v>0</v>
      </c>
      <c r="G752" s="1173">
        <v>0</v>
      </c>
      <c r="H752" s="450" t="s">
        <v>1085</v>
      </c>
      <c r="I752" s="450" t="s">
        <v>1086</v>
      </c>
      <c r="J752" s="450" t="s">
        <v>144</v>
      </c>
      <c r="K752" s="450" t="s">
        <v>1121</v>
      </c>
      <c r="L752" s="1174" t="s">
        <v>62</v>
      </c>
      <c r="M752" s="457">
        <v>45003</v>
      </c>
      <c r="N752" s="1174"/>
      <c r="O752" s="1173">
        <v>1</v>
      </c>
      <c r="P752" s="450" t="s">
        <v>80</v>
      </c>
      <c r="Q752" s="450" t="s">
        <v>1092</v>
      </c>
      <c r="R752" s="1174"/>
      <c r="S752" s="1174" t="s">
        <v>61</v>
      </c>
      <c r="T752" s="1174"/>
    </row>
    <row r="753" spans="2:20">
      <c r="B753" s="450" t="s">
        <v>505</v>
      </c>
      <c r="C753" s="450" t="s">
        <v>509</v>
      </c>
      <c r="D753" s="1173">
        <v>85</v>
      </c>
      <c r="E753" s="1173">
        <v>285</v>
      </c>
      <c r="F753" s="1173">
        <v>0</v>
      </c>
      <c r="G753" s="1173">
        <v>0</v>
      </c>
      <c r="H753" s="450" t="s">
        <v>1122</v>
      </c>
      <c r="I753" s="450" t="s">
        <v>1123</v>
      </c>
      <c r="J753" s="450" t="s">
        <v>519</v>
      </c>
      <c r="K753" s="450" t="s">
        <v>1355</v>
      </c>
      <c r="L753" s="1174" t="s">
        <v>62</v>
      </c>
      <c r="M753" s="457">
        <v>44802</v>
      </c>
      <c r="N753" s="1174"/>
      <c r="O753" s="1173">
        <v>1</v>
      </c>
      <c r="P753" s="450" t="s">
        <v>80</v>
      </c>
      <c r="Q753" s="450" t="s">
        <v>1092</v>
      </c>
      <c r="R753" s="1174"/>
      <c r="S753" s="1174" t="s">
        <v>61</v>
      </c>
      <c r="T753" s="450" t="s">
        <v>1</v>
      </c>
    </row>
    <row r="754" spans="2:20">
      <c r="B754" s="450" t="s">
        <v>505</v>
      </c>
      <c r="C754" s="450" t="s">
        <v>505</v>
      </c>
      <c r="D754" s="1173">
        <v>75</v>
      </c>
      <c r="E754" s="1173">
        <v>275</v>
      </c>
      <c r="F754" s="1173">
        <v>0</v>
      </c>
      <c r="G754" s="1173">
        <v>0</v>
      </c>
      <c r="H754" s="450" t="s">
        <v>1074</v>
      </c>
      <c r="I754" s="450" t="s">
        <v>1075</v>
      </c>
      <c r="J754" s="450" t="s">
        <v>1656</v>
      </c>
      <c r="K754" s="450" t="s">
        <v>1185</v>
      </c>
      <c r="L754" s="1174" t="s">
        <v>62</v>
      </c>
      <c r="M754" s="457">
        <v>44891</v>
      </c>
      <c r="N754" s="1174"/>
      <c r="O754" s="1173">
        <v>1</v>
      </c>
      <c r="P754" s="450" t="s">
        <v>80</v>
      </c>
      <c r="Q754" s="450" t="s">
        <v>1092</v>
      </c>
      <c r="R754" s="1174"/>
      <c r="S754" s="1174" t="s">
        <v>61</v>
      </c>
      <c r="T754" s="450" t="s">
        <v>1657</v>
      </c>
    </row>
    <row r="755" spans="2:20">
      <c r="B755" s="450" t="s">
        <v>259</v>
      </c>
      <c r="C755" s="450" t="s">
        <v>251</v>
      </c>
      <c r="D755" s="1173">
        <v>30</v>
      </c>
      <c r="E755" s="1173">
        <v>40</v>
      </c>
      <c r="F755" s="1173">
        <v>0</v>
      </c>
      <c r="G755" s="1173">
        <v>0</v>
      </c>
      <c r="H755" s="450" t="s">
        <v>1178</v>
      </c>
      <c r="I755" s="450" t="s">
        <v>1179</v>
      </c>
      <c r="J755" s="450" t="s">
        <v>1180</v>
      </c>
      <c r="K755" s="450" t="s">
        <v>555</v>
      </c>
      <c r="L755" s="1174" t="s">
        <v>62</v>
      </c>
      <c r="M755" s="457">
        <v>45003</v>
      </c>
      <c r="N755" s="1174"/>
      <c r="O755" s="1173">
        <v>1</v>
      </c>
      <c r="P755" s="450" t="s">
        <v>80</v>
      </c>
      <c r="Q755" s="450" t="s">
        <v>1068</v>
      </c>
      <c r="R755" s="450" t="s">
        <v>1069</v>
      </c>
      <c r="S755" s="1174" t="s">
        <v>61</v>
      </c>
      <c r="T755" s="450" t="s">
        <v>3084</v>
      </c>
    </row>
    <row r="756" spans="2:20">
      <c r="B756" s="450" t="s">
        <v>251</v>
      </c>
      <c r="C756" s="450" t="s">
        <v>251</v>
      </c>
      <c r="D756" s="1173">
        <v>-20</v>
      </c>
      <c r="E756" s="1173">
        <v>-10</v>
      </c>
      <c r="F756" s="1173">
        <v>0</v>
      </c>
      <c r="G756" s="1173">
        <v>0</v>
      </c>
      <c r="H756" s="450" t="s">
        <v>1178</v>
      </c>
      <c r="I756" s="450" t="s">
        <v>1179</v>
      </c>
      <c r="J756" s="450" t="s">
        <v>1180</v>
      </c>
      <c r="K756" s="450" t="s">
        <v>1658</v>
      </c>
      <c r="L756" s="1174" t="s">
        <v>94</v>
      </c>
      <c r="M756" s="457">
        <v>44986</v>
      </c>
      <c r="N756" s="1174"/>
      <c r="O756" s="1173">
        <v>1</v>
      </c>
      <c r="P756" s="450" t="s">
        <v>65</v>
      </c>
      <c r="Q756" s="450" t="s">
        <v>1068</v>
      </c>
      <c r="R756" s="450" t="s">
        <v>1069</v>
      </c>
      <c r="S756" s="1174" t="s">
        <v>61</v>
      </c>
      <c r="T756" s="450" t="s">
        <v>3079</v>
      </c>
    </row>
    <row r="757" spans="2:20">
      <c r="B757" s="450" t="s">
        <v>251</v>
      </c>
      <c r="C757" s="450" t="s">
        <v>251</v>
      </c>
      <c r="D757" s="1173">
        <v>0</v>
      </c>
      <c r="E757" s="1173">
        <v>10</v>
      </c>
      <c r="F757" s="1173">
        <v>0</v>
      </c>
      <c r="G757" s="1173">
        <v>0</v>
      </c>
      <c r="H757" s="450" t="s">
        <v>1178</v>
      </c>
      <c r="I757" s="450" t="s">
        <v>1179</v>
      </c>
      <c r="J757" s="450" t="s">
        <v>1180</v>
      </c>
      <c r="K757" s="450" t="s">
        <v>1658</v>
      </c>
      <c r="L757" s="1174" t="s">
        <v>94</v>
      </c>
      <c r="M757" s="457">
        <v>44986</v>
      </c>
      <c r="N757" s="1174"/>
      <c r="O757" s="1173">
        <v>1</v>
      </c>
      <c r="P757" s="450" t="s">
        <v>417</v>
      </c>
      <c r="Q757" s="450" t="s">
        <v>1068</v>
      </c>
      <c r="R757" s="450" t="s">
        <v>1069</v>
      </c>
      <c r="S757" s="1174" t="s">
        <v>61</v>
      </c>
      <c r="T757" s="450" t="s">
        <v>3086</v>
      </c>
    </row>
    <row r="758" spans="2:20">
      <c r="B758" s="450" t="s">
        <v>251</v>
      </c>
      <c r="C758" s="450" t="s">
        <v>251</v>
      </c>
      <c r="D758" s="1173">
        <v>40</v>
      </c>
      <c r="E758" s="1173">
        <v>50</v>
      </c>
      <c r="F758" s="1173">
        <v>0</v>
      </c>
      <c r="G758" s="1173">
        <v>0</v>
      </c>
      <c r="H758" s="450" t="s">
        <v>1178</v>
      </c>
      <c r="I758" s="450" t="s">
        <v>1179</v>
      </c>
      <c r="J758" s="450" t="s">
        <v>1180</v>
      </c>
      <c r="K758" s="450" t="s">
        <v>1658</v>
      </c>
      <c r="L758" s="1174" t="s">
        <v>105</v>
      </c>
      <c r="M758" s="457">
        <v>45003</v>
      </c>
      <c r="N758" s="1174"/>
      <c r="O758" s="1173">
        <v>1</v>
      </c>
      <c r="P758" s="450" t="s">
        <v>80</v>
      </c>
      <c r="Q758" s="450" t="s">
        <v>1068</v>
      </c>
      <c r="R758" s="450" t="s">
        <v>1069</v>
      </c>
      <c r="S758" s="1174" t="s">
        <v>61</v>
      </c>
      <c r="T758" s="450" t="s">
        <v>1570</v>
      </c>
    </row>
    <row r="759" spans="2:20">
      <c r="B759" s="450" t="s">
        <v>251</v>
      </c>
      <c r="C759" s="450" t="s">
        <v>251</v>
      </c>
      <c r="D759" s="1173">
        <v>20</v>
      </c>
      <c r="E759" s="1173">
        <v>30</v>
      </c>
      <c r="F759" s="1173">
        <v>0</v>
      </c>
      <c r="G759" s="1173">
        <v>0</v>
      </c>
      <c r="H759" s="450" t="s">
        <v>1178</v>
      </c>
      <c r="I759" s="450" t="s">
        <v>1179</v>
      </c>
      <c r="J759" s="450" t="s">
        <v>1180</v>
      </c>
      <c r="K759" s="450" t="s">
        <v>1658</v>
      </c>
      <c r="L759" s="1174" t="s">
        <v>94</v>
      </c>
      <c r="M759" s="457">
        <v>44986</v>
      </c>
      <c r="N759" s="1174"/>
      <c r="O759" s="1173">
        <v>1</v>
      </c>
      <c r="P759" s="450" t="s">
        <v>100</v>
      </c>
      <c r="Q759" s="450" t="s">
        <v>1068</v>
      </c>
      <c r="R759" s="450" t="s">
        <v>1069</v>
      </c>
      <c r="S759" s="1174" t="s">
        <v>61</v>
      </c>
      <c r="T759" s="450" t="s">
        <v>3086</v>
      </c>
    </row>
    <row r="760" spans="2:20">
      <c r="B760" s="450" t="s">
        <v>251</v>
      </c>
      <c r="C760" s="450" t="s">
        <v>251</v>
      </c>
      <c r="D760" s="1173">
        <v>30</v>
      </c>
      <c r="E760" s="1173">
        <v>40</v>
      </c>
      <c r="F760" s="1173">
        <v>0</v>
      </c>
      <c r="G760" s="1173">
        <v>0</v>
      </c>
      <c r="H760" s="450" t="s">
        <v>1178</v>
      </c>
      <c r="I760" s="450" t="s">
        <v>1179</v>
      </c>
      <c r="J760" s="450" t="s">
        <v>1180</v>
      </c>
      <c r="K760" s="450" t="s">
        <v>1658</v>
      </c>
      <c r="L760" s="1174" t="s">
        <v>94</v>
      </c>
      <c r="M760" s="457">
        <v>45003</v>
      </c>
      <c r="N760" s="1174"/>
      <c r="O760" s="1173">
        <v>1</v>
      </c>
      <c r="P760" s="450" t="s">
        <v>1545</v>
      </c>
      <c r="Q760" s="450" t="s">
        <v>1068</v>
      </c>
      <c r="R760" s="450" t="s">
        <v>1069</v>
      </c>
      <c r="S760" s="1174" t="s">
        <v>61</v>
      </c>
      <c r="T760" s="450" t="s">
        <v>3086</v>
      </c>
    </row>
    <row r="761" spans="2:20">
      <c r="B761" s="450" t="s">
        <v>255</v>
      </c>
      <c r="C761" s="450" t="s">
        <v>251</v>
      </c>
      <c r="D761" s="1173">
        <v>30</v>
      </c>
      <c r="E761" s="1173">
        <v>40</v>
      </c>
      <c r="F761" s="1173">
        <v>0</v>
      </c>
      <c r="G761" s="1173">
        <v>0</v>
      </c>
      <c r="H761" s="450" t="s">
        <v>1178</v>
      </c>
      <c r="I761" s="450" t="s">
        <v>1179</v>
      </c>
      <c r="J761" s="450" t="s">
        <v>1180</v>
      </c>
      <c r="K761" s="450" t="s">
        <v>1094</v>
      </c>
      <c r="L761" s="1174" t="s">
        <v>62</v>
      </c>
      <c r="M761" s="457">
        <v>45003</v>
      </c>
      <c r="N761" s="1174"/>
      <c r="O761" s="1173">
        <v>1</v>
      </c>
      <c r="P761" s="450" t="s">
        <v>80</v>
      </c>
      <c r="Q761" s="450" t="s">
        <v>1068</v>
      </c>
      <c r="R761" s="450" t="s">
        <v>1069</v>
      </c>
      <c r="S761" s="1174" t="s">
        <v>61</v>
      </c>
      <c r="T761" s="450" t="s">
        <v>3093</v>
      </c>
    </row>
    <row r="762" spans="2:20">
      <c r="B762" s="450" t="s">
        <v>509</v>
      </c>
      <c r="C762" s="450" t="s">
        <v>509</v>
      </c>
      <c r="D762" s="1173">
        <v>-18</v>
      </c>
      <c r="E762" s="1173">
        <v>-8</v>
      </c>
      <c r="F762" s="1173">
        <v>0</v>
      </c>
      <c r="G762" s="1173">
        <v>0</v>
      </c>
      <c r="H762" s="450" t="s">
        <v>1122</v>
      </c>
      <c r="I762" s="450" t="s">
        <v>1123</v>
      </c>
      <c r="J762" s="450" t="s">
        <v>519</v>
      </c>
      <c r="K762" s="450" t="s">
        <v>1659</v>
      </c>
      <c r="L762" s="1174" t="s">
        <v>62</v>
      </c>
      <c r="M762" s="457">
        <v>44830</v>
      </c>
      <c r="N762" s="1174"/>
      <c r="O762" s="1173">
        <v>1</v>
      </c>
      <c r="P762" s="450" t="s">
        <v>500</v>
      </c>
      <c r="Q762" s="450" t="s">
        <v>1092</v>
      </c>
      <c r="R762" s="1174"/>
      <c r="S762" s="1174" t="s">
        <v>61</v>
      </c>
      <c r="T762" s="450" t="s">
        <v>1660</v>
      </c>
    </row>
    <row r="763" spans="2:20">
      <c r="B763" s="450" t="s">
        <v>509</v>
      </c>
      <c r="C763" s="450" t="s">
        <v>509</v>
      </c>
      <c r="D763" s="1173">
        <v>7</v>
      </c>
      <c r="E763" s="1173">
        <v>17</v>
      </c>
      <c r="F763" s="1173">
        <v>0</v>
      </c>
      <c r="G763" s="1173">
        <v>0</v>
      </c>
      <c r="H763" s="450" t="s">
        <v>1122</v>
      </c>
      <c r="I763" s="450" t="s">
        <v>1123</v>
      </c>
      <c r="J763" s="450" t="s">
        <v>519</v>
      </c>
      <c r="K763" s="450" t="s">
        <v>1659</v>
      </c>
      <c r="L763" s="1174" t="s">
        <v>62</v>
      </c>
      <c r="M763" s="457">
        <v>44830</v>
      </c>
      <c r="N763" s="1174"/>
      <c r="O763" s="1173">
        <v>1</v>
      </c>
      <c r="P763" s="450" t="s">
        <v>325</v>
      </c>
      <c r="Q763" s="450" t="s">
        <v>1092</v>
      </c>
      <c r="R763" s="1174"/>
      <c r="S763" s="1174" t="s">
        <v>61</v>
      </c>
      <c r="T763" s="450" t="s">
        <v>1660</v>
      </c>
    </row>
    <row r="764" spans="2:20">
      <c r="B764" s="450" t="s">
        <v>1661</v>
      </c>
      <c r="C764" s="450" t="s">
        <v>816</v>
      </c>
      <c r="D764" s="1173">
        <v>550</v>
      </c>
      <c r="E764" s="1173">
        <v>560</v>
      </c>
      <c r="F764" s="1173">
        <v>0</v>
      </c>
      <c r="G764" s="1173">
        <v>0</v>
      </c>
      <c r="H764" s="450" t="s">
        <v>1100</v>
      </c>
      <c r="I764" s="450" t="s">
        <v>1101</v>
      </c>
      <c r="J764" s="450" t="s">
        <v>1102</v>
      </c>
      <c r="K764" s="450" t="s">
        <v>1662</v>
      </c>
      <c r="L764" s="1174" t="s">
        <v>62</v>
      </c>
      <c r="M764" s="457">
        <v>44989</v>
      </c>
      <c r="N764" s="1174"/>
      <c r="O764" s="1173">
        <v>1</v>
      </c>
      <c r="P764" s="450" t="s">
        <v>80</v>
      </c>
      <c r="Q764" s="450" t="s">
        <v>1092</v>
      </c>
      <c r="R764" s="1174"/>
      <c r="S764" s="1174" t="s">
        <v>61</v>
      </c>
      <c r="T764" s="450" t="s">
        <v>1594</v>
      </c>
    </row>
    <row r="765" spans="2:20">
      <c r="B765" s="450" t="s">
        <v>1663</v>
      </c>
      <c r="C765" s="450" t="s">
        <v>833</v>
      </c>
      <c r="D765" s="1173">
        <v>-20</v>
      </c>
      <c r="E765" s="1173">
        <v>-15</v>
      </c>
      <c r="F765" s="1173">
        <v>0</v>
      </c>
      <c r="G765" s="1173">
        <v>0</v>
      </c>
      <c r="H765" s="450" t="s">
        <v>1085</v>
      </c>
      <c r="I765" s="450" t="s">
        <v>1086</v>
      </c>
      <c r="J765" s="450" t="s">
        <v>279</v>
      </c>
      <c r="K765" s="450" t="s">
        <v>1132</v>
      </c>
      <c r="L765" s="1174" t="s">
        <v>62</v>
      </c>
      <c r="M765" s="457">
        <v>44989</v>
      </c>
      <c r="N765" s="1174"/>
      <c r="O765" s="1173">
        <v>1</v>
      </c>
      <c r="P765" s="450" t="s">
        <v>80</v>
      </c>
      <c r="Q765" s="450" t="s">
        <v>1068</v>
      </c>
      <c r="R765" s="450" t="s">
        <v>1069</v>
      </c>
      <c r="S765" s="1174" t="s">
        <v>61</v>
      </c>
      <c r="T765" s="1174"/>
    </row>
    <row r="766" spans="2:20">
      <c r="B766" s="450" t="s">
        <v>1664</v>
      </c>
      <c r="C766" s="450" t="s">
        <v>657</v>
      </c>
      <c r="D766" s="1173">
        <v>257</v>
      </c>
      <c r="E766" s="1173">
        <v>267</v>
      </c>
      <c r="F766" s="1173">
        <v>0</v>
      </c>
      <c r="G766" s="1173">
        <v>0</v>
      </c>
      <c r="H766" s="450" t="s">
        <v>1075</v>
      </c>
      <c r="I766" s="450" t="s">
        <v>50</v>
      </c>
      <c r="J766" s="450" t="s">
        <v>442</v>
      </c>
      <c r="K766" s="450" t="s">
        <v>1132</v>
      </c>
      <c r="L766" s="1174" t="s">
        <v>62</v>
      </c>
      <c r="M766" s="457">
        <v>44912</v>
      </c>
      <c r="N766" s="1174"/>
      <c r="O766" s="1173">
        <v>2</v>
      </c>
      <c r="P766" s="450" t="s">
        <v>80</v>
      </c>
      <c r="Q766" s="450" t="s">
        <v>1092</v>
      </c>
      <c r="R766" s="1174"/>
      <c r="S766" s="1174" t="s">
        <v>61</v>
      </c>
      <c r="T766" s="450" t="s">
        <v>1212</v>
      </c>
    </row>
    <row r="767" spans="2:20">
      <c r="B767" s="450" t="s">
        <v>1664</v>
      </c>
      <c r="C767" s="450" t="s">
        <v>671</v>
      </c>
      <c r="D767" s="1173">
        <v>185</v>
      </c>
      <c r="E767" s="1173">
        <v>190</v>
      </c>
      <c r="F767" s="1173">
        <v>0</v>
      </c>
      <c r="G767" s="1173">
        <v>0</v>
      </c>
      <c r="H767" s="450" t="s">
        <v>1089</v>
      </c>
      <c r="I767" s="450" t="s">
        <v>41</v>
      </c>
      <c r="J767" s="450" t="s">
        <v>442</v>
      </c>
      <c r="K767" s="450" t="s">
        <v>1115</v>
      </c>
      <c r="L767" s="1174" t="s">
        <v>62</v>
      </c>
      <c r="M767" s="457">
        <v>45003</v>
      </c>
      <c r="N767" s="1174"/>
      <c r="O767" s="1173">
        <v>2</v>
      </c>
      <c r="P767" s="450" t="s">
        <v>80</v>
      </c>
      <c r="Q767" s="450" t="s">
        <v>1068</v>
      </c>
      <c r="R767" s="450" t="s">
        <v>1069</v>
      </c>
      <c r="S767" s="1174" t="s">
        <v>61</v>
      </c>
      <c r="T767" s="450" t="s">
        <v>1538</v>
      </c>
    </row>
    <row r="768" spans="2:20">
      <c r="B768" s="450" t="s">
        <v>1665</v>
      </c>
      <c r="C768" s="450" t="s">
        <v>60</v>
      </c>
      <c r="D768" s="1173">
        <v>47</v>
      </c>
      <c r="E768" s="1173">
        <v>52</v>
      </c>
      <c r="F768" s="1173">
        <v>0</v>
      </c>
      <c r="G768" s="1173">
        <v>0</v>
      </c>
      <c r="H768" s="450" t="s">
        <v>1126</v>
      </c>
      <c r="I768" s="450" t="s">
        <v>1127</v>
      </c>
      <c r="J768" s="450" t="s">
        <v>1128</v>
      </c>
      <c r="K768" s="450" t="s">
        <v>1666</v>
      </c>
      <c r="L768" s="1174" t="s">
        <v>62</v>
      </c>
      <c r="M768" s="457">
        <v>44986</v>
      </c>
      <c r="N768" s="1174"/>
      <c r="O768" s="1173">
        <v>1</v>
      </c>
      <c r="P768" s="450" t="s">
        <v>80</v>
      </c>
      <c r="Q768" s="450" t="s">
        <v>1068</v>
      </c>
      <c r="R768" s="450" t="s">
        <v>1069</v>
      </c>
      <c r="S768" s="1174" t="s">
        <v>61</v>
      </c>
      <c r="T768" s="450" t="s">
        <v>3069</v>
      </c>
    </row>
    <row r="769" spans="2:20">
      <c r="B769" s="450" t="s">
        <v>1667</v>
      </c>
      <c r="C769" s="450" t="s">
        <v>781</v>
      </c>
      <c r="D769" s="1173">
        <v>-122</v>
      </c>
      <c r="E769" s="1173">
        <v>-117</v>
      </c>
      <c r="F769" s="1173">
        <v>70</v>
      </c>
      <c r="G769" s="1173">
        <v>0</v>
      </c>
      <c r="H769" s="450" t="s">
        <v>1078</v>
      </c>
      <c r="I769" s="450" t="s">
        <v>1079</v>
      </c>
      <c r="J769" s="450" t="s">
        <v>1080</v>
      </c>
      <c r="K769" s="450" t="s">
        <v>1113</v>
      </c>
      <c r="L769" s="1174" t="s">
        <v>62</v>
      </c>
      <c r="M769" s="457">
        <v>44968</v>
      </c>
      <c r="N769" s="1174"/>
      <c r="O769" s="1173">
        <v>1</v>
      </c>
      <c r="P769" s="450" t="s">
        <v>80</v>
      </c>
      <c r="Q769" s="450" t="s">
        <v>1068</v>
      </c>
      <c r="R769" s="450" t="s">
        <v>1069</v>
      </c>
      <c r="S769" s="1174" t="s">
        <v>181</v>
      </c>
      <c r="T769" s="450" t="s">
        <v>1172</v>
      </c>
    </row>
    <row r="770" spans="2:20">
      <c r="B770" s="450" t="s">
        <v>1667</v>
      </c>
      <c r="C770" s="450" t="s">
        <v>782</v>
      </c>
      <c r="D770" s="1173">
        <v>-122</v>
      </c>
      <c r="E770" s="1173">
        <v>-117</v>
      </c>
      <c r="F770" s="1173">
        <v>70</v>
      </c>
      <c r="G770" s="1173">
        <v>0</v>
      </c>
      <c r="H770" s="450" t="s">
        <v>50</v>
      </c>
      <c r="I770" s="450" t="s">
        <v>1085</v>
      </c>
      <c r="J770" s="450" t="s">
        <v>279</v>
      </c>
      <c r="K770" s="450" t="s">
        <v>797</v>
      </c>
      <c r="L770" s="1174" t="s">
        <v>62</v>
      </c>
      <c r="M770" s="457">
        <v>45003</v>
      </c>
      <c r="N770" s="1174"/>
      <c r="O770" s="1173">
        <v>1</v>
      </c>
      <c r="P770" s="450" t="s">
        <v>80</v>
      </c>
      <c r="Q770" s="450" t="s">
        <v>1068</v>
      </c>
      <c r="R770" s="450" t="s">
        <v>1069</v>
      </c>
      <c r="S770" s="1174" t="s">
        <v>181</v>
      </c>
      <c r="T770" s="450" t="s">
        <v>1172</v>
      </c>
    </row>
    <row r="771" spans="2:20">
      <c r="B771" s="450" t="s">
        <v>1667</v>
      </c>
      <c r="C771" s="450" t="s">
        <v>782</v>
      </c>
      <c r="D771" s="1173">
        <v>-122</v>
      </c>
      <c r="E771" s="1173">
        <v>-117</v>
      </c>
      <c r="F771" s="1173">
        <v>70</v>
      </c>
      <c r="G771" s="1173">
        <v>0</v>
      </c>
      <c r="H771" s="450" t="s">
        <v>1085</v>
      </c>
      <c r="I771" s="450" t="s">
        <v>1086</v>
      </c>
      <c r="J771" s="450" t="s">
        <v>279</v>
      </c>
      <c r="K771" s="450" t="s">
        <v>797</v>
      </c>
      <c r="L771" s="1174" t="s">
        <v>62</v>
      </c>
      <c r="M771" s="457">
        <v>44968</v>
      </c>
      <c r="N771" s="1174"/>
      <c r="O771" s="1173">
        <v>1</v>
      </c>
      <c r="P771" s="450" t="s">
        <v>80</v>
      </c>
      <c r="Q771" s="450" t="s">
        <v>1068</v>
      </c>
      <c r="R771" s="450" t="s">
        <v>1069</v>
      </c>
      <c r="S771" s="1174" t="s">
        <v>181</v>
      </c>
      <c r="T771" s="450" t="s">
        <v>1172</v>
      </c>
    </row>
    <row r="772" spans="2:20">
      <c r="B772" s="450" t="s">
        <v>1668</v>
      </c>
      <c r="C772" s="450" t="s">
        <v>781</v>
      </c>
      <c r="D772" s="1173">
        <v>-122</v>
      </c>
      <c r="E772" s="1173">
        <v>-117</v>
      </c>
      <c r="F772" s="1173">
        <v>70</v>
      </c>
      <c r="G772" s="1173">
        <v>0</v>
      </c>
      <c r="H772" s="450" t="s">
        <v>1078</v>
      </c>
      <c r="I772" s="450" t="s">
        <v>1079</v>
      </c>
      <c r="J772" s="450" t="s">
        <v>1080</v>
      </c>
      <c r="K772" s="450" t="s">
        <v>1113</v>
      </c>
      <c r="L772" s="1174" t="s">
        <v>62</v>
      </c>
      <c r="M772" s="457">
        <v>44968</v>
      </c>
      <c r="N772" s="1174"/>
      <c r="O772" s="1173">
        <v>1</v>
      </c>
      <c r="P772" s="450" t="s">
        <v>80</v>
      </c>
      <c r="Q772" s="450" t="s">
        <v>1068</v>
      </c>
      <c r="R772" s="450" t="s">
        <v>1069</v>
      </c>
      <c r="S772" s="1174" t="s">
        <v>181</v>
      </c>
      <c r="T772" s="450" t="s">
        <v>1172</v>
      </c>
    </row>
    <row r="773" spans="2:20">
      <c r="B773" s="450" t="s">
        <v>1668</v>
      </c>
      <c r="C773" s="450" t="s">
        <v>782</v>
      </c>
      <c r="D773" s="1173">
        <v>-122</v>
      </c>
      <c r="E773" s="1173">
        <v>-117</v>
      </c>
      <c r="F773" s="1173">
        <v>70</v>
      </c>
      <c r="G773" s="1173">
        <v>0</v>
      </c>
      <c r="H773" s="450" t="s">
        <v>50</v>
      </c>
      <c r="I773" s="450" t="s">
        <v>1085</v>
      </c>
      <c r="J773" s="450" t="s">
        <v>279</v>
      </c>
      <c r="K773" s="450" t="s">
        <v>797</v>
      </c>
      <c r="L773" s="1174" t="s">
        <v>62</v>
      </c>
      <c r="M773" s="457">
        <v>45003</v>
      </c>
      <c r="N773" s="1174"/>
      <c r="O773" s="1173">
        <v>1</v>
      </c>
      <c r="P773" s="450" t="s">
        <v>80</v>
      </c>
      <c r="Q773" s="450" t="s">
        <v>1068</v>
      </c>
      <c r="R773" s="450" t="s">
        <v>1069</v>
      </c>
      <c r="S773" s="1174" t="s">
        <v>181</v>
      </c>
      <c r="T773" s="450" t="s">
        <v>1172</v>
      </c>
    </row>
    <row r="774" spans="2:20">
      <c r="B774" s="450" t="s">
        <v>1668</v>
      </c>
      <c r="C774" s="450" t="s">
        <v>782</v>
      </c>
      <c r="D774" s="1173">
        <v>-122</v>
      </c>
      <c r="E774" s="1173">
        <v>-117</v>
      </c>
      <c r="F774" s="1173">
        <v>70</v>
      </c>
      <c r="G774" s="1173">
        <v>0</v>
      </c>
      <c r="H774" s="450" t="s">
        <v>1085</v>
      </c>
      <c r="I774" s="450" t="s">
        <v>1086</v>
      </c>
      <c r="J774" s="450" t="s">
        <v>279</v>
      </c>
      <c r="K774" s="450" t="s">
        <v>797</v>
      </c>
      <c r="L774" s="1174" t="s">
        <v>62</v>
      </c>
      <c r="M774" s="457">
        <v>44968</v>
      </c>
      <c r="N774" s="1174"/>
      <c r="O774" s="1173">
        <v>1</v>
      </c>
      <c r="P774" s="450" t="s">
        <v>80</v>
      </c>
      <c r="Q774" s="450" t="s">
        <v>1068</v>
      </c>
      <c r="R774" s="450" t="s">
        <v>1069</v>
      </c>
      <c r="S774" s="1174" t="s">
        <v>181</v>
      </c>
      <c r="T774" s="450" t="s">
        <v>1172</v>
      </c>
    </row>
    <row r="775" spans="2:20">
      <c r="B775" s="450" t="s">
        <v>1669</v>
      </c>
      <c r="C775" s="450" t="s">
        <v>685</v>
      </c>
      <c r="D775" s="1173">
        <v>312</v>
      </c>
      <c r="E775" s="1173">
        <v>322</v>
      </c>
      <c r="F775" s="1173">
        <v>0</v>
      </c>
      <c r="G775" s="1173">
        <v>0</v>
      </c>
      <c r="H775" s="450" t="s">
        <v>1064</v>
      </c>
      <c r="I775" s="450" t="s">
        <v>1065</v>
      </c>
      <c r="J775" s="450" t="s">
        <v>1066</v>
      </c>
      <c r="K775" s="450" t="s">
        <v>1091</v>
      </c>
      <c r="L775" s="1174" t="s">
        <v>62</v>
      </c>
      <c r="M775" s="457">
        <v>44989</v>
      </c>
      <c r="N775" s="1174"/>
      <c r="O775" s="1173">
        <v>1</v>
      </c>
      <c r="P775" s="450" t="s">
        <v>80</v>
      </c>
      <c r="Q775" s="450" t="s">
        <v>1092</v>
      </c>
      <c r="R775" s="1174"/>
      <c r="S775" s="1174" t="s">
        <v>61</v>
      </c>
      <c r="T775" s="450" t="s">
        <v>1190</v>
      </c>
    </row>
    <row r="776" spans="2:20">
      <c r="B776" s="450" t="s">
        <v>1670</v>
      </c>
      <c r="C776" s="450" t="s">
        <v>160</v>
      </c>
      <c r="D776" s="1173">
        <v>260</v>
      </c>
      <c r="E776" s="1173">
        <v>265</v>
      </c>
      <c r="F776" s="1173">
        <v>0</v>
      </c>
      <c r="G776" s="1173">
        <v>0</v>
      </c>
      <c r="H776" s="450" t="s">
        <v>1085</v>
      </c>
      <c r="I776" s="450" t="s">
        <v>1086</v>
      </c>
      <c r="J776" s="450" t="s">
        <v>144</v>
      </c>
      <c r="K776" s="450" t="s">
        <v>1121</v>
      </c>
      <c r="L776" s="1174" t="s">
        <v>62</v>
      </c>
      <c r="M776" s="457">
        <v>45003</v>
      </c>
      <c r="N776" s="1174"/>
      <c r="O776" s="1173">
        <v>1</v>
      </c>
      <c r="P776" s="450" t="s">
        <v>80</v>
      </c>
      <c r="Q776" s="450" t="s">
        <v>1092</v>
      </c>
      <c r="R776" s="1174"/>
      <c r="S776" s="1174" t="s">
        <v>61</v>
      </c>
      <c r="T776" s="1174"/>
    </row>
    <row r="777" spans="2:20">
      <c r="B777" s="450" t="s">
        <v>1671</v>
      </c>
      <c r="C777" s="450" t="s">
        <v>578</v>
      </c>
      <c r="D777" s="1173">
        <v>-111</v>
      </c>
      <c r="E777" s="1173">
        <v>-101</v>
      </c>
      <c r="F777" s="1173">
        <v>0</v>
      </c>
      <c r="G777" s="1173">
        <v>0</v>
      </c>
      <c r="H777" s="450" t="s">
        <v>1146</v>
      </c>
      <c r="I777" s="450" t="s">
        <v>1079</v>
      </c>
      <c r="J777" s="450" t="s">
        <v>1147</v>
      </c>
      <c r="K777" s="450" t="s">
        <v>1132</v>
      </c>
      <c r="L777" s="1174" t="s">
        <v>62</v>
      </c>
      <c r="M777" s="457">
        <v>44989</v>
      </c>
      <c r="N777" s="1174"/>
      <c r="O777" s="1173">
        <v>1</v>
      </c>
      <c r="P777" s="450" t="s">
        <v>80</v>
      </c>
      <c r="Q777" s="450" t="s">
        <v>1068</v>
      </c>
      <c r="R777" s="450" t="s">
        <v>1069</v>
      </c>
      <c r="S777" s="1174" t="s">
        <v>61</v>
      </c>
      <c r="T777" s="1174"/>
    </row>
    <row r="778" spans="2:20">
      <c r="B778" s="450" t="s">
        <v>1672</v>
      </c>
      <c r="C778" s="450" t="s">
        <v>1361</v>
      </c>
      <c r="D778" s="1173">
        <v>184</v>
      </c>
      <c r="E778" s="1173">
        <v>194</v>
      </c>
      <c r="F778" s="1173">
        <v>0</v>
      </c>
      <c r="G778" s="1173">
        <v>0</v>
      </c>
      <c r="H778" s="450" t="s">
        <v>1075</v>
      </c>
      <c r="I778" s="450" t="s">
        <v>50</v>
      </c>
      <c r="J778" s="450" t="s">
        <v>1362</v>
      </c>
      <c r="K778" s="450" t="s">
        <v>1115</v>
      </c>
      <c r="L778" s="1174" t="s">
        <v>62</v>
      </c>
      <c r="M778" s="457">
        <v>44912</v>
      </c>
      <c r="N778" s="1174"/>
      <c r="O778" s="1173">
        <v>1</v>
      </c>
      <c r="P778" s="450" t="s">
        <v>80</v>
      </c>
      <c r="Q778" s="450" t="s">
        <v>1068</v>
      </c>
      <c r="R778" s="450" t="s">
        <v>1069</v>
      </c>
      <c r="S778" s="1174" t="s">
        <v>61</v>
      </c>
      <c r="T778" s="450" t="s">
        <v>1363</v>
      </c>
    </row>
    <row r="779" spans="2:20">
      <c r="B779" s="450" t="s">
        <v>1673</v>
      </c>
      <c r="C779" s="450" t="s">
        <v>1361</v>
      </c>
      <c r="D779" s="1173">
        <v>189</v>
      </c>
      <c r="E779" s="1173">
        <v>199</v>
      </c>
      <c r="F779" s="1173">
        <v>0</v>
      </c>
      <c r="G779" s="1173">
        <v>0</v>
      </c>
      <c r="H779" s="450" t="s">
        <v>1075</v>
      </c>
      <c r="I779" s="450" t="s">
        <v>50</v>
      </c>
      <c r="J779" s="450" t="s">
        <v>1362</v>
      </c>
      <c r="K779" s="450" t="s">
        <v>1115</v>
      </c>
      <c r="L779" s="1174" t="s">
        <v>62</v>
      </c>
      <c r="M779" s="457">
        <v>44912</v>
      </c>
      <c r="N779" s="1174"/>
      <c r="O779" s="1173">
        <v>1</v>
      </c>
      <c r="P779" s="450" t="s">
        <v>80</v>
      </c>
      <c r="Q779" s="450" t="s">
        <v>1068</v>
      </c>
      <c r="R779" s="450" t="s">
        <v>1069</v>
      </c>
      <c r="S779" s="1174" t="s">
        <v>61</v>
      </c>
      <c r="T779" s="450" t="s">
        <v>1363</v>
      </c>
    </row>
    <row r="780" spans="2:20">
      <c r="B780" s="450" t="s">
        <v>1674</v>
      </c>
      <c r="C780" s="450" t="s">
        <v>160</v>
      </c>
      <c r="D780" s="1173">
        <v>351</v>
      </c>
      <c r="E780" s="1173">
        <v>356</v>
      </c>
      <c r="F780" s="1173">
        <v>0</v>
      </c>
      <c r="G780" s="1173">
        <v>0</v>
      </c>
      <c r="H780" s="450" t="s">
        <v>1085</v>
      </c>
      <c r="I780" s="450" t="s">
        <v>1086</v>
      </c>
      <c r="J780" s="450" t="s">
        <v>144</v>
      </c>
      <c r="K780" s="450" t="s">
        <v>1121</v>
      </c>
      <c r="L780" s="1174" t="s">
        <v>62</v>
      </c>
      <c r="M780" s="457">
        <v>45003</v>
      </c>
      <c r="N780" s="1174"/>
      <c r="O780" s="1173">
        <v>1</v>
      </c>
      <c r="P780" s="450" t="s">
        <v>80</v>
      </c>
      <c r="Q780" s="450" t="s">
        <v>1092</v>
      </c>
      <c r="R780" s="1174"/>
      <c r="S780" s="1174" t="s">
        <v>61</v>
      </c>
      <c r="T780" s="1174"/>
    </row>
    <row r="781" spans="2:20">
      <c r="B781" s="450" t="s">
        <v>1675</v>
      </c>
      <c r="C781" s="450" t="s">
        <v>685</v>
      </c>
      <c r="D781" s="1173">
        <v>-26</v>
      </c>
      <c r="E781" s="1173">
        <v>-16</v>
      </c>
      <c r="F781" s="1173">
        <v>90</v>
      </c>
      <c r="G781" s="1173">
        <v>0</v>
      </c>
      <c r="H781" s="450" t="s">
        <v>1064</v>
      </c>
      <c r="I781" s="450" t="s">
        <v>1065</v>
      </c>
      <c r="J781" s="450" t="s">
        <v>1066</v>
      </c>
      <c r="K781" s="450" t="s">
        <v>1067</v>
      </c>
      <c r="L781" s="1174" t="s">
        <v>62</v>
      </c>
      <c r="M781" s="457">
        <v>44989</v>
      </c>
      <c r="N781" s="1174"/>
      <c r="O781" s="1173">
        <v>1</v>
      </c>
      <c r="P781" s="450" t="s">
        <v>80</v>
      </c>
      <c r="Q781" s="450" t="s">
        <v>1068</v>
      </c>
      <c r="R781" s="450" t="s">
        <v>1069</v>
      </c>
      <c r="S781" s="1174" t="s">
        <v>61</v>
      </c>
      <c r="T781" s="450" t="s">
        <v>1237</v>
      </c>
    </row>
    <row r="782" spans="2:20">
      <c r="B782" s="450" t="s">
        <v>272</v>
      </c>
      <c r="C782" s="450" t="s">
        <v>272</v>
      </c>
      <c r="D782" s="1173">
        <v>40</v>
      </c>
      <c r="E782" s="1173">
        <v>60</v>
      </c>
      <c r="F782" s="1173">
        <v>0</v>
      </c>
      <c r="G782" s="1173">
        <v>0</v>
      </c>
      <c r="H782" s="450" t="s">
        <v>1086</v>
      </c>
      <c r="I782" s="450" t="s">
        <v>50</v>
      </c>
      <c r="J782" s="450" t="s">
        <v>442</v>
      </c>
      <c r="K782" s="450" t="s">
        <v>1247</v>
      </c>
      <c r="L782" s="1174" t="s">
        <v>105</v>
      </c>
      <c r="M782" s="457">
        <v>44986</v>
      </c>
      <c r="N782" s="1174"/>
      <c r="O782" s="1173">
        <v>1</v>
      </c>
      <c r="P782" s="450" t="s">
        <v>80</v>
      </c>
      <c r="Q782" s="450" t="s">
        <v>1068</v>
      </c>
      <c r="R782" s="450" t="s">
        <v>1069</v>
      </c>
      <c r="S782" s="1174" t="s">
        <v>61</v>
      </c>
      <c r="T782" s="1174"/>
    </row>
    <row r="783" spans="2:20">
      <c r="B783" s="450" t="s">
        <v>272</v>
      </c>
      <c r="C783" s="450" t="s">
        <v>272</v>
      </c>
      <c r="D783" s="1173">
        <v>30</v>
      </c>
      <c r="E783" s="1173">
        <v>50</v>
      </c>
      <c r="F783" s="1173">
        <v>0</v>
      </c>
      <c r="G783" s="1173">
        <v>0</v>
      </c>
      <c r="H783" s="450" t="s">
        <v>1086</v>
      </c>
      <c r="I783" s="450" t="s">
        <v>50</v>
      </c>
      <c r="J783" s="450" t="s">
        <v>442</v>
      </c>
      <c r="K783" s="450" t="s">
        <v>1247</v>
      </c>
      <c r="L783" s="1174" t="s">
        <v>94</v>
      </c>
      <c r="M783" s="457">
        <v>44986</v>
      </c>
      <c r="N783" s="1174"/>
      <c r="O783" s="1173">
        <v>1</v>
      </c>
      <c r="P783" s="450" t="s">
        <v>80</v>
      </c>
      <c r="Q783" s="450" t="s">
        <v>1068</v>
      </c>
      <c r="R783" s="450" t="s">
        <v>1069</v>
      </c>
      <c r="S783" s="1174" t="s">
        <v>61</v>
      </c>
      <c r="T783" s="1174"/>
    </row>
    <row r="784" spans="2:20">
      <c r="B784" s="450" t="s">
        <v>766</v>
      </c>
      <c r="C784" s="450" t="s">
        <v>725</v>
      </c>
      <c r="D784" s="1173">
        <v>10</v>
      </c>
      <c r="E784" s="1173">
        <v>20</v>
      </c>
      <c r="F784" s="1173">
        <v>0</v>
      </c>
      <c r="G784" s="1173">
        <v>0</v>
      </c>
      <c r="H784" s="450" t="s">
        <v>1074</v>
      </c>
      <c r="I784" s="450" t="s">
        <v>1075</v>
      </c>
      <c r="J784" s="450" t="s">
        <v>1261</v>
      </c>
      <c r="K784" s="450" t="s">
        <v>1115</v>
      </c>
      <c r="L784" s="1174" t="s">
        <v>62</v>
      </c>
      <c r="M784" s="457">
        <v>45003</v>
      </c>
      <c r="N784" s="1174"/>
      <c r="O784" s="1173">
        <v>1</v>
      </c>
      <c r="P784" s="450" t="s">
        <v>80</v>
      </c>
      <c r="Q784" s="450" t="s">
        <v>1068</v>
      </c>
      <c r="R784" s="450" t="s">
        <v>1069</v>
      </c>
      <c r="S784" s="1174" t="s">
        <v>61</v>
      </c>
      <c r="T784" s="450" t="s">
        <v>1676</v>
      </c>
    </row>
    <row r="785" spans="2:20">
      <c r="B785" s="450" t="s">
        <v>1677</v>
      </c>
      <c r="C785" s="450" t="s">
        <v>781</v>
      </c>
      <c r="D785" s="1173">
        <v>-122</v>
      </c>
      <c r="E785" s="1173">
        <v>-117</v>
      </c>
      <c r="F785" s="1173">
        <v>70</v>
      </c>
      <c r="G785" s="1173">
        <v>0</v>
      </c>
      <c r="H785" s="450" t="s">
        <v>1078</v>
      </c>
      <c r="I785" s="450" t="s">
        <v>1079</v>
      </c>
      <c r="J785" s="450" t="s">
        <v>1080</v>
      </c>
      <c r="K785" s="450" t="s">
        <v>1113</v>
      </c>
      <c r="L785" s="1174" t="s">
        <v>62</v>
      </c>
      <c r="M785" s="457">
        <v>44968</v>
      </c>
      <c r="N785" s="1174"/>
      <c r="O785" s="1173">
        <v>1</v>
      </c>
      <c r="P785" s="450" t="s">
        <v>80</v>
      </c>
      <c r="Q785" s="450" t="s">
        <v>1068</v>
      </c>
      <c r="R785" s="450" t="s">
        <v>1069</v>
      </c>
      <c r="S785" s="1174" t="s">
        <v>181</v>
      </c>
      <c r="T785" s="450" t="s">
        <v>1172</v>
      </c>
    </row>
    <row r="786" spans="2:20">
      <c r="B786" s="450" t="s">
        <v>1677</v>
      </c>
      <c r="C786" s="450" t="s">
        <v>782</v>
      </c>
      <c r="D786" s="1173">
        <v>-122</v>
      </c>
      <c r="E786" s="1173">
        <v>-117</v>
      </c>
      <c r="F786" s="1173">
        <v>70</v>
      </c>
      <c r="G786" s="1173">
        <v>0</v>
      </c>
      <c r="H786" s="450" t="s">
        <v>50</v>
      </c>
      <c r="I786" s="450" t="s">
        <v>1085</v>
      </c>
      <c r="J786" s="450" t="s">
        <v>279</v>
      </c>
      <c r="K786" s="450" t="s">
        <v>797</v>
      </c>
      <c r="L786" s="1174" t="s">
        <v>62</v>
      </c>
      <c r="M786" s="457">
        <v>45003</v>
      </c>
      <c r="N786" s="1174"/>
      <c r="O786" s="1173">
        <v>1</v>
      </c>
      <c r="P786" s="450" t="s">
        <v>80</v>
      </c>
      <c r="Q786" s="450" t="s">
        <v>1068</v>
      </c>
      <c r="R786" s="450" t="s">
        <v>1069</v>
      </c>
      <c r="S786" s="1174" t="s">
        <v>181</v>
      </c>
      <c r="T786" s="450" t="s">
        <v>1172</v>
      </c>
    </row>
    <row r="787" spans="2:20">
      <c r="B787" s="450" t="s">
        <v>1677</v>
      </c>
      <c r="C787" s="450" t="s">
        <v>782</v>
      </c>
      <c r="D787" s="1173">
        <v>-122</v>
      </c>
      <c r="E787" s="1173">
        <v>-117</v>
      </c>
      <c r="F787" s="1173">
        <v>70</v>
      </c>
      <c r="G787" s="1173">
        <v>0</v>
      </c>
      <c r="H787" s="450" t="s">
        <v>1085</v>
      </c>
      <c r="I787" s="450" t="s">
        <v>1086</v>
      </c>
      <c r="J787" s="450" t="s">
        <v>279</v>
      </c>
      <c r="K787" s="450" t="s">
        <v>797</v>
      </c>
      <c r="L787" s="1174" t="s">
        <v>62</v>
      </c>
      <c r="M787" s="457">
        <v>44968</v>
      </c>
      <c r="N787" s="1174"/>
      <c r="O787" s="1173">
        <v>1</v>
      </c>
      <c r="P787" s="450" t="s">
        <v>80</v>
      </c>
      <c r="Q787" s="450" t="s">
        <v>1068</v>
      </c>
      <c r="R787" s="450" t="s">
        <v>1069</v>
      </c>
      <c r="S787" s="1174" t="s">
        <v>181</v>
      </c>
      <c r="T787" s="450" t="s">
        <v>1172</v>
      </c>
    </row>
    <row r="788" spans="2:20">
      <c r="B788" s="450" t="s">
        <v>1678</v>
      </c>
      <c r="C788" s="450" t="s">
        <v>1361</v>
      </c>
      <c r="D788" s="1173">
        <v>189</v>
      </c>
      <c r="E788" s="1173">
        <v>199</v>
      </c>
      <c r="F788" s="1173">
        <v>0</v>
      </c>
      <c r="G788" s="1173">
        <v>0</v>
      </c>
      <c r="H788" s="450" t="s">
        <v>1075</v>
      </c>
      <c r="I788" s="450" t="s">
        <v>50</v>
      </c>
      <c r="J788" s="450" t="s">
        <v>1362</v>
      </c>
      <c r="K788" s="450" t="s">
        <v>1115</v>
      </c>
      <c r="L788" s="1174" t="s">
        <v>62</v>
      </c>
      <c r="M788" s="457">
        <v>44912</v>
      </c>
      <c r="N788" s="1174"/>
      <c r="O788" s="1173">
        <v>1</v>
      </c>
      <c r="P788" s="450" t="s">
        <v>80</v>
      </c>
      <c r="Q788" s="450" t="s">
        <v>1068</v>
      </c>
      <c r="R788" s="450" t="s">
        <v>1069</v>
      </c>
      <c r="S788" s="1174" t="s">
        <v>61</v>
      </c>
      <c r="T788" s="450" t="s">
        <v>1363</v>
      </c>
    </row>
    <row r="789" spans="2:20">
      <c r="B789" s="450" t="s">
        <v>1679</v>
      </c>
      <c r="C789" s="450" t="s">
        <v>685</v>
      </c>
      <c r="D789" s="1173">
        <v>392</v>
      </c>
      <c r="E789" s="1173">
        <v>402</v>
      </c>
      <c r="F789" s="1173">
        <v>0</v>
      </c>
      <c r="G789" s="1173">
        <v>0</v>
      </c>
      <c r="H789" s="450" t="s">
        <v>1064</v>
      </c>
      <c r="I789" s="450" t="s">
        <v>1065</v>
      </c>
      <c r="J789" s="450" t="s">
        <v>1066</v>
      </c>
      <c r="K789" s="450" t="s">
        <v>1111</v>
      </c>
      <c r="L789" s="1174" t="s">
        <v>62</v>
      </c>
      <c r="M789" s="457">
        <v>44989</v>
      </c>
      <c r="N789" s="1174"/>
      <c r="O789" s="1173">
        <v>1</v>
      </c>
      <c r="P789" s="450" t="s">
        <v>80</v>
      </c>
      <c r="Q789" s="450" t="s">
        <v>1092</v>
      </c>
      <c r="R789" s="1174"/>
      <c r="S789" s="1174" t="s">
        <v>61</v>
      </c>
      <c r="T789" s="450" t="s">
        <v>1112</v>
      </c>
    </row>
    <row r="790" spans="2:20">
      <c r="B790" s="450" t="s">
        <v>840</v>
      </c>
      <c r="C790" s="450" t="s">
        <v>837</v>
      </c>
      <c r="D790" s="1173">
        <v>-65</v>
      </c>
      <c r="E790" s="1173">
        <v>-60</v>
      </c>
      <c r="F790" s="1173">
        <v>0</v>
      </c>
      <c r="G790" s="1173">
        <v>0</v>
      </c>
      <c r="H790" s="450" t="s">
        <v>1085</v>
      </c>
      <c r="I790" s="450" t="s">
        <v>1086</v>
      </c>
      <c r="J790" s="450" t="s">
        <v>2954</v>
      </c>
      <c r="K790" s="450" t="s">
        <v>1067</v>
      </c>
      <c r="L790" s="1174" t="s">
        <v>62</v>
      </c>
      <c r="M790" s="457">
        <v>44989</v>
      </c>
      <c r="N790" s="1174"/>
      <c r="O790" s="1173">
        <v>1</v>
      </c>
      <c r="P790" s="450" t="s">
        <v>237</v>
      </c>
      <c r="Q790" s="450" t="s">
        <v>1068</v>
      </c>
      <c r="R790" s="450" t="s">
        <v>1069</v>
      </c>
      <c r="S790" s="1174" t="s">
        <v>61</v>
      </c>
      <c r="T790" s="450" t="s">
        <v>1073</v>
      </c>
    </row>
    <row r="791" spans="2:20">
      <c r="B791" s="450" t="s">
        <v>840</v>
      </c>
      <c r="C791" s="450" t="s">
        <v>837</v>
      </c>
      <c r="D791" s="1173">
        <v>-75</v>
      </c>
      <c r="E791" s="1173">
        <v>-70</v>
      </c>
      <c r="F791" s="1173">
        <v>0</v>
      </c>
      <c r="G791" s="1173">
        <v>0</v>
      </c>
      <c r="H791" s="450" t="s">
        <v>1085</v>
      </c>
      <c r="I791" s="450" t="s">
        <v>1086</v>
      </c>
      <c r="J791" s="450" t="s">
        <v>2954</v>
      </c>
      <c r="K791" s="450" t="s">
        <v>1067</v>
      </c>
      <c r="L791" s="1174" t="s">
        <v>62</v>
      </c>
      <c r="M791" s="457">
        <v>44989</v>
      </c>
      <c r="N791" s="1174"/>
      <c r="O791" s="1173">
        <v>1</v>
      </c>
      <c r="P791" s="450" t="s">
        <v>1082</v>
      </c>
      <c r="Q791" s="450" t="s">
        <v>1068</v>
      </c>
      <c r="R791" s="450" t="s">
        <v>1069</v>
      </c>
      <c r="S791" s="1174" t="s">
        <v>61</v>
      </c>
      <c r="T791" s="450" t="s">
        <v>1073</v>
      </c>
    </row>
    <row r="792" spans="2:20">
      <c r="B792" s="450" t="s">
        <v>840</v>
      </c>
      <c r="C792" s="450" t="s">
        <v>838</v>
      </c>
      <c r="D792" s="1173">
        <v>-70</v>
      </c>
      <c r="E792" s="1173">
        <v>-65</v>
      </c>
      <c r="F792" s="1173">
        <v>0</v>
      </c>
      <c r="G792" s="1173">
        <v>0</v>
      </c>
      <c r="H792" s="450" t="s">
        <v>1085</v>
      </c>
      <c r="I792" s="450" t="s">
        <v>1086</v>
      </c>
      <c r="J792" s="450" t="s">
        <v>2954</v>
      </c>
      <c r="K792" s="450" t="s">
        <v>1067</v>
      </c>
      <c r="L792" s="1174" t="s">
        <v>62</v>
      </c>
      <c r="M792" s="457">
        <v>44989</v>
      </c>
      <c r="N792" s="1174"/>
      <c r="O792" s="1173">
        <v>1</v>
      </c>
      <c r="P792" s="450" t="s">
        <v>237</v>
      </c>
      <c r="Q792" s="450" t="s">
        <v>1068</v>
      </c>
      <c r="R792" s="450" t="s">
        <v>1069</v>
      </c>
      <c r="S792" s="1174" t="s">
        <v>61</v>
      </c>
      <c r="T792" s="450" t="s">
        <v>1073</v>
      </c>
    </row>
    <row r="793" spans="2:20">
      <c r="B793" s="450" t="s">
        <v>840</v>
      </c>
      <c r="C793" s="450" t="s">
        <v>838</v>
      </c>
      <c r="D793" s="1173">
        <v>-80</v>
      </c>
      <c r="E793" s="1173">
        <v>-75</v>
      </c>
      <c r="F793" s="1173">
        <v>0</v>
      </c>
      <c r="G793" s="1173">
        <v>0</v>
      </c>
      <c r="H793" s="450" t="s">
        <v>1085</v>
      </c>
      <c r="I793" s="450" t="s">
        <v>1086</v>
      </c>
      <c r="J793" s="450" t="s">
        <v>2954</v>
      </c>
      <c r="K793" s="450" t="s">
        <v>1067</v>
      </c>
      <c r="L793" s="1174" t="s">
        <v>62</v>
      </c>
      <c r="M793" s="457">
        <v>44989</v>
      </c>
      <c r="N793" s="1174"/>
      <c r="O793" s="1173">
        <v>1</v>
      </c>
      <c r="P793" s="450" t="s">
        <v>1082</v>
      </c>
      <c r="Q793" s="450" t="s">
        <v>1068</v>
      </c>
      <c r="R793" s="450" t="s">
        <v>1069</v>
      </c>
      <c r="S793" s="1174" t="s">
        <v>61</v>
      </c>
      <c r="T793" s="450" t="s">
        <v>1073</v>
      </c>
    </row>
    <row r="794" spans="2:20">
      <c r="B794" s="450" t="s">
        <v>1680</v>
      </c>
      <c r="C794" s="450" t="s">
        <v>567</v>
      </c>
      <c r="D794" s="1173">
        <v>258</v>
      </c>
      <c r="E794" s="1173">
        <v>268</v>
      </c>
      <c r="F794" s="1173">
        <v>0</v>
      </c>
      <c r="G794" s="1173">
        <v>0</v>
      </c>
      <c r="H794" s="450" t="s">
        <v>1075</v>
      </c>
      <c r="I794" s="450" t="s">
        <v>50</v>
      </c>
      <c r="J794" s="450" t="s">
        <v>572</v>
      </c>
      <c r="K794" s="450" t="s">
        <v>1115</v>
      </c>
      <c r="L794" s="1174" t="s">
        <v>62</v>
      </c>
      <c r="M794" s="457">
        <v>44898</v>
      </c>
      <c r="N794" s="1174"/>
      <c r="O794" s="1173">
        <v>2</v>
      </c>
      <c r="P794" s="450" t="s">
        <v>80</v>
      </c>
      <c r="Q794" s="450" t="s">
        <v>1092</v>
      </c>
      <c r="R794" s="1174"/>
      <c r="S794" s="1174" t="s">
        <v>61</v>
      </c>
      <c r="T794" s="450" t="s">
        <v>1153</v>
      </c>
    </row>
    <row r="795" spans="2:20">
      <c r="B795" s="450" t="s">
        <v>995</v>
      </c>
      <c r="C795" s="450" t="s">
        <v>959</v>
      </c>
      <c r="D795" s="1173">
        <v>104</v>
      </c>
      <c r="E795" s="1173">
        <v>124</v>
      </c>
      <c r="F795" s="1173">
        <v>40</v>
      </c>
      <c r="G795" s="1173">
        <v>0</v>
      </c>
      <c r="H795" s="450" t="s">
        <v>1074</v>
      </c>
      <c r="I795" s="450" t="s">
        <v>1075</v>
      </c>
      <c r="J795" s="450" t="s">
        <v>968</v>
      </c>
      <c r="K795" s="450" t="s">
        <v>1339</v>
      </c>
      <c r="L795" s="1174" t="s">
        <v>62</v>
      </c>
      <c r="M795" s="457">
        <v>44996</v>
      </c>
      <c r="N795" s="1174"/>
      <c r="O795" s="1173">
        <v>0</v>
      </c>
      <c r="P795" s="450" t="s">
        <v>80</v>
      </c>
      <c r="Q795" s="450" t="s">
        <v>1068</v>
      </c>
      <c r="R795" s="450" t="s">
        <v>1097</v>
      </c>
      <c r="S795" s="1174" t="s">
        <v>61</v>
      </c>
      <c r="T795" s="1174"/>
    </row>
    <row r="796" spans="2:20">
      <c r="B796" s="450" t="s">
        <v>1681</v>
      </c>
      <c r="C796" s="450" t="s">
        <v>549</v>
      </c>
      <c r="D796" s="1173">
        <v>-29</v>
      </c>
      <c r="E796" s="1173">
        <v>-24</v>
      </c>
      <c r="F796" s="1173">
        <v>0</v>
      </c>
      <c r="G796" s="1173">
        <v>0</v>
      </c>
      <c r="H796" s="450" t="s">
        <v>1074</v>
      </c>
      <c r="I796" s="450" t="s">
        <v>1075</v>
      </c>
      <c r="J796" s="450" t="s">
        <v>551</v>
      </c>
      <c r="K796" s="450" t="s">
        <v>1067</v>
      </c>
      <c r="L796" s="1174" t="s">
        <v>62</v>
      </c>
      <c r="M796" s="457">
        <v>44989</v>
      </c>
      <c r="N796" s="1174"/>
      <c r="O796" s="1173">
        <v>1</v>
      </c>
      <c r="P796" s="450" t="s">
        <v>80</v>
      </c>
      <c r="Q796" s="450" t="s">
        <v>1068</v>
      </c>
      <c r="R796" s="450" t="s">
        <v>1069</v>
      </c>
      <c r="S796" s="1174" t="s">
        <v>61</v>
      </c>
      <c r="T796" s="1174"/>
    </row>
    <row r="797" spans="2:20">
      <c r="B797" s="450" t="s">
        <v>1682</v>
      </c>
      <c r="C797" s="450" t="s">
        <v>833</v>
      </c>
      <c r="D797" s="1173">
        <v>-2</v>
      </c>
      <c r="E797" s="1173">
        <v>3</v>
      </c>
      <c r="F797" s="1173">
        <v>0</v>
      </c>
      <c r="G797" s="1173">
        <v>0</v>
      </c>
      <c r="H797" s="450" t="s">
        <v>1085</v>
      </c>
      <c r="I797" s="450" t="s">
        <v>1086</v>
      </c>
      <c r="J797" s="450" t="s">
        <v>279</v>
      </c>
      <c r="K797" s="450" t="s">
        <v>1132</v>
      </c>
      <c r="L797" s="1174" t="s">
        <v>62</v>
      </c>
      <c r="M797" s="457">
        <v>44989</v>
      </c>
      <c r="N797" s="1174"/>
      <c r="O797" s="1173">
        <v>1</v>
      </c>
      <c r="P797" s="450" t="s">
        <v>80</v>
      </c>
      <c r="Q797" s="450" t="s">
        <v>1068</v>
      </c>
      <c r="R797" s="450" t="s">
        <v>1069</v>
      </c>
      <c r="S797" s="1174" t="s">
        <v>61</v>
      </c>
      <c r="T797" s="1174"/>
    </row>
    <row r="798" spans="2:20">
      <c r="B798" s="450" t="s">
        <v>1683</v>
      </c>
      <c r="C798" s="450" t="s">
        <v>1683</v>
      </c>
      <c r="D798" s="1173">
        <v>-16</v>
      </c>
      <c r="E798" s="1173">
        <v>-16</v>
      </c>
      <c r="F798" s="1173">
        <v>0</v>
      </c>
      <c r="G798" s="1173">
        <v>0</v>
      </c>
      <c r="H798" s="450" t="s">
        <v>1508</v>
      </c>
      <c r="I798" s="450" t="s">
        <v>1065</v>
      </c>
      <c r="J798" s="450" t="s">
        <v>1684</v>
      </c>
      <c r="K798" s="450" t="s">
        <v>1685</v>
      </c>
      <c r="L798" s="1174" t="s">
        <v>105</v>
      </c>
      <c r="M798" s="457">
        <v>44986</v>
      </c>
      <c r="N798" s="1174"/>
      <c r="O798" s="1173">
        <v>1</v>
      </c>
      <c r="P798" s="450" t="s">
        <v>80</v>
      </c>
      <c r="Q798" s="450" t="s">
        <v>1068</v>
      </c>
      <c r="R798" s="450" t="s">
        <v>1069</v>
      </c>
      <c r="S798" s="1174" t="s">
        <v>61</v>
      </c>
      <c r="T798" s="450" t="s">
        <v>1686</v>
      </c>
    </row>
    <row r="799" spans="2:20">
      <c r="B799" s="450" t="s">
        <v>1683</v>
      </c>
      <c r="C799" s="450" t="s">
        <v>1683</v>
      </c>
      <c r="D799" s="1173">
        <v>-41</v>
      </c>
      <c r="E799" s="1173">
        <v>-41</v>
      </c>
      <c r="F799" s="1173">
        <v>0</v>
      </c>
      <c r="G799" s="1173">
        <v>0</v>
      </c>
      <c r="H799" s="450" t="s">
        <v>1508</v>
      </c>
      <c r="I799" s="450" t="s">
        <v>1065</v>
      </c>
      <c r="J799" s="450" t="s">
        <v>1684</v>
      </c>
      <c r="K799" s="450" t="s">
        <v>1685</v>
      </c>
      <c r="L799" s="1174" t="s">
        <v>94</v>
      </c>
      <c r="M799" s="457">
        <v>44986</v>
      </c>
      <c r="N799" s="1174"/>
      <c r="O799" s="1173">
        <v>1</v>
      </c>
      <c r="P799" s="450" t="s">
        <v>80</v>
      </c>
      <c r="Q799" s="450" t="s">
        <v>1068</v>
      </c>
      <c r="R799" s="450" t="s">
        <v>1069</v>
      </c>
      <c r="S799" s="1174" t="s">
        <v>61</v>
      </c>
      <c r="T799" s="450" t="s">
        <v>1686</v>
      </c>
    </row>
    <row r="800" spans="2:20">
      <c r="B800" s="450" t="s">
        <v>1683</v>
      </c>
      <c r="C800" s="450" t="s">
        <v>1683</v>
      </c>
      <c r="D800" s="1173">
        <v>0</v>
      </c>
      <c r="E800" s="1173">
        <v>0</v>
      </c>
      <c r="F800" s="1173">
        <v>0</v>
      </c>
      <c r="G800" s="1173">
        <v>0</v>
      </c>
      <c r="H800" s="450" t="s">
        <v>1146</v>
      </c>
      <c r="I800" s="450" t="s">
        <v>1159</v>
      </c>
      <c r="J800" s="450" t="s">
        <v>1687</v>
      </c>
      <c r="K800" s="450" t="s">
        <v>1075</v>
      </c>
      <c r="L800" s="1174" t="s">
        <v>62</v>
      </c>
      <c r="M800" s="457">
        <v>43090</v>
      </c>
      <c r="N800" s="457">
        <v>72975</v>
      </c>
      <c r="O800" s="1173">
        <v>1</v>
      </c>
      <c r="P800" s="450" t="s">
        <v>80</v>
      </c>
      <c r="Q800" s="450" t="s">
        <v>1068</v>
      </c>
      <c r="R800" s="450" t="s">
        <v>1069</v>
      </c>
      <c r="S800" s="1174" t="s">
        <v>61</v>
      </c>
      <c r="T800" s="450" t="s">
        <v>1688</v>
      </c>
    </row>
    <row r="801" spans="2:20">
      <c r="B801" s="450" t="s">
        <v>862</v>
      </c>
      <c r="C801" s="450" t="s">
        <v>862</v>
      </c>
      <c r="D801" s="1173">
        <v>-19</v>
      </c>
      <c r="E801" s="1173">
        <v>-14</v>
      </c>
      <c r="F801" s="1173">
        <v>0</v>
      </c>
      <c r="G801" s="1173">
        <v>0</v>
      </c>
      <c r="H801" s="450" t="s">
        <v>41</v>
      </c>
      <c r="I801" s="450" t="s">
        <v>50</v>
      </c>
      <c r="J801" s="450" t="s">
        <v>1071</v>
      </c>
      <c r="K801" s="450" t="s">
        <v>1067</v>
      </c>
      <c r="L801" s="1174" t="s">
        <v>62</v>
      </c>
      <c r="M801" s="457">
        <v>44912</v>
      </c>
      <c r="N801" s="1174"/>
      <c r="O801" s="1173">
        <v>1</v>
      </c>
      <c r="P801" s="450" t="s">
        <v>237</v>
      </c>
      <c r="Q801" s="450" t="s">
        <v>1068</v>
      </c>
      <c r="R801" s="450" t="s">
        <v>1069</v>
      </c>
      <c r="S801" s="1174" t="s">
        <v>61</v>
      </c>
      <c r="T801" s="450" t="s">
        <v>1073</v>
      </c>
    </row>
    <row r="802" spans="2:20">
      <c r="B802" s="450" t="s">
        <v>862</v>
      </c>
      <c r="C802" s="450" t="s">
        <v>862</v>
      </c>
      <c r="D802" s="1173">
        <v>-24</v>
      </c>
      <c r="E802" s="1173">
        <v>-19</v>
      </c>
      <c r="F802" s="1173">
        <v>0</v>
      </c>
      <c r="G802" s="1173">
        <v>0</v>
      </c>
      <c r="H802" s="450" t="s">
        <v>41</v>
      </c>
      <c r="I802" s="450" t="s">
        <v>50</v>
      </c>
      <c r="J802" s="450" t="s">
        <v>1071</v>
      </c>
      <c r="K802" s="450" t="s">
        <v>1067</v>
      </c>
      <c r="L802" s="1174" t="s">
        <v>62</v>
      </c>
      <c r="M802" s="457">
        <v>44912</v>
      </c>
      <c r="N802" s="1174"/>
      <c r="O802" s="1173">
        <v>1</v>
      </c>
      <c r="P802" s="450" t="s">
        <v>1082</v>
      </c>
      <c r="Q802" s="450" t="s">
        <v>1068</v>
      </c>
      <c r="R802" s="450" t="s">
        <v>1069</v>
      </c>
      <c r="S802" s="1174" t="s">
        <v>61</v>
      </c>
      <c r="T802" s="450" t="s">
        <v>1073</v>
      </c>
    </row>
    <row r="803" spans="2:20">
      <c r="B803" s="450" t="s">
        <v>1689</v>
      </c>
      <c r="C803" s="450" t="s">
        <v>685</v>
      </c>
      <c r="D803" s="1173">
        <v>-26</v>
      </c>
      <c r="E803" s="1173">
        <v>-16</v>
      </c>
      <c r="F803" s="1173">
        <v>90</v>
      </c>
      <c r="G803" s="1173">
        <v>0</v>
      </c>
      <c r="H803" s="450" t="s">
        <v>1064</v>
      </c>
      <c r="I803" s="450" t="s">
        <v>1065</v>
      </c>
      <c r="J803" s="450" t="s">
        <v>1066</v>
      </c>
      <c r="K803" s="450" t="s">
        <v>1067</v>
      </c>
      <c r="L803" s="1174" t="s">
        <v>62</v>
      </c>
      <c r="M803" s="457">
        <v>44989</v>
      </c>
      <c r="N803" s="1174"/>
      <c r="O803" s="1173">
        <v>1</v>
      </c>
      <c r="P803" s="450" t="s">
        <v>80</v>
      </c>
      <c r="Q803" s="450" t="s">
        <v>1068</v>
      </c>
      <c r="R803" s="450" t="s">
        <v>1069</v>
      </c>
      <c r="S803" s="1174" t="s">
        <v>61</v>
      </c>
      <c r="T803" s="450" t="s">
        <v>1222</v>
      </c>
    </row>
    <row r="804" spans="2:20">
      <c r="B804" s="450" t="s">
        <v>1690</v>
      </c>
      <c r="C804" s="450" t="s">
        <v>708</v>
      </c>
      <c r="D804" s="1173">
        <v>-115</v>
      </c>
      <c r="E804" s="1173">
        <v>-110</v>
      </c>
      <c r="F804" s="1173">
        <v>45</v>
      </c>
      <c r="G804" s="1173">
        <v>0</v>
      </c>
      <c r="H804" s="450" t="s">
        <v>1075</v>
      </c>
      <c r="I804" s="450" t="s">
        <v>50</v>
      </c>
      <c r="J804" s="450" t="s">
        <v>1192</v>
      </c>
      <c r="K804" s="450" t="s">
        <v>1087</v>
      </c>
      <c r="L804" s="1174" t="s">
        <v>62</v>
      </c>
      <c r="M804" s="457">
        <v>45003</v>
      </c>
      <c r="N804" s="1174"/>
      <c r="O804" s="1173">
        <v>1</v>
      </c>
      <c r="P804" s="450" t="s">
        <v>80</v>
      </c>
      <c r="Q804" s="450" t="s">
        <v>1068</v>
      </c>
      <c r="R804" s="450" t="s">
        <v>1069</v>
      </c>
      <c r="S804" s="1174" t="s">
        <v>181</v>
      </c>
      <c r="T804" s="450" t="s">
        <v>1241</v>
      </c>
    </row>
    <row r="805" spans="2:20">
      <c r="B805" s="450" t="s">
        <v>1691</v>
      </c>
      <c r="C805" s="450" t="s">
        <v>816</v>
      </c>
      <c r="D805" s="1173">
        <v>510</v>
      </c>
      <c r="E805" s="1173">
        <v>520</v>
      </c>
      <c r="F805" s="1173">
        <v>0</v>
      </c>
      <c r="G805" s="1173">
        <v>0</v>
      </c>
      <c r="H805" s="450" t="s">
        <v>1100</v>
      </c>
      <c r="I805" s="450" t="s">
        <v>1101</v>
      </c>
      <c r="J805" s="450" t="s">
        <v>1102</v>
      </c>
      <c r="K805" s="450" t="s">
        <v>1091</v>
      </c>
      <c r="L805" s="1174" t="s">
        <v>62</v>
      </c>
      <c r="M805" s="457">
        <v>44989</v>
      </c>
      <c r="N805" s="1174"/>
      <c r="O805" s="1173">
        <v>1</v>
      </c>
      <c r="P805" s="450" t="s">
        <v>80</v>
      </c>
      <c r="Q805" s="450" t="s">
        <v>1092</v>
      </c>
      <c r="R805" s="1174"/>
      <c r="S805" s="1174" t="s">
        <v>61</v>
      </c>
      <c r="T805" s="450" t="s">
        <v>1594</v>
      </c>
    </row>
    <row r="806" spans="2:20">
      <c r="B806" s="450" t="s">
        <v>1692</v>
      </c>
      <c r="C806" s="450" t="s">
        <v>868</v>
      </c>
      <c r="D806" s="1173">
        <v>26</v>
      </c>
      <c r="E806" s="1173">
        <v>31</v>
      </c>
      <c r="F806" s="1173">
        <v>0</v>
      </c>
      <c r="G806" s="1173">
        <v>0</v>
      </c>
      <c r="H806" s="450" t="s">
        <v>41</v>
      </c>
      <c r="I806" s="450" t="s">
        <v>50</v>
      </c>
      <c r="J806" s="450" t="s">
        <v>1369</v>
      </c>
      <c r="K806" s="450" t="s">
        <v>1370</v>
      </c>
      <c r="L806" s="1174" t="s">
        <v>62</v>
      </c>
      <c r="M806" s="457">
        <v>44912</v>
      </c>
      <c r="N806" s="1174"/>
      <c r="O806" s="1173">
        <v>1</v>
      </c>
      <c r="P806" s="450" t="s">
        <v>80</v>
      </c>
      <c r="Q806" s="450" t="s">
        <v>1068</v>
      </c>
      <c r="R806" s="450" t="s">
        <v>1069</v>
      </c>
      <c r="S806" s="1174" t="s">
        <v>61</v>
      </c>
      <c r="T806" s="1174"/>
    </row>
    <row r="807" spans="2:20">
      <c r="B807" s="450" t="s">
        <v>1693</v>
      </c>
      <c r="C807" s="450" t="s">
        <v>549</v>
      </c>
      <c r="D807" s="1173">
        <v>-21</v>
      </c>
      <c r="E807" s="1173">
        <v>-16</v>
      </c>
      <c r="F807" s="1173">
        <v>0</v>
      </c>
      <c r="G807" s="1173">
        <v>0</v>
      </c>
      <c r="H807" s="450" t="s">
        <v>1074</v>
      </c>
      <c r="I807" s="450" t="s">
        <v>1075</v>
      </c>
      <c r="J807" s="450" t="s">
        <v>551</v>
      </c>
      <c r="K807" s="450" t="s">
        <v>1067</v>
      </c>
      <c r="L807" s="1174" t="s">
        <v>62</v>
      </c>
      <c r="M807" s="457">
        <v>44989</v>
      </c>
      <c r="N807" s="1174"/>
      <c r="O807" s="1173">
        <v>1</v>
      </c>
      <c r="P807" s="450" t="s">
        <v>80</v>
      </c>
      <c r="Q807" s="450" t="s">
        <v>1068</v>
      </c>
      <c r="R807" s="450" t="s">
        <v>1069</v>
      </c>
      <c r="S807" s="1174" t="s">
        <v>61</v>
      </c>
      <c r="T807" s="1174"/>
    </row>
    <row r="808" spans="2:20">
      <c r="B808" s="450" t="s">
        <v>1694</v>
      </c>
      <c r="C808" s="450" t="s">
        <v>578</v>
      </c>
      <c r="D808" s="1173">
        <v>-90</v>
      </c>
      <c r="E808" s="1173">
        <v>-80</v>
      </c>
      <c r="F808" s="1173">
        <v>0</v>
      </c>
      <c r="G808" s="1173">
        <v>0</v>
      </c>
      <c r="H808" s="450" t="s">
        <v>1146</v>
      </c>
      <c r="I808" s="450" t="s">
        <v>1079</v>
      </c>
      <c r="J808" s="450" t="s">
        <v>1147</v>
      </c>
      <c r="K808" s="450" t="s">
        <v>1115</v>
      </c>
      <c r="L808" s="1174" t="s">
        <v>62</v>
      </c>
      <c r="M808" s="457">
        <v>44989</v>
      </c>
      <c r="N808" s="1174"/>
      <c r="O808" s="1173">
        <v>1</v>
      </c>
      <c r="P808" s="450" t="s">
        <v>80</v>
      </c>
      <c r="Q808" s="450" t="s">
        <v>1068</v>
      </c>
      <c r="R808" s="450" t="s">
        <v>1069</v>
      </c>
      <c r="S808" s="1174" t="s">
        <v>61</v>
      </c>
      <c r="T808" s="1174"/>
    </row>
    <row r="809" spans="2:20">
      <c r="B809" s="450" t="s">
        <v>1695</v>
      </c>
      <c r="C809" s="450" t="s">
        <v>160</v>
      </c>
      <c r="D809" s="1173">
        <v>343</v>
      </c>
      <c r="E809" s="1173">
        <v>348</v>
      </c>
      <c r="F809" s="1173">
        <v>0</v>
      </c>
      <c r="G809" s="1173">
        <v>0</v>
      </c>
      <c r="H809" s="450" t="s">
        <v>1085</v>
      </c>
      <c r="I809" s="450" t="s">
        <v>1086</v>
      </c>
      <c r="J809" s="450" t="s">
        <v>144</v>
      </c>
      <c r="K809" s="450" t="s">
        <v>1121</v>
      </c>
      <c r="L809" s="1174" t="s">
        <v>62</v>
      </c>
      <c r="M809" s="457">
        <v>45003</v>
      </c>
      <c r="N809" s="1174"/>
      <c r="O809" s="1173">
        <v>1</v>
      </c>
      <c r="P809" s="450" t="s">
        <v>80</v>
      </c>
      <c r="Q809" s="450" t="s">
        <v>1092</v>
      </c>
      <c r="R809" s="1174"/>
      <c r="S809" s="1174" t="s">
        <v>61</v>
      </c>
      <c r="T809" s="1174"/>
    </row>
    <row r="810" spans="2:20">
      <c r="B810" s="450" t="s">
        <v>1696</v>
      </c>
      <c r="C810" s="450" t="s">
        <v>549</v>
      </c>
      <c r="D810" s="1173">
        <v>-24</v>
      </c>
      <c r="E810" s="1173">
        <v>-19</v>
      </c>
      <c r="F810" s="1173">
        <v>0</v>
      </c>
      <c r="G810" s="1173">
        <v>0</v>
      </c>
      <c r="H810" s="450" t="s">
        <v>1074</v>
      </c>
      <c r="I810" s="450" t="s">
        <v>1075</v>
      </c>
      <c r="J810" s="450" t="s">
        <v>551</v>
      </c>
      <c r="K810" s="450" t="s">
        <v>1067</v>
      </c>
      <c r="L810" s="1174" t="s">
        <v>62</v>
      </c>
      <c r="M810" s="457">
        <v>44989</v>
      </c>
      <c r="N810" s="1174"/>
      <c r="O810" s="1173">
        <v>1</v>
      </c>
      <c r="P810" s="450" t="s">
        <v>80</v>
      </c>
      <c r="Q810" s="450" t="s">
        <v>1068</v>
      </c>
      <c r="R810" s="450" t="s">
        <v>1069</v>
      </c>
      <c r="S810" s="1174" t="s">
        <v>61</v>
      </c>
      <c r="T810" s="1174"/>
    </row>
    <row r="811" spans="2:20">
      <c r="B811" s="450" t="s">
        <v>1697</v>
      </c>
      <c r="C811" s="450" t="s">
        <v>578</v>
      </c>
      <c r="D811" s="1173">
        <v>-105</v>
      </c>
      <c r="E811" s="1173">
        <v>-95</v>
      </c>
      <c r="F811" s="1173">
        <v>0</v>
      </c>
      <c r="G811" s="1173">
        <v>0</v>
      </c>
      <c r="H811" s="450" t="s">
        <v>1146</v>
      </c>
      <c r="I811" s="450" t="s">
        <v>1079</v>
      </c>
      <c r="J811" s="450" t="s">
        <v>1147</v>
      </c>
      <c r="K811" s="450" t="s">
        <v>1115</v>
      </c>
      <c r="L811" s="1174" t="s">
        <v>62</v>
      </c>
      <c r="M811" s="457">
        <v>44989</v>
      </c>
      <c r="N811" s="1174"/>
      <c r="O811" s="1173">
        <v>1</v>
      </c>
      <c r="P811" s="450" t="s">
        <v>80</v>
      </c>
      <c r="Q811" s="450" t="s">
        <v>1068</v>
      </c>
      <c r="R811" s="450" t="s">
        <v>1069</v>
      </c>
      <c r="S811" s="1174" t="s">
        <v>61</v>
      </c>
      <c r="T811" s="1174"/>
    </row>
    <row r="812" spans="2:20">
      <c r="B812" s="450" t="s">
        <v>1698</v>
      </c>
      <c r="C812" s="450" t="s">
        <v>549</v>
      </c>
      <c r="D812" s="1173">
        <v>-33</v>
      </c>
      <c r="E812" s="1173">
        <v>-28</v>
      </c>
      <c r="F812" s="1173">
        <v>0</v>
      </c>
      <c r="G812" s="1173">
        <v>0</v>
      </c>
      <c r="H812" s="450" t="s">
        <v>1074</v>
      </c>
      <c r="I812" s="450" t="s">
        <v>1075</v>
      </c>
      <c r="J812" s="450" t="s">
        <v>551</v>
      </c>
      <c r="K812" s="450" t="s">
        <v>1132</v>
      </c>
      <c r="L812" s="1174" t="s">
        <v>62</v>
      </c>
      <c r="M812" s="457">
        <v>44989</v>
      </c>
      <c r="N812" s="1174"/>
      <c r="O812" s="1173">
        <v>1</v>
      </c>
      <c r="P812" s="450" t="s">
        <v>80</v>
      </c>
      <c r="Q812" s="450" t="s">
        <v>1068</v>
      </c>
      <c r="R812" s="450" t="s">
        <v>1069</v>
      </c>
      <c r="S812" s="1174" t="s">
        <v>61</v>
      </c>
      <c r="T812" s="1174"/>
    </row>
    <row r="813" spans="2:20">
      <c r="B813" s="450" t="s">
        <v>1699</v>
      </c>
      <c r="C813" s="450" t="s">
        <v>160</v>
      </c>
      <c r="D813" s="1173">
        <v>193</v>
      </c>
      <c r="E813" s="1173">
        <v>713</v>
      </c>
      <c r="F813" s="1173">
        <v>0</v>
      </c>
      <c r="G813" s="1173">
        <v>0</v>
      </c>
      <c r="H813" s="450" t="s">
        <v>1085</v>
      </c>
      <c r="I813" s="450" t="s">
        <v>1086</v>
      </c>
      <c r="J813" s="450" t="s">
        <v>144</v>
      </c>
      <c r="K813" s="450" t="s">
        <v>1355</v>
      </c>
      <c r="L813" s="1174" t="s">
        <v>62</v>
      </c>
      <c r="M813" s="457">
        <v>45003</v>
      </c>
      <c r="N813" s="1174"/>
      <c r="O813" s="1173">
        <v>1</v>
      </c>
      <c r="P813" s="450" t="s">
        <v>80</v>
      </c>
      <c r="Q813" s="450" t="s">
        <v>1092</v>
      </c>
      <c r="R813" s="1174"/>
      <c r="S813" s="1174" t="s">
        <v>61</v>
      </c>
      <c r="T813" s="1174"/>
    </row>
    <row r="814" spans="2:20">
      <c r="B814" s="450" t="s">
        <v>1700</v>
      </c>
      <c r="C814" s="450" t="s">
        <v>549</v>
      </c>
      <c r="D814" s="1173">
        <v>-37</v>
      </c>
      <c r="E814" s="1173">
        <v>-32</v>
      </c>
      <c r="F814" s="1173">
        <v>0</v>
      </c>
      <c r="G814" s="1173">
        <v>0</v>
      </c>
      <c r="H814" s="450" t="s">
        <v>1074</v>
      </c>
      <c r="I814" s="450" t="s">
        <v>1075</v>
      </c>
      <c r="J814" s="450" t="s">
        <v>551</v>
      </c>
      <c r="K814" s="450" t="s">
        <v>1067</v>
      </c>
      <c r="L814" s="1174" t="s">
        <v>62</v>
      </c>
      <c r="M814" s="457">
        <v>44989</v>
      </c>
      <c r="N814" s="1174"/>
      <c r="O814" s="1173">
        <v>1</v>
      </c>
      <c r="P814" s="450" t="s">
        <v>80</v>
      </c>
      <c r="Q814" s="450" t="s">
        <v>1068</v>
      </c>
      <c r="R814" s="450" t="s">
        <v>1069</v>
      </c>
      <c r="S814" s="1174" t="s">
        <v>61</v>
      </c>
      <c r="T814" s="1174"/>
    </row>
    <row r="815" spans="2:20">
      <c r="B815" s="450" t="s">
        <v>997</v>
      </c>
      <c r="C815" s="450" t="s">
        <v>959</v>
      </c>
      <c r="D815" s="1173">
        <v>34</v>
      </c>
      <c r="E815" s="1173">
        <v>54</v>
      </c>
      <c r="F815" s="1173">
        <v>40</v>
      </c>
      <c r="G815" s="1173">
        <v>0</v>
      </c>
      <c r="H815" s="450" t="s">
        <v>1074</v>
      </c>
      <c r="I815" s="450" t="s">
        <v>1075</v>
      </c>
      <c r="J815" s="450" t="s">
        <v>968</v>
      </c>
      <c r="K815" s="450" t="s">
        <v>1115</v>
      </c>
      <c r="L815" s="1174" t="s">
        <v>62</v>
      </c>
      <c r="M815" s="457">
        <v>44996</v>
      </c>
      <c r="N815" s="1174"/>
      <c r="O815" s="1173">
        <v>1</v>
      </c>
      <c r="P815" s="450" t="s">
        <v>80</v>
      </c>
      <c r="Q815" s="450" t="s">
        <v>1068</v>
      </c>
      <c r="R815" s="450" t="s">
        <v>1097</v>
      </c>
      <c r="S815" s="1174" t="s">
        <v>61</v>
      </c>
      <c r="T815" s="450" t="s">
        <v>3229</v>
      </c>
    </row>
    <row r="816" spans="2:20">
      <c r="B816" s="450" t="s">
        <v>1701</v>
      </c>
      <c r="C816" s="450" t="s">
        <v>160</v>
      </c>
      <c r="D816" s="1173">
        <v>263</v>
      </c>
      <c r="E816" s="1173">
        <v>268</v>
      </c>
      <c r="F816" s="1173">
        <v>0</v>
      </c>
      <c r="G816" s="1173">
        <v>0</v>
      </c>
      <c r="H816" s="450" t="s">
        <v>1085</v>
      </c>
      <c r="I816" s="450" t="s">
        <v>1086</v>
      </c>
      <c r="J816" s="450" t="s">
        <v>144</v>
      </c>
      <c r="K816" s="450" t="s">
        <v>1121</v>
      </c>
      <c r="L816" s="1174" t="s">
        <v>62</v>
      </c>
      <c r="M816" s="457">
        <v>45003</v>
      </c>
      <c r="N816" s="1174"/>
      <c r="O816" s="1173">
        <v>1</v>
      </c>
      <c r="P816" s="450" t="s">
        <v>80</v>
      </c>
      <c r="Q816" s="450" t="s">
        <v>1092</v>
      </c>
      <c r="R816" s="1174"/>
      <c r="S816" s="1174" t="s">
        <v>61</v>
      </c>
      <c r="T816" s="1174"/>
    </row>
    <row r="817" spans="2:20">
      <c r="B817" s="450" t="s">
        <v>1702</v>
      </c>
      <c r="C817" s="450" t="s">
        <v>671</v>
      </c>
      <c r="D817" s="1173">
        <v>185</v>
      </c>
      <c r="E817" s="1173">
        <v>190</v>
      </c>
      <c r="F817" s="1173">
        <v>0</v>
      </c>
      <c r="G817" s="1173">
        <v>0</v>
      </c>
      <c r="H817" s="450" t="s">
        <v>1089</v>
      </c>
      <c r="I817" s="450" t="s">
        <v>41</v>
      </c>
      <c r="J817" s="450" t="s">
        <v>442</v>
      </c>
      <c r="K817" s="450" t="s">
        <v>1115</v>
      </c>
      <c r="L817" s="1174" t="s">
        <v>62</v>
      </c>
      <c r="M817" s="457">
        <v>45003</v>
      </c>
      <c r="N817" s="1174"/>
      <c r="O817" s="1173">
        <v>2</v>
      </c>
      <c r="P817" s="450" t="s">
        <v>80</v>
      </c>
      <c r="Q817" s="450" t="s">
        <v>1068</v>
      </c>
      <c r="R817" s="450" t="s">
        <v>1069</v>
      </c>
      <c r="S817" s="1174" t="s">
        <v>61</v>
      </c>
      <c r="T817" s="450" t="s">
        <v>1538</v>
      </c>
    </row>
    <row r="818" spans="2:20">
      <c r="B818" s="450" t="s">
        <v>999</v>
      </c>
      <c r="C818" s="450" t="s">
        <v>959</v>
      </c>
      <c r="D818" s="1173">
        <v>110</v>
      </c>
      <c r="E818" s="1173">
        <v>130</v>
      </c>
      <c r="F818" s="1173">
        <v>40</v>
      </c>
      <c r="G818" s="1173">
        <v>0</v>
      </c>
      <c r="H818" s="450" t="s">
        <v>1074</v>
      </c>
      <c r="I818" s="450" t="s">
        <v>1075</v>
      </c>
      <c r="J818" s="450" t="s">
        <v>968</v>
      </c>
      <c r="K818" s="450" t="s">
        <v>1091</v>
      </c>
      <c r="L818" s="1174" t="s">
        <v>62</v>
      </c>
      <c r="M818" s="457">
        <v>44996</v>
      </c>
      <c r="N818" s="1174"/>
      <c r="O818" s="1173">
        <v>1</v>
      </c>
      <c r="P818" s="450" t="s">
        <v>80</v>
      </c>
      <c r="Q818" s="450" t="s">
        <v>1068</v>
      </c>
      <c r="R818" s="450" t="s">
        <v>1097</v>
      </c>
      <c r="S818" s="1174" t="s">
        <v>61</v>
      </c>
      <c r="T818" s="450" t="s">
        <v>3230</v>
      </c>
    </row>
    <row r="819" spans="2:20">
      <c r="B819" s="450" t="s">
        <v>895</v>
      </c>
      <c r="C819" s="450" t="s">
        <v>895</v>
      </c>
      <c r="D819" s="1173">
        <v>20</v>
      </c>
      <c r="E819" s="1173">
        <v>30</v>
      </c>
      <c r="F819" s="1173">
        <v>20</v>
      </c>
      <c r="G819" s="1173">
        <v>45</v>
      </c>
      <c r="H819" s="450" t="s">
        <v>1085</v>
      </c>
      <c r="I819" s="450" t="s">
        <v>1086</v>
      </c>
      <c r="J819" s="450" t="s">
        <v>279</v>
      </c>
      <c r="K819" s="450" t="s">
        <v>1132</v>
      </c>
      <c r="L819" s="1174" t="s">
        <v>62</v>
      </c>
      <c r="M819" s="457">
        <v>44932</v>
      </c>
      <c r="N819" s="1174"/>
      <c r="O819" s="1173">
        <v>1</v>
      </c>
      <c r="P819" s="450" t="s">
        <v>80</v>
      </c>
      <c r="Q819" s="450" t="s">
        <v>1092</v>
      </c>
      <c r="R819" s="1174"/>
      <c r="S819" s="1174" t="s">
        <v>61</v>
      </c>
      <c r="T819" s="450" t="s">
        <v>2959</v>
      </c>
    </row>
    <row r="820" spans="2:20">
      <c r="B820" s="450" t="s">
        <v>835</v>
      </c>
      <c r="C820" s="450" t="s">
        <v>833</v>
      </c>
      <c r="D820" s="1173">
        <v>-80</v>
      </c>
      <c r="E820" s="1173">
        <v>-75</v>
      </c>
      <c r="F820" s="1173">
        <v>0</v>
      </c>
      <c r="G820" s="1173">
        <v>0</v>
      </c>
      <c r="H820" s="450" t="s">
        <v>1085</v>
      </c>
      <c r="I820" s="450" t="s">
        <v>1086</v>
      </c>
      <c r="J820" s="450" t="s">
        <v>279</v>
      </c>
      <c r="K820" s="450" t="s">
        <v>1132</v>
      </c>
      <c r="L820" s="1174" t="s">
        <v>62</v>
      </c>
      <c r="M820" s="457">
        <v>44989</v>
      </c>
      <c r="N820" s="1174"/>
      <c r="O820" s="1173">
        <v>1</v>
      </c>
      <c r="P820" s="450" t="s">
        <v>80</v>
      </c>
      <c r="Q820" s="450" t="s">
        <v>1068</v>
      </c>
      <c r="R820" s="450" t="s">
        <v>1069</v>
      </c>
      <c r="S820" s="1174" t="s">
        <v>61</v>
      </c>
      <c r="T820" s="450" t="s">
        <v>1703</v>
      </c>
    </row>
    <row r="821" spans="2:20">
      <c r="B821" s="450" t="s">
        <v>1704</v>
      </c>
      <c r="C821" s="450" t="s">
        <v>578</v>
      </c>
      <c r="D821" s="1173">
        <v>-105</v>
      </c>
      <c r="E821" s="1173">
        <v>-95</v>
      </c>
      <c r="F821" s="1173">
        <v>0</v>
      </c>
      <c r="G821" s="1173">
        <v>0</v>
      </c>
      <c r="H821" s="450" t="s">
        <v>1146</v>
      </c>
      <c r="I821" s="450" t="s">
        <v>1079</v>
      </c>
      <c r="J821" s="450" t="s">
        <v>1147</v>
      </c>
      <c r="K821" s="450" t="s">
        <v>1132</v>
      </c>
      <c r="L821" s="1174" t="s">
        <v>62</v>
      </c>
      <c r="M821" s="457">
        <v>44989</v>
      </c>
      <c r="N821" s="1174"/>
      <c r="O821" s="1173">
        <v>1</v>
      </c>
      <c r="P821" s="450" t="s">
        <v>80</v>
      </c>
      <c r="Q821" s="450" t="s">
        <v>1068</v>
      </c>
      <c r="R821" s="450" t="s">
        <v>1069</v>
      </c>
      <c r="S821" s="1174" t="s">
        <v>61</v>
      </c>
      <c r="T821" s="1174"/>
    </row>
    <row r="822" spans="2:20">
      <c r="B822" s="450" t="s">
        <v>406</v>
      </c>
      <c r="C822" s="450" t="s">
        <v>406</v>
      </c>
      <c r="D822" s="1173">
        <v>18</v>
      </c>
      <c r="E822" s="1173">
        <v>28</v>
      </c>
      <c r="F822" s="1173">
        <v>0</v>
      </c>
      <c r="G822" s="1173">
        <v>0</v>
      </c>
      <c r="H822" s="450" t="s">
        <v>1085</v>
      </c>
      <c r="I822" s="450" t="s">
        <v>1086</v>
      </c>
      <c r="J822" s="450" t="s">
        <v>321</v>
      </c>
      <c r="K822" s="450" t="s">
        <v>1705</v>
      </c>
      <c r="L822" s="1174" t="s">
        <v>62</v>
      </c>
      <c r="M822" s="457">
        <v>44986</v>
      </c>
      <c r="N822" s="1174"/>
      <c r="O822" s="1173">
        <v>1</v>
      </c>
      <c r="P822" s="450" t="s">
        <v>80</v>
      </c>
      <c r="Q822" s="450" t="s">
        <v>1092</v>
      </c>
      <c r="R822" s="1174"/>
      <c r="S822" s="1174" t="s">
        <v>61</v>
      </c>
      <c r="T822" s="450" t="s">
        <v>1706</v>
      </c>
    </row>
    <row r="823" spans="2:20">
      <c r="B823" s="450" t="s">
        <v>1707</v>
      </c>
      <c r="C823" s="450" t="s">
        <v>578</v>
      </c>
      <c r="D823" s="1173">
        <v>-110</v>
      </c>
      <c r="E823" s="1173">
        <v>-100</v>
      </c>
      <c r="F823" s="1173">
        <v>0</v>
      </c>
      <c r="G823" s="1173">
        <v>0</v>
      </c>
      <c r="H823" s="450" t="s">
        <v>1146</v>
      </c>
      <c r="I823" s="450" t="s">
        <v>1079</v>
      </c>
      <c r="J823" s="450" t="s">
        <v>1147</v>
      </c>
      <c r="K823" s="450" t="s">
        <v>1132</v>
      </c>
      <c r="L823" s="1174" t="s">
        <v>62</v>
      </c>
      <c r="M823" s="457">
        <v>44989</v>
      </c>
      <c r="N823" s="1174"/>
      <c r="O823" s="1173">
        <v>1</v>
      </c>
      <c r="P823" s="450" t="s">
        <v>80</v>
      </c>
      <c r="Q823" s="450" t="s">
        <v>1068</v>
      </c>
      <c r="R823" s="450" t="s">
        <v>1069</v>
      </c>
      <c r="S823" s="1174" t="s">
        <v>61</v>
      </c>
      <c r="T823" s="1174"/>
    </row>
    <row r="824" spans="2:20">
      <c r="B824" s="450" t="s">
        <v>405</v>
      </c>
      <c r="C824" s="450" t="s">
        <v>405</v>
      </c>
      <c r="D824" s="1173">
        <v>18</v>
      </c>
      <c r="E824" s="1173">
        <v>28</v>
      </c>
      <c r="F824" s="1173">
        <v>0</v>
      </c>
      <c r="G824" s="1173">
        <v>0</v>
      </c>
      <c r="H824" s="450" t="s">
        <v>1085</v>
      </c>
      <c r="I824" s="450" t="s">
        <v>1086</v>
      </c>
      <c r="J824" s="450" t="s">
        <v>412</v>
      </c>
      <c r="K824" s="450" t="s">
        <v>1705</v>
      </c>
      <c r="L824" s="1174" t="s">
        <v>62</v>
      </c>
      <c r="M824" s="457">
        <v>44986</v>
      </c>
      <c r="N824" s="1174"/>
      <c r="O824" s="1173">
        <v>1</v>
      </c>
      <c r="P824" s="450" t="s">
        <v>80</v>
      </c>
      <c r="Q824" s="450" t="s">
        <v>1068</v>
      </c>
      <c r="R824" s="450" t="s">
        <v>1069</v>
      </c>
      <c r="S824" s="1174" t="s">
        <v>61</v>
      </c>
      <c r="T824" s="450" t="s">
        <v>1708</v>
      </c>
    </row>
    <row r="825" spans="2:20">
      <c r="B825" s="450" t="s">
        <v>1709</v>
      </c>
      <c r="C825" s="450" t="s">
        <v>1361</v>
      </c>
      <c r="D825" s="1173">
        <v>184</v>
      </c>
      <c r="E825" s="1173">
        <v>194</v>
      </c>
      <c r="F825" s="1173">
        <v>0</v>
      </c>
      <c r="G825" s="1173">
        <v>0</v>
      </c>
      <c r="H825" s="450" t="s">
        <v>1075</v>
      </c>
      <c r="I825" s="450" t="s">
        <v>50</v>
      </c>
      <c r="J825" s="450" t="s">
        <v>1362</v>
      </c>
      <c r="K825" s="450" t="s">
        <v>1115</v>
      </c>
      <c r="L825" s="1174" t="s">
        <v>62</v>
      </c>
      <c r="M825" s="457">
        <v>44912</v>
      </c>
      <c r="N825" s="1174"/>
      <c r="O825" s="1173">
        <v>1</v>
      </c>
      <c r="P825" s="450" t="s">
        <v>80</v>
      </c>
      <c r="Q825" s="450" t="s">
        <v>1068</v>
      </c>
      <c r="R825" s="450" t="s">
        <v>1069</v>
      </c>
      <c r="S825" s="1174" t="s">
        <v>61</v>
      </c>
      <c r="T825" s="450" t="s">
        <v>1363</v>
      </c>
    </row>
    <row r="826" spans="2:20">
      <c r="B826" s="450" t="s">
        <v>1710</v>
      </c>
      <c r="C826" s="450" t="s">
        <v>833</v>
      </c>
      <c r="D826" s="1173">
        <v>-15</v>
      </c>
      <c r="E826" s="1173">
        <v>-10</v>
      </c>
      <c r="F826" s="1173">
        <v>0</v>
      </c>
      <c r="G826" s="1173">
        <v>0</v>
      </c>
      <c r="H826" s="450" t="s">
        <v>1085</v>
      </c>
      <c r="I826" s="450" t="s">
        <v>1086</v>
      </c>
      <c r="J826" s="450" t="s">
        <v>279</v>
      </c>
      <c r="K826" s="450" t="s">
        <v>1132</v>
      </c>
      <c r="L826" s="1174" t="s">
        <v>62</v>
      </c>
      <c r="M826" s="457">
        <v>44989</v>
      </c>
      <c r="N826" s="1174"/>
      <c r="O826" s="1173">
        <v>1</v>
      </c>
      <c r="P826" s="450" t="s">
        <v>80</v>
      </c>
      <c r="Q826" s="450" t="s">
        <v>1068</v>
      </c>
      <c r="R826" s="450" t="s">
        <v>1069</v>
      </c>
      <c r="S826" s="1174" t="s">
        <v>61</v>
      </c>
      <c r="T826" s="1174"/>
    </row>
    <row r="827" spans="2:20">
      <c r="B827" s="450" t="s">
        <v>153</v>
      </c>
      <c r="C827" s="450" t="s">
        <v>150</v>
      </c>
      <c r="D827" s="1173">
        <v>-24</v>
      </c>
      <c r="E827" s="1173">
        <v>-4</v>
      </c>
      <c r="F827" s="1173">
        <v>0</v>
      </c>
      <c r="G827" s="1173">
        <v>0</v>
      </c>
      <c r="H827" s="450" t="s">
        <v>1178</v>
      </c>
      <c r="I827" s="450" t="s">
        <v>1179</v>
      </c>
      <c r="J827" s="450" t="s">
        <v>1385</v>
      </c>
      <c r="K827" s="450" t="s">
        <v>1094</v>
      </c>
      <c r="L827" s="1174" t="s">
        <v>94</v>
      </c>
      <c r="M827" s="457">
        <v>45003</v>
      </c>
      <c r="N827" s="1174"/>
      <c r="O827" s="1173">
        <v>1</v>
      </c>
      <c r="P827" s="450" t="s">
        <v>80</v>
      </c>
      <c r="Q827" s="450" t="s">
        <v>1068</v>
      </c>
      <c r="R827" s="450" t="s">
        <v>1069</v>
      </c>
      <c r="S827" s="1174" t="s">
        <v>61</v>
      </c>
      <c r="T827" s="450" t="s">
        <v>1</v>
      </c>
    </row>
    <row r="828" spans="2:20">
      <c r="B828" s="450" t="s">
        <v>153</v>
      </c>
      <c r="C828" s="450" t="s">
        <v>150</v>
      </c>
      <c r="D828" s="1173">
        <v>6</v>
      </c>
      <c r="E828" s="1173">
        <v>26</v>
      </c>
      <c r="F828" s="1173">
        <v>0</v>
      </c>
      <c r="G828" s="1173">
        <v>0</v>
      </c>
      <c r="H828" s="450" t="s">
        <v>1178</v>
      </c>
      <c r="I828" s="450" t="s">
        <v>1179</v>
      </c>
      <c r="J828" s="450" t="s">
        <v>1385</v>
      </c>
      <c r="K828" s="450" t="s">
        <v>1094</v>
      </c>
      <c r="L828" s="1174" t="s">
        <v>105</v>
      </c>
      <c r="M828" s="457">
        <v>45003</v>
      </c>
      <c r="N828" s="1174"/>
      <c r="O828" s="1173">
        <v>1</v>
      </c>
      <c r="P828" s="450" t="s">
        <v>80</v>
      </c>
      <c r="Q828" s="450" t="s">
        <v>1068</v>
      </c>
      <c r="R828" s="450" t="s">
        <v>1069</v>
      </c>
      <c r="S828" s="1174" t="s">
        <v>61</v>
      </c>
      <c r="T828" s="450" t="s">
        <v>1</v>
      </c>
    </row>
    <row r="829" spans="2:20">
      <c r="B829" s="450" t="s">
        <v>1711</v>
      </c>
      <c r="C829" s="450" t="s">
        <v>578</v>
      </c>
      <c r="D829" s="1173">
        <v>-90</v>
      </c>
      <c r="E829" s="1173">
        <v>-80</v>
      </c>
      <c r="F829" s="1173">
        <v>0</v>
      </c>
      <c r="G829" s="1173">
        <v>0</v>
      </c>
      <c r="H829" s="450" t="s">
        <v>1146</v>
      </c>
      <c r="I829" s="450" t="s">
        <v>1079</v>
      </c>
      <c r="J829" s="450" t="s">
        <v>1147</v>
      </c>
      <c r="K829" s="450" t="s">
        <v>1132</v>
      </c>
      <c r="L829" s="1174" t="s">
        <v>62</v>
      </c>
      <c r="M829" s="457">
        <v>44989</v>
      </c>
      <c r="N829" s="1174"/>
      <c r="O829" s="1173">
        <v>1</v>
      </c>
      <c r="P829" s="450" t="s">
        <v>80</v>
      </c>
      <c r="Q829" s="450" t="s">
        <v>1068</v>
      </c>
      <c r="R829" s="450" t="s">
        <v>1069</v>
      </c>
      <c r="S829" s="1174" t="s">
        <v>61</v>
      </c>
      <c r="T829" s="1174"/>
    </row>
    <row r="830" spans="2:20">
      <c r="B830" s="450" t="s">
        <v>1712</v>
      </c>
      <c r="C830" s="450" t="s">
        <v>578</v>
      </c>
      <c r="D830" s="1173">
        <v>-85</v>
      </c>
      <c r="E830" s="1173">
        <v>-75</v>
      </c>
      <c r="F830" s="1173">
        <v>0</v>
      </c>
      <c r="G830" s="1173">
        <v>0</v>
      </c>
      <c r="H830" s="450" t="s">
        <v>1146</v>
      </c>
      <c r="I830" s="450" t="s">
        <v>1079</v>
      </c>
      <c r="J830" s="450" t="s">
        <v>1147</v>
      </c>
      <c r="K830" s="450" t="s">
        <v>1132</v>
      </c>
      <c r="L830" s="1174" t="s">
        <v>62</v>
      </c>
      <c r="M830" s="457">
        <v>44989</v>
      </c>
      <c r="N830" s="1174"/>
      <c r="O830" s="1173">
        <v>1</v>
      </c>
      <c r="P830" s="450" t="s">
        <v>80</v>
      </c>
      <c r="Q830" s="450" t="s">
        <v>1068</v>
      </c>
      <c r="R830" s="450" t="s">
        <v>1069</v>
      </c>
      <c r="S830" s="1174" t="s">
        <v>61</v>
      </c>
      <c r="T830" s="1174"/>
    </row>
    <row r="831" spans="2:20">
      <c r="B831" s="450" t="s">
        <v>1713</v>
      </c>
      <c r="C831" s="450" t="s">
        <v>578</v>
      </c>
      <c r="D831" s="1173">
        <v>-85</v>
      </c>
      <c r="E831" s="1173">
        <v>-75</v>
      </c>
      <c r="F831" s="1173">
        <v>0</v>
      </c>
      <c r="G831" s="1173">
        <v>0</v>
      </c>
      <c r="H831" s="450" t="s">
        <v>1146</v>
      </c>
      <c r="I831" s="450" t="s">
        <v>1079</v>
      </c>
      <c r="J831" s="450" t="s">
        <v>1147</v>
      </c>
      <c r="K831" s="450" t="s">
        <v>1115</v>
      </c>
      <c r="L831" s="1174" t="s">
        <v>62</v>
      </c>
      <c r="M831" s="457">
        <v>44989</v>
      </c>
      <c r="N831" s="1174"/>
      <c r="O831" s="1173">
        <v>1</v>
      </c>
      <c r="P831" s="450" t="s">
        <v>80</v>
      </c>
      <c r="Q831" s="450" t="s">
        <v>1068</v>
      </c>
      <c r="R831" s="450" t="s">
        <v>1069</v>
      </c>
      <c r="S831" s="1174" t="s">
        <v>61</v>
      </c>
      <c r="T831" s="1174"/>
    </row>
    <row r="832" spans="2:20">
      <c r="B832" s="450" t="s">
        <v>305</v>
      </c>
      <c r="C832" s="450" t="s">
        <v>296</v>
      </c>
      <c r="D832" s="1173">
        <v>336</v>
      </c>
      <c r="E832" s="1173">
        <v>356</v>
      </c>
      <c r="F832" s="1173">
        <v>0</v>
      </c>
      <c r="G832" s="1173">
        <v>0</v>
      </c>
      <c r="H832" s="450" t="s">
        <v>1086</v>
      </c>
      <c r="I832" s="450" t="s">
        <v>50</v>
      </c>
      <c r="J832" s="450" t="s">
        <v>1090</v>
      </c>
      <c r="K832" s="450" t="s">
        <v>1182</v>
      </c>
      <c r="L832" s="1174" t="s">
        <v>62</v>
      </c>
      <c r="M832" s="457">
        <v>44986</v>
      </c>
      <c r="N832" s="1174"/>
      <c r="O832" s="1173">
        <v>2</v>
      </c>
      <c r="P832" s="450" t="s">
        <v>80</v>
      </c>
      <c r="Q832" s="450" t="s">
        <v>1092</v>
      </c>
      <c r="R832" s="1174"/>
      <c r="S832" s="1174" t="s">
        <v>61</v>
      </c>
      <c r="T832" s="450" t="s">
        <v>1254</v>
      </c>
    </row>
    <row r="833" spans="2:20">
      <c r="B833" s="450" t="s">
        <v>349</v>
      </c>
      <c r="C833" s="450" t="s">
        <v>347</v>
      </c>
      <c r="D833" s="1173">
        <v>63</v>
      </c>
      <c r="E833" s="1173">
        <v>68</v>
      </c>
      <c r="F833" s="1173">
        <v>0</v>
      </c>
      <c r="G833" s="1173">
        <v>0</v>
      </c>
      <c r="H833" s="450" t="s">
        <v>1714</v>
      </c>
      <c r="I833" s="450" t="s">
        <v>1179</v>
      </c>
      <c r="J833" s="450" t="s">
        <v>346</v>
      </c>
      <c r="K833" s="450" t="s">
        <v>1129</v>
      </c>
      <c r="L833" s="1174" t="s">
        <v>62</v>
      </c>
      <c r="M833" s="457">
        <v>44986</v>
      </c>
      <c r="N833" s="1174"/>
      <c r="O833" s="1173">
        <v>1</v>
      </c>
      <c r="P833" s="450" t="s">
        <v>80</v>
      </c>
      <c r="Q833" s="450" t="s">
        <v>1068</v>
      </c>
      <c r="R833" s="450" t="s">
        <v>1069</v>
      </c>
      <c r="S833" s="1174" t="s">
        <v>61</v>
      </c>
      <c r="T833" s="450" t="s">
        <v>3094</v>
      </c>
    </row>
    <row r="834" spans="2:20">
      <c r="B834" s="450" t="s">
        <v>1715</v>
      </c>
      <c r="C834" s="450" t="s">
        <v>578</v>
      </c>
      <c r="D834" s="1173">
        <v>-110</v>
      </c>
      <c r="E834" s="1173">
        <v>-100</v>
      </c>
      <c r="F834" s="1173">
        <v>0</v>
      </c>
      <c r="G834" s="1173">
        <v>0</v>
      </c>
      <c r="H834" s="450" t="s">
        <v>1146</v>
      </c>
      <c r="I834" s="450" t="s">
        <v>1079</v>
      </c>
      <c r="J834" s="450" t="s">
        <v>1147</v>
      </c>
      <c r="K834" s="450" t="s">
        <v>1132</v>
      </c>
      <c r="L834" s="1174" t="s">
        <v>62</v>
      </c>
      <c r="M834" s="457">
        <v>44989</v>
      </c>
      <c r="N834" s="1174"/>
      <c r="O834" s="1173">
        <v>1</v>
      </c>
      <c r="P834" s="450" t="s">
        <v>80</v>
      </c>
      <c r="Q834" s="450" t="s">
        <v>1068</v>
      </c>
      <c r="R834" s="450" t="s">
        <v>1069</v>
      </c>
      <c r="S834" s="1174" t="s">
        <v>61</v>
      </c>
      <c r="T834" s="1174"/>
    </row>
    <row r="835" spans="2:20">
      <c r="B835" s="450" t="s">
        <v>629</v>
      </c>
      <c r="C835" s="450" t="s">
        <v>629</v>
      </c>
      <c r="D835" s="1173">
        <v>-55</v>
      </c>
      <c r="E835" s="1173">
        <v>-50</v>
      </c>
      <c r="F835" s="1173">
        <v>0</v>
      </c>
      <c r="G835" s="1173">
        <v>0</v>
      </c>
      <c r="H835" s="450" t="s">
        <v>1074</v>
      </c>
      <c r="I835" s="450" t="s">
        <v>1075</v>
      </c>
      <c r="J835" s="450" t="s">
        <v>635</v>
      </c>
      <c r="K835" s="450" t="s">
        <v>1355</v>
      </c>
      <c r="L835" s="1174" t="s">
        <v>62</v>
      </c>
      <c r="M835" s="457">
        <v>45003</v>
      </c>
      <c r="N835" s="1174"/>
      <c r="O835" s="1173">
        <v>1</v>
      </c>
      <c r="P835" s="450" t="s">
        <v>237</v>
      </c>
      <c r="Q835" s="450" t="s">
        <v>1068</v>
      </c>
      <c r="R835" s="450" t="s">
        <v>1069</v>
      </c>
      <c r="S835" s="1174" t="s">
        <v>61</v>
      </c>
      <c r="T835" s="450" t="s">
        <v>1716</v>
      </c>
    </row>
    <row r="836" spans="2:20">
      <c r="B836" s="450" t="s">
        <v>629</v>
      </c>
      <c r="C836" s="450" t="s">
        <v>629</v>
      </c>
      <c r="D836" s="1173">
        <v>-65</v>
      </c>
      <c r="E836" s="1173">
        <v>-60</v>
      </c>
      <c r="F836" s="1173">
        <v>0</v>
      </c>
      <c r="G836" s="1173">
        <v>0</v>
      </c>
      <c r="H836" s="450" t="s">
        <v>1074</v>
      </c>
      <c r="I836" s="450" t="s">
        <v>1075</v>
      </c>
      <c r="J836" s="450" t="s">
        <v>635</v>
      </c>
      <c r="K836" s="450" t="s">
        <v>1355</v>
      </c>
      <c r="L836" s="1174" t="s">
        <v>62</v>
      </c>
      <c r="M836" s="457">
        <v>45003</v>
      </c>
      <c r="N836" s="1174"/>
      <c r="O836" s="1173">
        <v>1</v>
      </c>
      <c r="P836" s="450" t="s">
        <v>1082</v>
      </c>
      <c r="Q836" s="450" t="s">
        <v>1068</v>
      </c>
      <c r="R836" s="450" t="s">
        <v>1069</v>
      </c>
      <c r="S836" s="1174" t="s">
        <v>61</v>
      </c>
      <c r="T836" s="450" t="s">
        <v>1716</v>
      </c>
    </row>
    <row r="837" spans="2:20">
      <c r="B837" s="450" t="s">
        <v>1717</v>
      </c>
      <c r="C837" s="450" t="s">
        <v>578</v>
      </c>
      <c r="D837" s="1173">
        <v>-110</v>
      </c>
      <c r="E837" s="1173">
        <v>-100</v>
      </c>
      <c r="F837" s="1173">
        <v>0</v>
      </c>
      <c r="G837" s="1173">
        <v>0</v>
      </c>
      <c r="H837" s="450" t="s">
        <v>1146</v>
      </c>
      <c r="I837" s="450" t="s">
        <v>1079</v>
      </c>
      <c r="J837" s="450" t="s">
        <v>1147</v>
      </c>
      <c r="K837" s="450" t="s">
        <v>1132</v>
      </c>
      <c r="L837" s="1174" t="s">
        <v>62</v>
      </c>
      <c r="M837" s="457">
        <v>44989</v>
      </c>
      <c r="N837" s="1174"/>
      <c r="O837" s="1173">
        <v>1</v>
      </c>
      <c r="P837" s="450" t="s">
        <v>80</v>
      </c>
      <c r="Q837" s="450" t="s">
        <v>1068</v>
      </c>
      <c r="R837" s="450" t="s">
        <v>1069</v>
      </c>
      <c r="S837" s="1174" t="s">
        <v>61</v>
      </c>
      <c r="T837" s="1174"/>
    </row>
    <row r="838" spans="2:20">
      <c r="B838" s="450" t="s">
        <v>1718</v>
      </c>
      <c r="C838" s="450" t="s">
        <v>578</v>
      </c>
      <c r="D838" s="1173">
        <v>-110</v>
      </c>
      <c r="E838" s="1173">
        <v>-100</v>
      </c>
      <c r="F838" s="1173">
        <v>0</v>
      </c>
      <c r="G838" s="1173">
        <v>0</v>
      </c>
      <c r="H838" s="450" t="s">
        <v>1146</v>
      </c>
      <c r="I838" s="450" t="s">
        <v>1079</v>
      </c>
      <c r="J838" s="450" t="s">
        <v>1147</v>
      </c>
      <c r="K838" s="450" t="s">
        <v>1132</v>
      </c>
      <c r="L838" s="1174" t="s">
        <v>62</v>
      </c>
      <c r="M838" s="457">
        <v>44989</v>
      </c>
      <c r="N838" s="1174"/>
      <c r="O838" s="1173">
        <v>1</v>
      </c>
      <c r="P838" s="450" t="s">
        <v>80</v>
      </c>
      <c r="Q838" s="450" t="s">
        <v>1068</v>
      </c>
      <c r="R838" s="450" t="s">
        <v>1069</v>
      </c>
      <c r="S838" s="1174" t="s">
        <v>61</v>
      </c>
      <c r="T838" s="1174"/>
    </row>
    <row r="839" spans="2:20">
      <c r="B839" s="450" t="s">
        <v>1719</v>
      </c>
      <c r="C839" s="450" t="s">
        <v>736</v>
      </c>
      <c r="D839" s="1173">
        <v>25</v>
      </c>
      <c r="E839" s="1173">
        <v>30</v>
      </c>
      <c r="F839" s="1173">
        <v>0</v>
      </c>
      <c r="G839" s="1173">
        <v>0</v>
      </c>
      <c r="H839" s="450" t="s">
        <v>41</v>
      </c>
      <c r="I839" s="450" t="s">
        <v>50</v>
      </c>
      <c r="J839" s="450" t="s">
        <v>1208</v>
      </c>
      <c r="K839" s="450" t="s">
        <v>1139</v>
      </c>
      <c r="L839" s="1174" t="s">
        <v>62</v>
      </c>
      <c r="M839" s="457">
        <v>45003</v>
      </c>
      <c r="N839" s="1174"/>
      <c r="O839" s="1173">
        <v>1</v>
      </c>
      <c r="P839" s="450" t="s">
        <v>80</v>
      </c>
      <c r="Q839" s="450" t="s">
        <v>1068</v>
      </c>
      <c r="R839" s="450" t="s">
        <v>1069</v>
      </c>
      <c r="S839" s="1174" t="s">
        <v>61</v>
      </c>
      <c r="T839" s="450" t="s">
        <v>1073</v>
      </c>
    </row>
    <row r="840" spans="2:20">
      <c r="B840" s="450" t="s">
        <v>1720</v>
      </c>
      <c r="C840" s="450" t="s">
        <v>781</v>
      </c>
      <c r="D840" s="1173">
        <v>-117</v>
      </c>
      <c r="E840" s="1173">
        <v>-112</v>
      </c>
      <c r="F840" s="1173">
        <v>70</v>
      </c>
      <c r="G840" s="1173">
        <v>0</v>
      </c>
      <c r="H840" s="450" t="s">
        <v>1078</v>
      </c>
      <c r="I840" s="450" t="s">
        <v>1079</v>
      </c>
      <c r="J840" s="450" t="s">
        <v>1080</v>
      </c>
      <c r="K840" s="450" t="s">
        <v>1113</v>
      </c>
      <c r="L840" s="1174" t="s">
        <v>62</v>
      </c>
      <c r="M840" s="457">
        <v>44968</v>
      </c>
      <c r="N840" s="1174"/>
      <c r="O840" s="1173">
        <v>1</v>
      </c>
      <c r="P840" s="450" t="s">
        <v>80</v>
      </c>
      <c r="Q840" s="450" t="s">
        <v>1068</v>
      </c>
      <c r="R840" s="450" t="s">
        <v>1069</v>
      </c>
      <c r="S840" s="1174" t="s">
        <v>181</v>
      </c>
      <c r="T840" s="450" t="s">
        <v>1172</v>
      </c>
    </row>
    <row r="841" spans="2:20">
      <c r="B841" s="450" t="s">
        <v>1720</v>
      </c>
      <c r="C841" s="450" t="s">
        <v>782</v>
      </c>
      <c r="D841" s="1173">
        <v>-117</v>
      </c>
      <c r="E841" s="1173">
        <v>-112</v>
      </c>
      <c r="F841" s="1173">
        <v>70</v>
      </c>
      <c r="G841" s="1173">
        <v>0</v>
      </c>
      <c r="H841" s="450" t="s">
        <v>50</v>
      </c>
      <c r="I841" s="450" t="s">
        <v>1085</v>
      </c>
      <c r="J841" s="450" t="s">
        <v>279</v>
      </c>
      <c r="K841" s="450" t="s">
        <v>797</v>
      </c>
      <c r="L841" s="1174" t="s">
        <v>62</v>
      </c>
      <c r="M841" s="457">
        <v>45003</v>
      </c>
      <c r="N841" s="1174"/>
      <c r="O841" s="1173">
        <v>1</v>
      </c>
      <c r="P841" s="450" t="s">
        <v>80</v>
      </c>
      <c r="Q841" s="450" t="s">
        <v>1068</v>
      </c>
      <c r="R841" s="450" t="s">
        <v>1069</v>
      </c>
      <c r="S841" s="1174" t="s">
        <v>181</v>
      </c>
      <c r="T841" s="450" t="s">
        <v>1172</v>
      </c>
    </row>
    <row r="842" spans="2:20">
      <c r="B842" s="450" t="s">
        <v>1720</v>
      </c>
      <c r="C842" s="450" t="s">
        <v>782</v>
      </c>
      <c r="D842" s="1173">
        <v>-117</v>
      </c>
      <c r="E842" s="1173">
        <v>-112</v>
      </c>
      <c r="F842" s="1173">
        <v>70</v>
      </c>
      <c r="G842" s="1173">
        <v>0</v>
      </c>
      <c r="H842" s="450" t="s">
        <v>1085</v>
      </c>
      <c r="I842" s="450" t="s">
        <v>1086</v>
      </c>
      <c r="J842" s="450" t="s">
        <v>279</v>
      </c>
      <c r="K842" s="450" t="s">
        <v>797</v>
      </c>
      <c r="L842" s="1174" t="s">
        <v>62</v>
      </c>
      <c r="M842" s="457">
        <v>44968</v>
      </c>
      <c r="N842" s="1174"/>
      <c r="O842" s="1173">
        <v>1</v>
      </c>
      <c r="P842" s="450" t="s">
        <v>80</v>
      </c>
      <c r="Q842" s="450" t="s">
        <v>1068</v>
      </c>
      <c r="R842" s="450" t="s">
        <v>1069</v>
      </c>
      <c r="S842" s="1174" t="s">
        <v>181</v>
      </c>
      <c r="T842" s="450" t="s">
        <v>1172</v>
      </c>
    </row>
    <row r="843" spans="2:20">
      <c r="B843" s="450" t="s">
        <v>1721</v>
      </c>
      <c r="C843" s="450" t="s">
        <v>708</v>
      </c>
      <c r="D843" s="1173">
        <v>15</v>
      </c>
      <c r="E843" s="1173">
        <v>20</v>
      </c>
      <c r="F843" s="1173">
        <v>0</v>
      </c>
      <c r="G843" s="1173">
        <v>0</v>
      </c>
      <c r="H843" s="450" t="s">
        <v>1075</v>
      </c>
      <c r="I843" s="450" t="s">
        <v>50</v>
      </c>
      <c r="J843" s="450" t="s">
        <v>1192</v>
      </c>
      <c r="K843" s="450" t="s">
        <v>1139</v>
      </c>
      <c r="L843" s="1174" t="s">
        <v>62</v>
      </c>
      <c r="M843" s="457">
        <v>45003</v>
      </c>
      <c r="N843" s="1174"/>
      <c r="O843" s="1173">
        <v>1</v>
      </c>
      <c r="P843" s="450" t="s">
        <v>80</v>
      </c>
      <c r="Q843" s="450" t="s">
        <v>1068</v>
      </c>
      <c r="R843" s="450" t="s">
        <v>1069</v>
      </c>
      <c r="S843" s="1174" t="s">
        <v>61</v>
      </c>
      <c r="T843" s="450" t="s">
        <v>1224</v>
      </c>
    </row>
    <row r="844" spans="2:20">
      <c r="B844" s="450" t="s">
        <v>1001</v>
      </c>
      <c r="C844" s="450" t="s">
        <v>959</v>
      </c>
      <c r="D844" s="1173">
        <v>89</v>
      </c>
      <c r="E844" s="1173">
        <v>109</v>
      </c>
      <c r="F844" s="1173">
        <v>40</v>
      </c>
      <c r="G844" s="1173">
        <v>0</v>
      </c>
      <c r="H844" s="450" t="s">
        <v>1074</v>
      </c>
      <c r="I844" s="450" t="s">
        <v>1075</v>
      </c>
      <c r="J844" s="450" t="s">
        <v>968</v>
      </c>
      <c r="K844" s="450" t="s">
        <v>1091</v>
      </c>
      <c r="L844" s="1174" t="s">
        <v>62</v>
      </c>
      <c r="M844" s="457">
        <v>44996</v>
      </c>
      <c r="N844" s="1174"/>
      <c r="O844" s="1173">
        <v>1</v>
      </c>
      <c r="P844" s="450" t="s">
        <v>80</v>
      </c>
      <c r="Q844" s="450" t="s">
        <v>1068</v>
      </c>
      <c r="R844" s="450" t="s">
        <v>1097</v>
      </c>
      <c r="S844" s="1174" t="s">
        <v>61</v>
      </c>
      <c r="T844" s="450" t="s">
        <v>1254</v>
      </c>
    </row>
    <row r="845" spans="2:20">
      <c r="B845" s="450" t="s">
        <v>209</v>
      </c>
      <c r="C845" s="450" t="s">
        <v>206</v>
      </c>
      <c r="D845" s="1173">
        <v>263</v>
      </c>
      <c r="E845" s="1173">
        <v>268</v>
      </c>
      <c r="F845" s="1173">
        <v>0</v>
      </c>
      <c r="G845" s="1173">
        <v>0</v>
      </c>
      <c r="H845" s="450" t="s">
        <v>1085</v>
      </c>
      <c r="I845" s="450" t="s">
        <v>1085</v>
      </c>
      <c r="J845" s="450" t="s">
        <v>1403</v>
      </c>
      <c r="K845" s="450" t="s">
        <v>1121</v>
      </c>
      <c r="L845" s="1174" t="s">
        <v>62</v>
      </c>
      <c r="M845" s="457">
        <v>44986</v>
      </c>
      <c r="N845" s="1174"/>
      <c r="O845" s="1173">
        <v>1</v>
      </c>
      <c r="P845" s="450" t="s">
        <v>80</v>
      </c>
      <c r="Q845" s="450" t="s">
        <v>1092</v>
      </c>
      <c r="R845" s="1174"/>
      <c r="S845" s="1174" t="s">
        <v>61</v>
      </c>
      <c r="T845" s="1174"/>
    </row>
    <row r="846" spans="2:20">
      <c r="B846" s="450" t="s">
        <v>1722</v>
      </c>
      <c r="C846" s="450" t="s">
        <v>816</v>
      </c>
      <c r="D846" s="1173">
        <v>340</v>
      </c>
      <c r="E846" s="1173">
        <v>350</v>
      </c>
      <c r="F846" s="1173">
        <v>0</v>
      </c>
      <c r="G846" s="1173">
        <v>0</v>
      </c>
      <c r="H846" s="450" t="s">
        <v>1100</v>
      </c>
      <c r="I846" s="450" t="s">
        <v>1101</v>
      </c>
      <c r="J846" s="450" t="s">
        <v>1102</v>
      </c>
      <c r="K846" s="450" t="s">
        <v>1111</v>
      </c>
      <c r="L846" s="1174" t="s">
        <v>62</v>
      </c>
      <c r="M846" s="457">
        <v>44989</v>
      </c>
      <c r="N846" s="1174"/>
      <c r="O846" s="1173">
        <v>1</v>
      </c>
      <c r="P846" s="450" t="s">
        <v>80</v>
      </c>
      <c r="Q846" s="450" t="s">
        <v>1092</v>
      </c>
      <c r="R846" s="1174"/>
      <c r="S846" s="1174" t="s">
        <v>61</v>
      </c>
      <c r="T846" s="450" t="s">
        <v>1190</v>
      </c>
    </row>
    <row r="847" spans="2:20">
      <c r="B847" s="450" t="s">
        <v>2960</v>
      </c>
      <c r="C847" s="450" t="s">
        <v>959</v>
      </c>
      <c r="D847" s="1173">
        <v>406</v>
      </c>
      <c r="E847" s="1173">
        <v>426</v>
      </c>
      <c r="F847" s="1173">
        <v>0</v>
      </c>
      <c r="G847" s="1173">
        <v>0</v>
      </c>
      <c r="H847" s="450" t="s">
        <v>1074</v>
      </c>
      <c r="I847" s="450" t="s">
        <v>1075</v>
      </c>
      <c r="J847" s="450" t="s">
        <v>968</v>
      </c>
      <c r="K847" s="450" t="s">
        <v>1115</v>
      </c>
      <c r="L847" s="1174" t="s">
        <v>62</v>
      </c>
      <c r="M847" s="457">
        <v>44996</v>
      </c>
      <c r="N847" s="1174"/>
      <c r="O847" s="1173">
        <v>2</v>
      </c>
      <c r="P847" s="450" t="s">
        <v>80</v>
      </c>
      <c r="Q847" s="450" t="s">
        <v>1092</v>
      </c>
      <c r="R847" s="1174"/>
      <c r="S847" s="1174" t="s">
        <v>61</v>
      </c>
      <c r="T847" s="450" t="s">
        <v>1301</v>
      </c>
    </row>
    <row r="848" spans="2:20">
      <c r="B848" s="450" t="s">
        <v>1723</v>
      </c>
      <c r="C848" s="450" t="s">
        <v>833</v>
      </c>
      <c r="D848" s="1173">
        <v>-17</v>
      </c>
      <c r="E848" s="1173">
        <v>-12</v>
      </c>
      <c r="F848" s="1173">
        <v>0</v>
      </c>
      <c r="G848" s="1173">
        <v>0</v>
      </c>
      <c r="H848" s="450" t="s">
        <v>1085</v>
      </c>
      <c r="I848" s="450" t="s">
        <v>1086</v>
      </c>
      <c r="J848" s="450" t="s">
        <v>279</v>
      </c>
      <c r="K848" s="450" t="s">
        <v>1132</v>
      </c>
      <c r="L848" s="1174" t="s">
        <v>62</v>
      </c>
      <c r="M848" s="457">
        <v>44989</v>
      </c>
      <c r="N848" s="1174"/>
      <c r="O848" s="1173">
        <v>1</v>
      </c>
      <c r="P848" s="450" t="s">
        <v>80</v>
      </c>
      <c r="Q848" s="450" t="s">
        <v>1068</v>
      </c>
      <c r="R848" s="450" t="s">
        <v>1069</v>
      </c>
      <c r="S848" s="1174" t="s">
        <v>61</v>
      </c>
      <c r="T848" s="1174"/>
    </row>
    <row r="849" spans="2:20">
      <c r="B849" s="450" t="s">
        <v>1724</v>
      </c>
      <c r="C849" s="450" t="s">
        <v>549</v>
      </c>
      <c r="D849" s="1173">
        <v>-29</v>
      </c>
      <c r="E849" s="1173">
        <v>-24</v>
      </c>
      <c r="F849" s="1173">
        <v>0</v>
      </c>
      <c r="G849" s="1173">
        <v>0</v>
      </c>
      <c r="H849" s="450" t="s">
        <v>1074</v>
      </c>
      <c r="I849" s="450" t="s">
        <v>1075</v>
      </c>
      <c r="J849" s="450" t="s">
        <v>551</v>
      </c>
      <c r="K849" s="450" t="s">
        <v>1067</v>
      </c>
      <c r="L849" s="1174" t="s">
        <v>62</v>
      </c>
      <c r="M849" s="457">
        <v>44989</v>
      </c>
      <c r="N849" s="1174"/>
      <c r="O849" s="1173">
        <v>1</v>
      </c>
      <c r="P849" s="450" t="s">
        <v>80</v>
      </c>
      <c r="Q849" s="450" t="s">
        <v>1068</v>
      </c>
      <c r="R849" s="450" t="s">
        <v>1069</v>
      </c>
      <c r="S849" s="1174" t="s">
        <v>61</v>
      </c>
      <c r="T849" s="1174"/>
    </row>
    <row r="850" spans="2:20">
      <c r="B850" s="450" t="s">
        <v>1725</v>
      </c>
      <c r="C850" s="450" t="s">
        <v>578</v>
      </c>
      <c r="D850" s="1173">
        <v>-105</v>
      </c>
      <c r="E850" s="1173">
        <v>-95</v>
      </c>
      <c r="F850" s="1173">
        <v>0</v>
      </c>
      <c r="G850" s="1173">
        <v>0</v>
      </c>
      <c r="H850" s="450" t="s">
        <v>1146</v>
      </c>
      <c r="I850" s="450" t="s">
        <v>1079</v>
      </c>
      <c r="J850" s="450" t="s">
        <v>1147</v>
      </c>
      <c r="K850" s="450" t="s">
        <v>1132</v>
      </c>
      <c r="L850" s="1174" t="s">
        <v>62</v>
      </c>
      <c r="M850" s="457">
        <v>44989</v>
      </c>
      <c r="N850" s="1174"/>
      <c r="O850" s="1173">
        <v>1</v>
      </c>
      <c r="P850" s="450" t="s">
        <v>80</v>
      </c>
      <c r="Q850" s="450" t="s">
        <v>1068</v>
      </c>
      <c r="R850" s="450" t="s">
        <v>1069</v>
      </c>
      <c r="S850" s="1174" t="s">
        <v>61</v>
      </c>
      <c r="T850" s="1174"/>
    </row>
    <row r="851" spans="2:20">
      <c r="B851" s="450" t="s">
        <v>1726</v>
      </c>
      <c r="C851" s="450" t="s">
        <v>868</v>
      </c>
      <c r="D851" s="1173">
        <v>26</v>
      </c>
      <c r="E851" s="1173">
        <v>31</v>
      </c>
      <c r="F851" s="1173">
        <v>0</v>
      </c>
      <c r="G851" s="1173">
        <v>0</v>
      </c>
      <c r="H851" s="450" t="s">
        <v>41</v>
      </c>
      <c r="I851" s="450" t="s">
        <v>50</v>
      </c>
      <c r="J851" s="450" t="s">
        <v>1369</v>
      </c>
      <c r="K851" s="450" t="s">
        <v>1370</v>
      </c>
      <c r="L851" s="1174" t="s">
        <v>62</v>
      </c>
      <c r="M851" s="457">
        <v>44912</v>
      </c>
      <c r="N851" s="1174"/>
      <c r="O851" s="1173">
        <v>1</v>
      </c>
      <c r="P851" s="450" t="s">
        <v>80</v>
      </c>
      <c r="Q851" s="450" t="s">
        <v>1068</v>
      </c>
      <c r="R851" s="450" t="s">
        <v>1069</v>
      </c>
      <c r="S851" s="1174" t="s">
        <v>61</v>
      </c>
      <c r="T851" s="1174"/>
    </row>
    <row r="852" spans="2:20">
      <c r="B852" s="450" t="s">
        <v>186</v>
      </c>
      <c r="C852" s="450" t="s">
        <v>178</v>
      </c>
      <c r="D852" s="1173">
        <v>80</v>
      </c>
      <c r="E852" s="1173">
        <v>90</v>
      </c>
      <c r="F852" s="1173">
        <v>45</v>
      </c>
      <c r="G852" s="1173">
        <v>0</v>
      </c>
      <c r="H852" s="450" t="s">
        <v>50</v>
      </c>
      <c r="I852" s="450" t="s">
        <v>1085</v>
      </c>
      <c r="J852" s="450" t="s">
        <v>1208</v>
      </c>
      <c r="K852" s="450" t="s">
        <v>1185</v>
      </c>
      <c r="L852" s="1174" t="s">
        <v>62</v>
      </c>
      <c r="M852" s="457">
        <v>45003</v>
      </c>
      <c r="N852" s="1174"/>
      <c r="O852" s="1173">
        <v>1</v>
      </c>
      <c r="P852" s="450" t="s">
        <v>80</v>
      </c>
      <c r="Q852" s="450" t="s">
        <v>1068</v>
      </c>
      <c r="R852" s="450" t="s">
        <v>1069</v>
      </c>
      <c r="S852" s="1174" t="s">
        <v>181</v>
      </c>
      <c r="T852" s="1174"/>
    </row>
    <row r="853" spans="2:20">
      <c r="B853" s="450" t="s">
        <v>186</v>
      </c>
      <c r="C853" s="450" t="s">
        <v>178</v>
      </c>
      <c r="D853" s="1173">
        <v>125</v>
      </c>
      <c r="E853" s="1173">
        <v>135</v>
      </c>
      <c r="F853" s="1173">
        <v>0</v>
      </c>
      <c r="G853" s="1173">
        <v>0</v>
      </c>
      <c r="H853" s="450" t="s">
        <v>50</v>
      </c>
      <c r="I853" s="450" t="s">
        <v>1085</v>
      </c>
      <c r="J853" s="450" t="s">
        <v>1208</v>
      </c>
      <c r="K853" s="450" t="s">
        <v>1185</v>
      </c>
      <c r="L853" s="1174" t="s">
        <v>62</v>
      </c>
      <c r="M853" s="457">
        <v>45003</v>
      </c>
      <c r="N853" s="1174"/>
      <c r="O853" s="1173">
        <v>1</v>
      </c>
      <c r="P853" s="450" t="s">
        <v>80</v>
      </c>
      <c r="Q853" s="450" t="s">
        <v>1068</v>
      </c>
      <c r="R853" s="450" t="s">
        <v>1069</v>
      </c>
      <c r="S853" s="1174" t="s">
        <v>61</v>
      </c>
      <c r="T853" s="1174"/>
    </row>
    <row r="854" spans="2:20">
      <c r="B854" s="450" t="s">
        <v>1727</v>
      </c>
      <c r="C854" s="450" t="s">
        <v>816</v>
      </c>
      <c r="D854" s="1173">
        <v>450</v>
      </c>
      <c r="E854" s="1173">
        <v>460</v>
      </c>
      <c r="F854" s="1173">
        <v>0</v>
      </c>
      <c r="G854" s="1173">
        <v>0</v>
      </c>
      <c r="H854" s="450" t="s">
        <v>1100</v>
      </c>
      <c r="I854" s="450" t="s">
        <v>1101</v>
      </c>
      <c r="J854" s="450" t="s">
        <v>1102</v>
      </c>
      <c r="K854" s="450" t="s">
        <v>1201</v>
      </c>
      <c r="L854" s="1174" t="s">
        <v>62</v>
      </c>
      <c r="M854" s="457">
        <v>44989</v>
      </c>
      <c r="N854" s="1174"/>
      <c r="O854" s="1173">
        <v>1</v>
      </c>
      <c r="P854" s="450" t="s">
        <v>80</v>
      </c>
      <c r="Q854" s="450" t="s">
        <v>1092</v>
      </c>
      <c r="R854" s="1174"/>
      <c r="S854" s="1174" t="s">
        <v>61</v>
      </c>
      <c r="T854" s="450" t="s">
        <v>1594</v>
      </c>
    </row>
    <row r="855" spans="2:20">
      <c r="B855" s="450" t="s">
        <v>3252</v>
      </c>
      <c r="C855" s="450" t="s">
        <v>685</v>
      </c>
      <c r="D855" s="1173">
        <v>370</v>
      </c>
      <c r="E855" s="1173">
        <v>380</v>
      </c>
      <c r="F855" s="1173">
        <v>0</v>
      </c>
      <c r="G855" s="1173">
        <v>0</v>
      </c>
      <c r="H855" s="450" t="s">
        <v>1064</v>
      </c>
      <c r="I855" s="450" t="s">
        <v>1065</v>
      </c>
      <c r="J855" s="450" t="s">
        <v>1066</v>
      </c>
      <c r="K855" s="450" t="s">
        <v>1201</v>
      </c>
      <c r="L855" s="1174" t="s">
        <v>62</v>
      </c>
      <c r="M855" s="457">
        <v>44997</v>
      </c>
      <c r="N855" s="1174"/>
      <c r="O855" s="1173">
        <v>1</v>
      </c>
      <c r="P855" s="450" t="s">
        <v>80</v>
      </c>
      <c r="Q855" s="450" t="s">
        <v>1092</v>
      </c>
      <c r="R855" s="1174"/>
      <c r="S855" s="1174" t="s">
        <v>61</v>
      </c>
      <c r="T855" s="450" t="s">
        <v>1190</v>
      </c>
    </row>
    <row r="856" spans="2:20">
      <c r="B856" s="450" t="s">
        <v>404</v>
      </c>
      <c r="C856" s="450" t="s">
        <v>404</v>
      </c>
      <c r="D856" s="1173">
        <v>18</v>
      </c>
      <c r="E856" s="1173">
        <v>28</v>
      </c>
      <c r="F856" s="1173">
        <v>0</v>
      </c>
      <c r="G856" s="1173">
        <v>0</v>
      </c>
      <c r="H856" s="450" t="s">
        <v>1728</v>
      </c>
      <c r="I856" s="450" t="s">
        <v>1729</v>
      </c>
      <c r="J856" s="450" t="s">
        <v>1730</v>
      </c>
      <c r="K856" s="450" t="s">
        <v>1731</v>
      </c>
      <c r="L856" s="1174" t="s">
        <v>62</v>
      </c>
      <c r="M856" s="457">
        <v>44986</v>
      </c>
      <c r="N856" s="1174"/>
      <c r="O856" s="1173">
        <v>1</v>
      </c>
      <c r="P856" s="450" t="s">
        <v>80</v>
      </c>
      <c r="Q856" s="450" t="s">
        <v>1092</v>
      </c>
      <c r="R856" s="1174"/>
      <c r="S856" s="1174" t="s">
        <v>61</v>
      </c>
      <c r="T856" s="450" t="s">
        <v>1732</v>
      </c>
    </row>
    <row r="857" spans="2:20">
      <c r="B857" s="450" t="s">
        <v>206</v>
      </c>
      <c r="C857" s="450" t="s">
        <v>312</v>
      </c>
      <c r="D857" s="1173">
        <v>388</v>
      </c>
      <c r="E857" s="1173">
        <v>418</v>
      </c>
      <c r="F857" s="1173">
        <v>0</v>
      </c>
      <c r="G857" s="1173">
        <v>0</v>
      </c>
      <c r="H857" s="450" t="s">
        <v>1728</v>
      </c>
      <c r="I857" s="450" t="s">
        <v>1729</v>
      </c>
      <c r="J857" s="450" t="s">
        <v>3073</v>
      </c>
      <c r="K857" s="450" t="s">
        <v>611</v>
      </c>
      <c r="L857" s="1174" t="s">
        <v>62</v>
      </c>
      <c r="M857" s="457">
        <v>44986</v>
      </c>
      <c r="N857" s="1174"/>
      <c r="O857" s="1173">
        <v>1</v>
      </c>
      <c r="P857" s="450" t="s">
        <v>80</v>
      </c>
      <c r="Q857" s="450" t="s">
        <v>1092</v>
      </c>
      <c r="R857" s="1174"/>
      <c r="S857" s="1174" t="s">
        <v>61</v>
      </c>
      <c r="T857" s="450" t="s">
        <v>3095</v>
      </c>
    </row>
    <row r="858" spans="2:20">
      <c r="B858" s="450" t="s">
        <v>206</v>
      </c>
      <c r="C858" s="450" t="s">
        <v>206</v>
      </c>
      <c r="D858" s="1173">
        <v>166</v>
      </c>
      <c r="E858" s="1173">
        <v>171</v>
      </c>
      <c r="F858" s="1173">
        <v>0</v>
      </c>
      <c r="G858" s="1173">
        <v>0</v>
      </c>
      <c r="H858" s="450" t="s">
        <v>1085</v>
      </c>
      <c r="I858" s="450" t="s">
        <v>1085</v>
      </c>
      <c r="J858" s="450" t="s">
        <v>1403</v>
      </c>
      <c r="K858" s="450" t="s">
        <v>205</v>
      </c>
      <c r="L858" s="1174" t="s">
        <v>62</v>
      </c>
      <c r="M858" s="457">
        <v>44986</v>
      </c>
      <c r="N858" s="1174"/>
      <c r="O858" s="1173">
        <v>1</v>
      </c>
      <c r="P858" s="450" t="s">
        <v>80</v>
      </c>
      <c r="Q858" s="450" t="s">
        <v>1068</v>
      </c>
      <c r="R858" s="450" t="s">
        <v>1069</v>
      </c>
      <c r="S858" s="1174" t="s">
        <v>61</v>
      </c>
      <c r="T858" s="450" t="s">
        <v>1733</v>
      </c>
    </row>
    <row r="859" spans="2:20">
      <c r="B859" s="450" t="s">
        <v>1734</v>
      </c>
      <c r="C859" s="450" t="s">
        <v>160</v>
      </c>
      <c r="D859" s="1173">
        <v>368</v>
      </c>
      <c r="E859" s="1173">
        <v>373</v>
      </c>
      <c r="F859" s="1173">
        <v>0</v>
      </c>
      <c r="G859" s="1173">
        <v>0</v>
      </c>
      <c r="H859" s="450" t="s">
        <v>1085</v>
      </c>
      <c r="I859" s="450" t="s">
        <v>1086</v>
      </c>
      <c r="J859" s="450" t="s">
        <v>144</v>
      </c>
      <c r="K859" s="450" t="s">
        <v>1121</v>
      </c>
      <c r="L859" s="1174" t="s">
        <v>62</v>
      </c>
      <c r="M859" s="457">
        <v>45003</v>
      </c>
      <c r="N859" s="1174"/>
      <c r="O859" s="1173">
        <v>1</v>
      </c>
      <c r="P859" s="450" t="s">
        <v>80</v>
      </c>
      <c r="Q859" s="450" t="s">
        <v>1092</v>
      </c>
      <c r="R859" s="1174"/>
      <c r="S859" s="1174" t="s">
        <v>61</v>
      </c>
      <c r="T859" s="1174"/>
    </row>
    <row r="860" spans="2:20">
      <c r="B860" s="450" t="s">
        <v>1003</v>
      </c>
      <c r="C860" s="450" t="s">
        <v>959</v>
      </c>
      <c r="D860" s="1173">
        <v>69</v>
      </c>
      <c r="E860" s="1173">
        <v>89</v>
      </c>
      <c r="F860" s="1173">
        <v>40</v>
      </c>
      <c r="G860" s="1173">
        <v>0</v>
      </c>
      <c r="H860" s="450" t="s">
        <v>1074</v>
      </c>
      <c r="I860" s="450" t="s">
        <v>1075</v>
      </c>
      <c r="J860" s="450" t="s">
        <v>968</v>
      </c>
      <c r="K860" s="450" t="s">
        <v>1091</v>
      </c>
      <c r="L860" s="1174" t="s">
        <v>62</v>
      </c>
      <c r="M860" s="457">
        <v>44996</v>
      </c>
      <c r="N860" s="1174"/>
      <c r="O860" s="1173">
        <v>1</v>
      </c>
      <c r="P860" s="450" t="s">
        <v>80</v>
      </c>
      <c r="Q860" s="450" t="s">
        <v>1068</v>
      </c>
      <c r="R860" s="450" t="s">
        <v>1097</v>
      </c>
      <c r="S860" s="1174" t="s">
        <v>61</v>
      </c>
      <c r="T860" s="450" t="s">
        <v>1098</v>
      </c>
    </row>
    <row r="861" spans="2:20">
      <c r="B861" s="450" t="s">
        <v>627</v>
      </c>
      <c r="C861" s="450" t="s">
        <v>627</v>
      </c>
      <c r="D861" s="1173">
        <v>-5</v>
      </c>
      <c r="E861" s="1173">
        <v>0</v>
      </c>
      <c r="F861" s="1173">
        <v>0</v>
      </c>
      <c r="G861" s="1173">
        <v>0</v>
      </c>
      <c r="H861" s="450" t="s">
        <v>1075</v>
      </c>
      <c r="I861" s="450" t="s">
        <v>1075</v>
      </c>
      <c r="J861" s="450" t="s">
        <v>279</v>
      </c>
      <c r="K861" s="450" t="s">
        <v>1735</v>
      </c>
      <c r="L861" s="1174" t="s">
        <v>62</v>
      </c>
      <c r="M861" s="457">
        <v>44996</v>
      </c>
      <c r="N861" s="1174"/>
      <c r="O861" s="1173">
        <v>1</v>
      </c>
      <c r="P861" s="450" t="s">
        <v>237</v>
      </c>
      <c r="Q861" s="450" t="s">
        <v>1092</v>
      </c>
      <c r="R861" s="1174"/>
      <c r="S861" s="1174" t="s">
        <v>61</v>
      </c>
      <c r="T861" s="450" t="s">
        <v>3163</v>
      </c>
    </row>
    <row r="862" spans="2:20">
      <c r="B862" s="450" t="s">
        <v>627</v>
      </c>
      <c r="C862" s="450" t="s">
        <v>627</v>
      </c>
      <c r="D862" s="1173">
        <v>-15</v>
      </c>
      <c r="E862" s="1173">
        <v>-10</v>
      </c>
      <c r="F862" s="1173">
        <v>0</v>
      </c>
      <c r="G862" s="1173">
        <v>0</v>
      </c>
      <c r="H862" s="450" t="s">
        <v>1075</v>
      </c>
      <c r="I862" s="450" t="s">
        <v>1075</v>
      </c>
      <c r="J862" s="450" t="s">
        <v>279</v>
      </c>
      <c r="K862" s="450" t="s">
        <v>1735</v>
      </c>
      <c r="L862" s="1174" t="s">
        <v>62</v>
      </c>
      <c r="M862" s="457">
        <v>44996</v>
      </c>
      <c r="N862" s="1174"/>
      <c r="O862" s="1173">
        <v>1</v>
      </c>
      <c r="P862" s="450" t="s">
        <v>1082</v>
      </c>
      <c r="Q862" s="450" t="s">
        <v>1092</v>
      </c>
      <c r="R862" s="1174"/>
      <c r="S862" s="1174" t="s">
        <v>61</v>
      </c>
      <c r="T862" s="450" t="s">
        <v>3163</v>
      </c>
    </row>
    <row r="863" spans="2:20">
      <c r="B863" s="450" t="s">
        <v>454</v>
      </c>
      <c r="C863" s="450" t="s">
        <v>416</v>
      </c>
      <c r="D863" s="1173">
        <v>240</v>
      </c>
      <c r="E863" s="1173">
        <v>260</v>
      </c>
      <c r="F863" s="1173">
        <v>0</v>
      </c>
      <c r="G863" s="1173">
        <v>0</v>
      </c>
      <c r="H863" s="450" t="s">
        <v>1064</v>
      </c>
      <c r="I863" s="450" t="s">
        <v>1065</v>
      </c>
      <c r="J863" s="450" t="s">
        <v>421</v>
      </c>
      <c r="K863" s="450" t="s">
        <v>1182</v>
      </c>
      <c r="L863" s="1174" t="s">
        <v>62</v>
      </c>
      <c r="M863" s="457">
        <v>44891</v>
      </c>
      <c r="N863" s="1174"/>
      <c r="O863" s="1173">
        <v>1</v>
      </c>
      <c r="P863" s="450" t="s">
        <v>80</v>
      </c>
      <c r="Q863" s="450" t="s">
        <v>1092</v>
      </c>
      <c r="R863" s="1174"/>
      <c r="S863" s="1174" t="s">
        <v>61</v>
      </c>
      <c r="T863" s="450" t="s">
        <v>1736</v>
      </c>
    </row>
    <row r="864" spans="2:20">
      <c r="B864" s="450" t="s">
        <v>1737</v>
      </c>
      <c r="C864" s="450" t="s">
        <v>160</v>
      </c>
      <c r="D864" s="1173">
        <v>435</v>
      </c>
      <c r="E864" s="1173">
        <v>440</v>
      </c>
      <c r="F864" s="1173">
        <v>0</v>
      </c>
      <c r="G864" s="1173">
        <v>0</v>
      </c>
      <c r="H864" s="450" t="s">
        <v>1085</v>
      </c>
      <c r="I864" s="450" t="s">
        <v>1086</v>
      </c>
      <c r="J864" s="450" t="s">
        <v>144</v>
      </c>
      <c r="K864" s="450" t="s">
        <v>1121</v>
      </c>
      <c r="L864" s="1174" t="s">
        <v>62</v>
      </c>
      <c r="M864" s="457">
        <v>45003</v>
      </c>
      <c r="N864" s="1174"/>
      <c r="O864" s="1173">
        <v>1</v>
      </c>
      <c r="P864" s="450" t="s">
        <v>80</v>
      </c>
      <c r="Q864" s="450" t="s">
        <v>1092</v>
      </c>
      <c r="R864" s="1174"/>
      <c r="S864" s="1174" t="s">
        <v>61</v>
      </c>
      <c r="T864" s="1174"/>
    </row>
    <row r="865" spans="2:20">
      <c r="B865" s="450" t="s">
        <v>292</v>
      </c>
      <c r="C865" s="450" t="s">
        <v>285</v>
      </c>
      <c r="D865" s="1173">
        <v>80</v>
      </c>
      <c r="E865" s="1173">
        <v>110</v>
      </c>
      <c r="F865" s="1173">
        <v>0</v>
      </c>
      <c r="G865" s="1173">
        <v>0</v>
      </c>
      <c r="H865" s="450" t="s">
        <v>1086</v>
      </c>
      <c r="I865" s="450" t="s">
        <v>50</v>
      </c>
      <c r="J865" s="450" t="s">
        <v>448</v>
      </c>
      <c r="K865" s="450" t="s">
        <v>555</v>
      </c>
      <c r="L865" s="1174" t="s">
        <v>105</v>
      </c>
      <c r="M865" s="457">
        <v>44986</v>
      </c>
      <c r="N865" s="1174"/>
      <c r="O865" s="1173">
        <v>1</v>
      </c>
      <c r="P865" s="450" t="s">
        <v>80</v>
      </c>
      <c r="Q865" s="450" t="s">
        <v>1068</v>
      </c>
      <c r="R865" s="450" t="s">
        <v>1069</v>
      </c>
      <c r="S865" s="1174" t="s">
        <v>61</v>
      </c>
      <c r="T865" s="1174"/>
    </row>
    <row r="866" spans="2:20">
      <c r="B866" s="450" t="s">
        <v>292</v>
      </c>
      <c r="C866" s="450" t="s">
        <v>285</v>
      </c>
      <c r="D866" s="1173">
        <v>70</v>
      </c>
      <c r="E866" s="1173">
        <v>100</v>
      </c>
      <c r="F866" s="1173">
        <v>0</v>
      </c>
      <c r="G866" s="1173">
        <v>0</v>
      </c>
      <c r="H866" s="450" t="s">
        <v>1086</v>
      </c>
      <c r="I866" s="450" t="s">
        <v>50</v>
      </c>
      <c r="J866" s="450" t="s">
        <v>448</v>
      </c>
      <c r="K866" s="450" t="s">
        <v>555</v>
      </c>
      <c r="L866" s="1174" t="s">
        <v>94</v>
      </c>
      <c r="M866" s="457">
        <v>44986</v>
      </c>
      <c r="N866" s="1174"/>
      <c r="O866" s="1173">
        <v>1</v>
      </c>
      <c r="P866" s="450" t="s">
        <v>80</v>
      </c>
      <c r="Q866" s="450" t="s">
        <v>1068</v>
      </c>
      <c r="R866" s="450" t="s">
        <v>1069</v>
      </c>
      <c r="S866" s="1174" t="s">
        <v>61</v>
      </c>
      <c r="T866" s="1174"/>
    </row>
    <row r="867" spans="2:20">
      <c r="B867" s="450" t="s">
        <v>292</v>
      </c>
      <c r="C867" s="450" t="s">
        <v>289</v>
      </c>
      <c r="D867" s="1173">
        <v>80</v>
      </c>
      <c r="E867" s="1173">
        <v>110</v>
      </c>
      <c r="F867" s="1173">
        <v>0</v>
      </c>
      <c r="G867" s="1173">
        <v>0</v>
      </c>
      <c r="H867" s="450" t="s">
        <v>1086</v>
      </c>
      <c r="I867" s="450" t="s">
        <v>50</v>
      </c>
      <c r="J867" s="450" t="s">
        <v>448</v>
      </c>
      <c r="K867" s="450" t="s">
        <v>1666</v>
      </c>
      <c r="L867" s="1174" t="s">
        <v>105</v>
      </c>
      <c r="M867" s="457">
        <v>44986</v>
      </c>
      <c r="N867" s="1174"/>
      <c r="O867" s="1173">
        <v>1</v>
      </c>
      <c r="P867" s="450" t="s">
        <v>80</v>
      </c>
      <c r="Q867" s="450" t="s">
        <v>1068</v>
      </c>
      <c r="R867" s="450" t="s">
        <v>1069</v>
      </c>
      <c r="S867" s="1174" t="s">
        <v>61</v>
      </c>
      <c r="T867" s="1174"/>
    </row>
    <row r="868" spans="2:20">
      <c r="B868" s="450" t="s">
        <v>292</v>
      </c>
      <c r="C868" s="450" t="s">
        <v>289</v>
      </c>
      <c r="D868" s="1173">
        <v>70</v>
      </c>
      <c r="E868" s="1173">
        <v>100</v>
      </c>
      <c r="F868" s="1173">
        <v>0</v>
      </c>
      <c r="G868" s="1173">
        <v>0</v>
      </c>
      <c r="H868" s="450" t="s">
        <v>1086</v>
      </c>
      <c r="I868" s="450" t="s">
        <v>50</v>
      </c>
      <c r="J868" s="450" t="s">
        <v>448</v>
      </c>
      <c r="K868" s="450" t="s">
        <v>1666</v>
      </c>
      <c r="L868" s="1174" t="s">
        <v>94</v>
      </c>
      <c r="M868" s="457">
        <v>44986</v>
      </c>
      <c r="N868" s="1174"/>
      <c r="O868" s="1173">
        <v>1</v>
      </c>
      <c r="P868" s="450" t="s">
        <v>80</v>
      </c>
      <c r="Q868" s="450" t="s">
        <v>1068</v>
      </c>
      <c r="R868" s="450" t="s">
        <v>1069</v>
      </c>
      <c r="S868" s="1174" t="s">
        <v>61</v>
      </c>
      <c r="T868" s="1174"/>
    </row>
    <row r="869" spans="2:20">
      <c r="B869" s="450" t="s">
        <v>1738</v>
      </c>
      <c r="C869" s="450" t="s">
        <v>837</v>
      </c>
      <c r="D869" s="1173">
        <v>-65</v>
      </c>
      <c r="E869" s="1173">
        <v>-60</v>
      </c>
      <c r="F869" s="1173">
        <v>0</v>
      </c>
      <c r="G869" s="1173">
        <v>0</v>
      </c>
      <c r="H869" s="450" t="s">
        <v>1085</v>
      </c>
      <c r="I869" s="450" t="s">
        <v>1086</v>
      </c>
      <c r="J869" s="450" t="s">
        <v>2954</v>
      </c>
      <c r="K869" s="450" t="s">
        <v>1067</v>
      </c>
      <c r="L869" s="1174" t="s">
        <v>62</v>
      </c>
      <c r="M869" s="457">
        <v>44989</v>
      </c>
      <c r="N869" s="1174"/>
      <c r="O869" s="1173">
        <v>1</v>
      </c>
      <c r="P869" s="450" t="s">
        <v>237</v>
      </c>
      <c r="Q869" s="450" t="s">
        <v>1068</v>
      </c>
      <c r="R869" s="450" t="s">
        <v>1069</v>
      </c>
      <c r="S869" s="1174" t="s">
        <v>61</v>
      </c>
      <c r="T869" s="450" t="s">
        <v>1073</v>
      </c>
    </row>
    <row r="870" spans="2:20">
      <c r="B870" s="450" t="s">
        <v>1738</v>
      </c>
      <c r="C870" s="450" t="s">
        <v>837</v>
      </c>
      <c r="D870" s="1173">
        <v>-75</v>
      </c>
      <c r="E870" s="1173">
        <v>-70</v>
      </c>
      <c r="F870" s="1173">
        <v>0</v>
      </c>
      <c r="G870" s="1173">
        <v>0</v>
      </c>
      <c r="H870" s="450" t="s">
        <v>1085</v>
      </c>
      <c r="I870" s="450" t="s">
        <v>1086</v>
      </c>
      <c r="J870" s="450" t="s">
        <v>2954</v>
      </c>
      <c r="K870" s="450" t="s">
        <v>1067</v>
      </c>
      <c r="L870" s="1174" t="s">
        <v>62</v>
      </c>
      <c r="M870" s="457">
        <v>44989</v>
      </c>
      <c r="N870" s="1174"/>
      <c r="O870" s="1173">
        <v>1</v>
      </c>
      <c r="P870" s="450" t="s">
        <v>1082</v>
      </c>
      <c r="Q870" s="450" t="s">
        <v>1068</v>
      </c>
      <c r="R870" s="450" t="s">
        <v>1069</v>
      </c>
      <c r="S870" s="1174" t="s">
        <v>61</v>
      </c>
      <c r="T870" s="450" t="s">
        <v>1073</v>
      </c>
    </row>
    <row r="871" spans="2:20">
      <c r="B871" s="450" t="s">
        <v>1738</v>
      </c>
      <c r="C871" s="450" t="s">
        <v>838</v>
      </c>
      <c r="D871" s="1173">
        <v>-80</v>
      </c>
      <c r="E871" s="1173">
        <v>-75</v>
      </c>
      <c r="F871" s="1173">
        <v>0</v>
      </c>
      <c r="G871" s="1173">
        <v>0</v>
      </c>
      <c r="H871" s="450" t="s">
        <v>1085</v>
      </c>
      <c r="I871" s="450" t="s">
        <v>1086</v>
      </c>
      <c r="J871" s="450" t="s">
        <v>2954</v>
      </c>
      <c r="K871" s="450" t="s">
        <v>1067</v>
      </c>
      <c r="L871" s="1174" t="s">
        <v>62</v>
      </c>
      <c r="M871" s="457">
        <v>44989</v>
      </c>
      <c r="N871" s="1174"/>
      <c r="O871" s="1173">
        <v>1</v>
      </c>
      <c r="P871" s="450" t="s">
        <v>1082</v>
      </c>
      <c r="Q871" s="450" t="s">
        <v>1068</v>
      </c>
      <c r="R871" s="450" t="s">
        <v>1069</v>
      </c>
      <c r="S871" s="1174" t="s">
        <v>61</v>
      </c>
      <c r="T871" s="450" t="s">
        <v>1073</v>
      </c>
    </row>
    <row r="872" spans="2:20">
      <c r="B872" s="450" t="s">
        <v>1738</v>
      </c>
      <c r="C872" s="450" t="s">
        <v>838</v>
      </c>
      <c r="D872" s="1173">
        <v>-70</v>
      </c>
      <c r="E872" s="1173">
        <v>-65</v>
      </c>
      <c r="F872" s="1173">
        <v>0</v>
      </c>
      <c r="G872" s="1173">
        <v>0</v>
      </c>
      <c r="H872" s="450" t="s">
        <v>1085</v>
      </c>
      <c r="I872" s="450" t="s">
        <v>1086</v>
      </c>
      <c r="J872" s="450" t="s">
        <v>2954</v>
      </c>
      <c r="K872" s="450" t="s">
        <v>1067</v>
      </c>
      <c r="L872" s="1174" t="s">
        <v>62</v>
      </c>
      <c r="M872" s="457">
        <v>44989</v>
      </c>
      <c r="N872" s="1174"/>
      <c r="O872" s="1173">
        <v>1</v>
      </c>
      <c r="P872" s="450" t="s">
        <v>237</v>
      </c>
      <c r="Q872" s="450" t="s">
        <v>1068</v>
      </c>
      <c r="R872" s="450" t="s">
        <v>1069</v>
      </c>
      <c r="S872" s="1174" t="s">
        <v>61</v>
      </c>
      <c r="T872" s="450" t="s">
        <v>1073</v>
      </c>
    </row>
    <row r="873" spans="2:20">
      <c r="B873" s="450" t="s">
        <v>1739</v>
      </c>
      <c r="C873" s="450" t="s">
        <v>578</v>
      </c>
      <c r="D873" s="1173">
        <v>-60</v>
      </c>
      <c r="E873" s="1173">
        <v>-50</v>
      </c>
      <c r="F873" s="1173">
        <v>0</v>
      </c>
      <c r="G873" s="1173">
        <v>0</v>
      </c>
      <c r="H873" s="450" t="s">
        <v>1146</v>
      </c>
      <c r="I873" s="450" t="s">
        <v>1079</v>
      </c>
      <c r="J873" s="450" t="s">
        <v>1147</v>
      </c>
      <c r="K873" s="450" t="s">
        <v>1115</v>
      </c>
      <c r="L873" s="1174" t="s">
        <v>62</v>
      </c>
      <c r="M873" s="457">
        <v>44989</v>
      </c>
      <c r="N873" s="1174"/>
      <c r="O873" s="1173">
        <v>1</v>
      </c>
      <c r="P873" s="450" t="s">
        <v>80</v>
      </c>
      <c r="Q873" s="450" t="s">
        <v>1068</v>
      </c>
      <c r="R873" s="450" t="s">
        <v>1069</v>
      </c>
      <c r="S873" s="1174" t="s">
        <v>61</v>
      </c>
      <c r="T873" s="1174"/>
    </row>
    <row r="874" spans="2:20">
      <c r="B874" s="450" t="s">
        <v>1175</v>
      </c>
      <c r="C874" s="450" t="s">
        <v>1175</v>
      </c>
      <c r="D874" s="1173">
        <v>19</v>
      </c>
      <c r="E874" s="1173">
        <v>24</v>
      </c>
      <c r="F874" s="1173">
        <v>0</v>
      </c>
      <c r="G874" s="1173">
        <v>0</v>
      </c>
      <c r="H874" s="450" t="s">
        <v>1085</v>
      </c>
      <c r="I874" s="450" t="s">
        <v>1086</v>
      </c>
      <c r="J874" s="450" t="s">
        <v>572</v>
      </c>
      <c r="K874" s="450" t="s">
        <v>858</v>
      </c>
      <c r="L874" s="1174" t="s">
        <v>62</v>
      </c>
      <c r="M874" s="457">
        <v>44891</v>
      </c>
      <c r="N874" s="1174"/>
      <c r="O874" s="1173">
        <v>1</v>
      </c>
      <c r="P874" s="450" t="s">
        <v>65</v>
      </c>
      <c r="Q874" s="450" t="s">
        <v>1068</v>
      </c>
      <c r="R874" s="450" t="s">
        <v>1069</v>
      </c>
      <c r="S874" s="1174" t="s">
        <v>61</v>
      </c>
      <c r="T874" s="450" t="s">
        <v>1740</v>
      </c>
    </row>
    <row r="875" spans="2:20">
      <c r="B875" s="450" t="s">
        <v>1175</v>
      </c>
      <c r="C875" s="450" t="s">
        <v>1175</v>
      </c>
      <c r="D875" s="1173">
        <v>49</v>
      </c>
      <c r="E875" s="1173">
        <v>54</v>
      </c>
      <c r="F875" s="1173">
        <v>0</v>
      </c>
      <c r="G875" s="1173">
        <v>0</v>
      </c>
      <c r="H875" s="450" t="s">
        <v>1085</v>
      </c>
      <c r="I875" s="450" t="s">
        <v>1086</v>
      </c>
      <c r="J875" s="450" t="s">
        <v>572</v>
      </c>
      <c r="K875" s="450" t="s">
        <v>858</v>
      </c>
      <c r="L875" s="1174" t="s">
        <v>62</v>
      </c>
      <c r="M875" s="457">
        <v>44891</v>
      </c>
      <c r="N875" s="1174"/>
      <c r="O875" s="1173">
        <v>1</v>
      </c>
      <c r="P875" s="450" t="s">
        <v>237</v>
      </c>
      <c r="Q875" s="450" t="s">
        <v>1068</v>
      </c>
      <c r="R875" s="450" t="s">
        <v>1069</v>
      </c>
      <c r="S875" s="1174" t="s">
        <v>61</v>
      </c>
      <c r="T875" s="450" t="s">
        <v>1740</v>
      </c>
    </row>
    <row r="876" spans="2:20">
      <c r="B876" s="450" t="s">
        <v>1175</v>
      </c>
      <c r="C876" s="450" t="s">
        <v>1175</v>
      </c>
      <c r="D876" s="1173">
        <v>34</v>
      </c>
      <c r="E876" s="1173">
        <v>39</v>
      </c>
      <c r="F876" s="1173">
        <v>0</v>
      </c>
      <c r="G876" s="1173">
        <v>0</v>
      </c>
      <c r="H876" s="450" t="s">
        <v>1085</v>
      </c>
      <c r="I876" s="450" t="s">
        <v>1086</v>
      </c>
      <c r="J876" s="450" t="s">
        <v>572</v>
      </c>
      <c r="K876" s="450" t="s">
        <v>858</v>
      </c>
      <c r="L876" s="1174" t="s">
        <v>62</v>
      </c>
      <c r="M876" s="457">
        <v>44891</v>
      </c>
      <c r="N876" s="1174"/>
      <c r="O876" s="1173">
        <v>1</v>
      </c>
      <c r="P876" s="450" t="s">
        <v>417</v>
      </c>
      <c r="Q876" s="450" t="s">
        <v>1068</v>
      </c>
      <c r="R876" s="450" t="s">
        <v>1069</v>
      </c>
      <c r="S876" s="1174" t="s">
        <v>61</v>
      </c>
      <c r="T876" s="450" t="s">
        <v>1740</v>
      </c>
    </row>
    <row r="877" spans="2:20">
      <c r="B877" s="450" t="s">
        <v>1741</v>
      </c>
      <c r="C877" s="450" t="s">
        <v>725</v>
      </c>
      <c r="D877" s="1173">
        <v>-74</v>
      </c>
      <c r="E877" s="1173">
        <v>-69</v>
      </c>
      <c r="F877" s="1173">
        <v>0</v>
      </c>
      <c r="G877" s="1173">
        <v>0</v>
      </c>
      <c r="H877" s="450" t="s">
        <v>1074</v>
      </c>
      <c r="I877" s="450" t="s">
        <v>1075</v>
      </c>
      <c r="J877" s="450" t="s">
        <v>1261</v>
      </c>
      <c r="K877" s="450" t="s">
        <v>1132</v>
      </c>
      <c r="L877" s="1174" t="s">
        <v>62</v>
      </c>
      <c r="M877" s="457">
        <v>45003</v>
      </c>
      <c r="N877" s="1174"/>
      <c r="O877" s="1173">
        <v>1</v>
      </c>
      <c r="P877" s="450" t="s">
        <v>80</v>
      </c>
      <c r="Q877" s="450" t="s">
        <v>1068</v>
      </c>
      <c r="R877" s="450" t="s">
        <v>1069</v>
      </c>
      <c r="S877" s="1174" t="s">
        <v>61</v>
      </c>
      <c r="T877" s="1174"/>
    </row>
    <row r="878" spans="2:20">
      <c r="B878" s="450" t="s">
        <v>1742</v>
      </c>
      <c r="C878" s="450" t="s">
        <v>1742</v>
      </c>
      <c r="D878" s="1173">
        <v>-75</v>
      </c>
      <c r="E878" s="1173">
        <v>-70</v>
      </c>
      <c r="F878" s="1173">
        <v>0</v>
      </c>
      <c r="G878" s="1173">
        <v>0</v>
      </c>
      <c r="H878" s="450" t="s">
        <v>1075</v>
      </c>
      <c r="I878" s="450" t="s">
        <v>50</v>
      </c>
      <c r="J878" s="450" t="s">
        <v>1743</v>
      </c>
      <c r="K878" s="450" t="s">
        <v>1113</v>
      </c>
      <c r="L878" s="1174" t="s">
        <v>62</v>
      </c>
      <c r="M878" s="457">
        <v>45003</v>
      </c>
      <c r="N878" s="1174"/>
      <c r="O878" s="1173">
        <v>1</v>
      </c>
      <c r="P878" s="450" t="s">
        <v>237</v>
      </c>
      <c r="Q878" s="450" t="s">
        <v>1068</v>
      </c>
      <c r="R878" s="450" t="s">
        <v>1069</v>
      </c>
      <c r="S878" s="1174" t="s">
        <v>61</v>
      </c>
      <c r="T878" s="450" t="s">
        <v>1252</v>
      </c>
    </row>
    <row r="879" spans="2:20">
      <c r="B879" s="450" t="s">
        <v>1742</v>
      </c>
      <c r="C879" s="450" t="s">
        <v>1742</v>
      </c>
      <c r="D879" s="1173">
        <v>-85</v>
      </c>
      <c r="E879" s="1173">
        <v>-80</v>
      </c>
      <c r="F879" s="1173">
        <v>0</v>
      </c>
      <c r="G879" s="1173">
        <v>0</v>
      </c>
      <c r="H879" s="450" t="s">
        <v>1075</v>
      </c>
      <c r="I879" s="450" t="s">
        <v>50</v>
      </c>
      <c r="J879" s="450" t="s">
        <v>1743</v>
      </c>
      <c r="K879" s="450" t="s">
        <v>1113</v>
      </c>
      <c r="L879" s="1174" t="s">
        <v>62</v>
      </c>
      <c r="M879" s="457">
        <v>45003</v>
      </c>
      <c r="N879" s="1174"/>
      <c r="O879" s="1173">
        <v>1</v>
      </c>
      <c r="P879" s="450" t="s">
        <v>417</v>
      </c>
      <c r="Q879" s="450" t="s">
        <v>1068</v>
      </c>
      <c r="R879" s="450" t="s">
        <v>1069</v>
      </c>
      <c r="S879" s="1174" t="s">
        <v>61</v>
      </c>
      <c r="T879" s="450" t="s">
        <v>1252</v>
      </c>
    </row>
    <row r="880" spans="2:20">
      <c r="B880" s="450" t="s">
        <v>1742</v>
      </c>
      <c r="C880" s="450" t="s">
        <v>1742</v>
      </c>
      <c r="D880" s="1173">
        <v>-95</v>
      </c>
      <c r="E880" s="1173">
        <v>-90</v>
      </c>
      <c r="F880" s="1173">
        <v>0</v>
      </c>
      <c r="G880" s="1173">
        <v>0</v>
      </c>
      <c r="H880" s="450" t="s">
        <v>1075</v>
      </c>
      <c r="I880" s="450" t="s">
        <v>50</v>
      </c>
      <c r="J880" s="450" t="s">
        <v>1743</v>
      </c>
      <c r="K880" s="450" t="s">
        <v>1113</v>
      </c>
      <c r="L880" s="1174" t="s">
        <v>62</v>
      </c>
      <c r="M880" s="457">
        <v>45003</v>
      </c>
      <c r="N880" s="1174"/>
      <c r="O880" s="1173">
        <v>1</v>
      </c>
      <c r="P880" s="450" t="s">
        <v>65</v>
      </c>
      <c r="Q880" s="450" t="s">
        <v>1068</v>
      </c>
      <c r="R880" s="450" t="s">
        <v>1069</v>
      </c>
      <c r="S880" s="1174" t="s">
        <v>61</v>
      </c>
      <c r="T880" s="450" t="s">
        <v>1252</v>
      </c>
    </row>
    <row r="881" spans="2:20">
      <c r="B881" s="450" t="s">
        <v>702</v>
      </c>
      <c r="C881" s="450" t="s">
        <v>702</v>
      </c>
      <c r="D881" s="1173">
        <v>-78</v>
      </c>
      <c r="E881" s="1173">
        <v>-73</v>
      </c>
      <c r="F881" s="1173">
        <v>0</v>
      </c>
      <c r="G881" s="1173">
        <v>0</v>
      </c>
      <c r="H881" s="450" t="s">
        <v>1075</v>
      </c>
      <c r="I881" s="450" t="s">
        <v>50</v>
      </c>
      <c r="J881" s="450" t="s">
        <v>1192</v>
      </c>
      <c r="K881" s="450" t="s">
        <v>1113</v>
      </c>
      <c r="L881" s="1174" t="s">
        <v>62</v>
      </c>
      <c r="M881" s="457">
        <v>45003</v>
      </c>
      <c r="N881" s="1174"/>
      <c r="O881" s="1173">
        <v>1</v>
      </c>
      <c r="P881" s="450" t="s">
        <v>237</v>
      </c>
      <c r="Q881" s="450" t="s">
        <v>1068</v>
      </c>
      <c r="R881" s="450" t="s">
        <v>1069</v>
      </c>
      <c r="S881" s="1174" t="s">
        <v>61</v>
      </c>
      <c r="T881" s="450" t="s">
        <v>1252</v>
      </c>
    </row>
    <row r="882" spans="2:20">
      <c r="B882" s="450" t="s">
        <v>702</v>
      </c>
      <c r="C882" s="450" t="s">
        <v>702</v>
      </c>
      <c r="D882" s="1173">
        <v>-98</v>
      </c>
      <c r="E882" s="1173">
        <v>-93</v>
      </c>
      <c r="F882" s="1173">
        <v>0</v>
      </c>
      <c r="G882" s="1173">
        <v>0</v>
      </c>
      <c r="H882" s="450" t="s">
        <v>1075</v>
      </c>
      <c r="I882" s="450" t="s">
        <v>50</v>
      </c>
      <c r="J882" s="450" t="s">
        <v>1192</v>
      </c>
      <c r="K882" s="450" t="s">
        <v>1113</v>
      </c>
      <c r="L882" s="1174" t="s">
        <v>62</v>
      </c>
      <c r="M882" s="457">
        <v>45003</v>
      </c>
      <c r="N882" s="1174"/>
      <c r="O882" s="1173">
        <v>1</v>
      </c>
      <c r="P882" s="450" t="s">
        <v>65</v>
      </c>
      <c r="Q882" s="450" t="s">
        <v>1068</v>
      </c>
      <c r="R882" s="450" t="s">
        <v>1069</v>
      </c>
      <c r="S882" s="1174" t="s">
        <v>61</v>
      </c>
      <c r="T882" s="450" t="s">
        <v>1252</v>
      </c>
    </row>
    <row r="883" spans="2:20">
      <c r="B883" s="450" t="s">
        <v>702</v>
      </c>
      <c r="C883" s="450" t="s">
        <v>702</v>
      </c>
      <c r="D883" s="1173">
        <v>-88</v>
      </c>
      <c r="E883" s="1173">
        <v>-83</v>
      </c>
      <c r="F883" s="1173">
        <v>0</v>
      </c>
      <c r="G883" s="1173">
        <v>0</v>
      </c>
      <c r="H883" s="450" t="s">
        <v>1075</v>
      </c>
      <c r="I883" s="450" t="s">
        <v>50</v>
      </c>
      <c r="J883" s="450" t="s">
        <v>1192</v>
      </c>
      <c r="K883" s="450" t="s">
        <v>1113</v>
      </c>
      <c r="L883" s="1174" t="s">
        <v>62</v>
      </c>
      <c r="M883" s="457">
        <v>45003</v>
      </c>
      <c r="N883" s="1174"/>
      <c r="O883" s="1173">
        <v>1</v>
      </c>
      <c r="P883" s="450" t="s">
        <v>417</v>
      </c>
      <c r="Q883" s="450" t="s">
        <v>1068</v>
      </c>
      <c r="R883" s="450" t="s">
        <v>1069</v>
      </c>
      <c r="S883" s="1174" t="s">
        <v>61</v>
      </c>
      <c r="T883" s="450" t="s">
        <v>1252</v>
      </c>
    </row>
    <row r="884" spans="2:20">
      <c r="B884" s="450" t="s">
        <v>1744</v>
      </c>
      <c r="C884" s="450" t="s">
        <v>816</v>
      </c>
      <c r="D884" s="1173">
        <v>530</v>
      </c>
      <c r="E884" s="1173">
        <v>540</v>
      </c>
      <c r="F884" s="1173">
        <v>0</v>
      </c>
      <c r="G884" s="1173">
        <v>0</v>
      </c>
      <c r="H884" s="450" t="s">
        <v>1100</v>
      </c>
      <c r="I884" s="450" t="s">
        <v>1101</v>
      </c>
      <c r="J884" s="450" t="s">
        <v>1102</v>
      </c>
      <c r="K884" s="450" t="s">
        <v>1091</v>
      </c>
      <c r="L884" s="1174" t="s">
        <v>62</v>
      </c>
      <c r="M884" s="457">
        <v>44989</v>
      </c>
      <c r="N884" s="1174"/>
      <c r="O884" s="1173">
        <v>1</v>
      </c>
      <c r="P884" s="450" t="s">
        <v>80</v>
      </c>
      <c r="Q884" s="450" t="s">
        <v>1092</v>
      </c>
      <c r="R884" s="1174"/>
      <c r="S884" s="1174" t="s">
        <v>61</v>
      </c>
      <c r="T884" s="450" t="s">
        <v>1594</v>
      </c>
    </row>
    <row r="885" spans="2:20">
      <c r="B885" s="450" t="s">
        <v>1745</v>
      </c>
      <c r="C885" s="450" t="s">
        <v>578</v>
      </c>
      <c r="D885" s="1173">
        <v>-110</v>
      </c>
      <c r="E885" s="1173">
        <v>-100</v>
      </c>
      <c r="F885" s="1173">
        <v>0</v>
      </c>
      <c r="G885" s="1173">
        <v>0</v>
      </c>
      <c r="H885" s="450" t="s">
        <v>1146</v>
      </c>
      <c r="I885" s="450" t="s">
        <v>1079</v>
      </c>
      <c r="J885" s="450" t="s">
        <v>1147</v>
      </c>
      <c r="K885" s="450" t="s">
        <v>1132</v>
      </c>
      <c r="L885" s="1174" t="s">
        <v>62</v>
      </c>
      <c r="M885" s="457">
        <v>44989</v>
      </c>
      <c r="N885" s="1174"/>
      <c r="O885" s="1173">
        <v>1</v>
      </c>
      <c r="P885" s="450" t="s">
        <v>80</v>
      </c>
      <c r="Q885" s="450" t="s">
        <v>1068</v>
      </c>
      <c r="R885" s="450" t="s">
        <v>1069</v>
      </c>
      <c r="S885" s="1174" t="s">
        <v>61</v>
      </c>
      <c r="T885" s="1174"/>
    </row>
    <row r="886" spans="2:20">
      <c r="B886" s="450" t="s">
        <v>1746</v>
      </c>
      <c r="C886" s="450" t="s">
        <v>708</v>
      </c>
      <c r="D886" s="1173">
        <v>45</v>
      </c>
      <c r="E886" s="1173">
        <v>50</v>
      </c>
      <c r="F886" s="1173">
        <v>0</v>
      </c>
      <c r="G886" s="1173">
        <v>0</v>
      </c>
      <c r="H886" s="450" t="s">
        <v>1075</v>
      </c>
      <c r="I886" s="450" t="s">
        <v>50</v>
      </c>
      <c r="J886" s="450" t="s">
        <v>1192</v>
      </c>
      <c r="K886" s="450" t="s">
        <v>1747</v>
      </c>
      <c r="L886" s="1174" t="s">
        <v>62</v>
      </c>
      <c r="M886" s="457">
        <v>45003</v>
      </c>
      <c r="N886" s="1174"/>
      <c r="O886" s="1173">
        <v>1</v>
      </c>
      <c r="P886" s="450" t="s">
        <v>80</v>
      </c>
      <c r="Q886" s="450" t="s">
        <v>1068</v>
      </c>
      <c r="R886" s="450" t="s">
        <v>1069</v>
      </c>
      <c r="S886" s="1174" t="s">
        <v>61</v>
      </c>
      <c r="T886" s="450" t="s">
        <v>1224</v>
      </c>
    </row>
    <row r="887" spans="2:20">
      <c r="B887" s="450" t="s">
        <v>1748</v>
      </c>
      <c r="C887" s="450" t="s">
        <v>944</v>
      </c>
      <c r="D887" s="1173">
        <v>52</v>
      </c>
      <c r="E887" s="1173">
        <v>62</v>
      </c>
      <c r="F887" s="1173">
        <v>20</v>
      </c>
      <c r="G887" s="1173">
        <v>22</v>
      </c>
      <c r="H887" s="450" t="s">
        <v>1118</v>
      </c>
      <c r="I887" s="450" t="s">
        <v>1119</v>
      </c>
      <c r="J887" s="450" t="s">
        <v>1120</v>
      </c>
      <c r="K887" s="450" t="s">
        <v>1115</v>
      </c>
      <c r="L887" s="1174" t="s">
        <v>62</v>
      </c>
      <c r="M887" s="457">
        <v>45003</v>
      </c>
      <c r="N887" s="1174"/>
      <c r="O887" s="1173">
        <v>2</v>
      </c>
      <c r="P887" s="450" t="s">
        <v>80</v>
      </c>
      <c r="Q887" s="450" t="s">
        <v>1068</v>
      </c>
      <c r="R887" s="450" t="s">
        <v>1097</v>
      </c>
      <c r="S887" s="1174" t="s">
        <v>61</v>
      </c>
      <c r="T887" s="450" t="s">
        <v>3231</v>
      </c>
    </row>
    <row r="888" spans="2:20">
      <c r="B888" s="450" t="s">
        <v>1005</v>
      </c>
      <c r="C888" s="450" t="s">
        <v>959</v>
      </c>
      <c r="D888" s="1173">
        <v>269</v>
      </c>
      <c r="E888" s="1173">
        <v>289</v>
      </c>
      <c r="F888" s="1173">
        <v>0</v>
      </c>
      <c r="G888" s="1173">
        <v>0</v>
      </c>
      <c r="H888" s="450" t="s">
        <v>1074</v>
      </c>
      <c r="I888" s="450" t="s">
        <v>1075</v>
      </c>
      <c r="J888" s="450" t="s">
        <v>968</v>
      </c>
      <c r="K888" s="450" t="s">
        <v>1091</v>
      </c>
      <c r="L888" s="1174" t="s">
        <v>62</v>
      </c>
      <c r="M888" s="457">
        <v>45000</v>
      </c>
      <c r="N888" s="1174"/>
      <c r="O888" s="1173">
        <v>1</v>
      </c>
      <c r="P888" s="450" t="s">
        <v>80</v>
      </c>
      <c r="Q888" s="450" t="s">
        <v>1092</v>
      </c>
      <c r="R888" s="1174"/>
      <c r="S888" s="1174" t="s">
        <v>61</v>
      </c>
      <c r="T888" s="450" t="s">
        <v>1749</v>
      </c>
    </row>
    <row r="889" spans="2:20">
      <c r="B889" s="450" t="s">
        <v>1007</v>
      </c>
      <c r="C889" s="450" t="s">
        <v>1033</v>
      </c>
      <c r="D889" s="1173">
        <v>55</v>
      </c>
      <c r="E889" s="1173">
        <v>65</v>
      </c>
      <c r="F889" s="1173">
        <v>40</v>
      </c>
      <c r="G889" s="1173">
        <v>0</v>
      </c>
      <c r="H889" s="450" t="s">
        <v>1086</v>
      </c>
      <c r="I889" s="450" t="s">
        <v>41</v>
      </c>
      <c r="J889" s="450" t="s">
        <v>1096</v>
      </c>
      <c r="K889" s="450" t="s">
        <v>614</v>
      </c>
      <c r="L889" s="1174" t="s">
        <v>62</v>
      </c>
      <c r="M889" s="457">
        <v>45003</v>
      </c>
      <c r="N889" s="1174"/>
      <c r="O889" s="1173">
        <v>1</v>
      </c>
      <c r="P889" s="450" t="s">
        <v>80</v>
      </c>
      <c r="Q889" s="450" t="s">
        <v>1068</v>
      </c>
      <c r="R889" s="450" t="s">
        <v>1097</v>
      </c>
      <c r="S889" s="1174" t="s">
        <v>61</v>
      </c>
      <c r="T889" s="450" t="s">
        <v>3230</v>
      </c>
    </row>
    <row r="890" spans="2:20">
      <c r="B890" s="450" t="s">
        <v>1007</v>
      </c>
      <c r="C890" s="450" t="s">
        <v>959</v>
      </c>
      <c r="D890" s="1173">
        <v>39</v>
      </c>
      <c r="E890" s="1173">
        <v>59</v>
      </c>
      <c r="F890" s="1173">
        <v>40</v>
      </c>
      <c r="G890" s="1173">
        <v>0</v>
      </c>
      <c r="H890" s="450" t="s">
        <v>1074</v>
      </c>
      <c r="I890" s="450" t="s">
        <v>1075</v>
      </c>
      <c r="J890" s="450" t="s">
        <v>968</v>
      </c>
      <c r="K890" s="450" t="s">
        <v>1091</v>
      </c>
      <c r="L890" s="1174" t="s">
        <v>62</v>
      </c>
      <c r="M890" s="457">
        <v>44996</v>
      </c>
      <c r="N890" s="1174"/>
      <c r="O890" s="1173">
        <v>1</v>
      </c>
      <c r="P890" s="450" t="s">
        <v>80</v>
      </c>
      <c r="Q890" s="450" t="s">
        <v>1092</v>
      </c>
      <c r="R890" s="1174"/>
      <c r="S890" s="1174" t="s">
        <v>61</v>
      </c>
      <c r="T890" s="450" t="s">
        <v>1750</v>
      </c>
    </row>
    <row r="891" spans="2:20">
      <c r="B891" s="450" t="s">
        <v>1009</v>
      </c>
      <c r="C891" s="450" t="s">
        <v>959</v>
      </c>
      <c r="D891" s="1173">
        <v>138</v>
      </c>
      <c r="E891" s="1173">
        <v>158</v>
      </c>
      <c r="F891" s="1173">
        <v>40</v>
      </c>
      <c r="G891" s="1173">
        <v>0</v>
      </c>
      <c r="H891" s="450" t="s">
        <v>1074</v>
      </c>
      <c r="I891" s="450" t="s">
        <v>1075</v>
      </c>
      <c r="J891" s="450" t="s">
        <v>968</v>
      </c>
      <c r="K891" s="450" t="s">
        <v>1091</v>
      </c>
      <c r="L891" s="1174" t="s">
        <v>62</v>
      </c>
      <c r="M891" s="457">
        <v>44996</v>
      </c>
      <c r="N891" s="1174"/>
      <c r="O891" s="1173">
        <v>1</v>
      </c>
      <c r="P891" s="450" t="s">
        <v>80</v>
      </c>
      <c r="Q891" s="450" t="s">
        <v>1068</v>
      </c>
      <c r="R891" s="450" t="s">
        <v>1097</v>
      </c>
      <c r="S891" s="1174" t="s">
        <v>61</v>
      </c>
      <c r="T891" s="450" t="s">
        <v>1098</v>
      </c>
    </row>
    <row r="892" spans="2:20">
      <c r="B892" s="450" t="s">
        <v>1011</v>
      </c>
      <c r="C892" s="450" t="s">
        <v>1033</v>
      </c>
      <c r="D892" s="1173">
        <v>55</v>
      </c>
      <c r="E892" s="1173">
        <v>65</v>
      </c>
      <c r="F892" s="1173">
        <v>40</v>
      </c>
      <c r="G892" s="1173">
        <v>0</v>
      </c>
      <c r="H892" s="450" t="s">
        <v>1086</v>
      </c>
      <c r="I892" s="450" t="s">
        <v>41</v>
      </c>
      <c r="J892" s="450" t="s">
        <v>1096</v>
      </c>
      <c r="K892" s="450" t="s">
        <v>614</v>
      </c>
      <c r="L892" s="1174" t="s">
        <v>62</v>
      </c>
      <c r="M892" s="457">
        <v>45003</v>
      </c>
      <c r="N892" s="1174"/>
      <c r="O892" s="1173">
        <v>1</v>
      </c>
      <c r="P892" s="450" t="s">
        <v>80</v>
      </c>
      <c r="Q892" s="450" t="s">
        <v>1068</v>
      </c>
      <c r="R892" s="450" t="s">
        <v>1097</v>
      </c>
      <c r="S892" s="1174" t="s">
        <v>61</v>
      </c>
      <c r="T892" s="450" t="s">
        <v>3230</v>
      </c>
    </row>
    <row r="893" spans="2:20">
      <c r="B893" s="450" t="s">
        <v>1011</v>
      </c>
      <c r="C893" s="450" t="s">
        <v>959</v>
      </c>
      <c r="D893" s="1173">
        <v>54</v>
      </c>
      <c r="E893" s="1173">
        <v>74</v>
      </c>
      <c r="F893" s="1173">
        <v>40</v>
      </c>
      <c r="G893" s="1173">
        <v>0</v>
      </c>
      <c r="H893" s="450" t="s">
        <v>1074</v>
      </c>
      <c r="I893" s="450" t="s">
        <v>1075</v>
      </c>
      <c r="J893" s="450" t="s">
        <v>968</v>
      </c>
      <c r="K893" s="450" t="s">
        <v>1091</v>
      </c>
      <c r="L893" s="1174" t="s">
        <v>62</v>
      </c>
      <c r="M893" s="457">
        <v>44996</v>
      </c>
      <c r="N893" s="1174"/>
      <c r="O893" s="1173">
        <v>1</v>
      </c>
      <c r="P893" s="450" t="s">
        <v>80</v>
      </c>
      <c r="Q893" s="450" t="s">
        <v>1092</v>
      </c>
      <c r="R893" s="1174"/>
      <c r="S893" s="1174" t="s">
        <v>61</v>
      </c>
      <c r="T893" s="450" t="s">
        <v>2961</v>
      </c>
    </row>
    <row r="894" spans="2:20">
      <c r="B894" s="450" t="s">
        <v>1013</v>
      </c>
      <c r="C894" s="450" t="s">
        <v>1033</v>
      </c>
      <c r="D894" s="1173">
        <v>60</v>
      </c>
      <c r="E894" s="1173">
        <v>70</v>
      </c>
      <c r="F894" s="1173">
        <v>40</v>
      </c>
      <c r="G894" s="1173">
        <v>0</v>
      </c>
      <c r="H894" s="450" t="s">
        <v>1086</v>
      </c>
      <c r="I894" s="450" t="s">
        <v>41</v>
      </c>
      <c r="J894" s="450" t="s">
        <v>1096</v>
      </c>
      <c r="K894" s="450" t="s">
        <v>614</v>
      </c>
      <c r="L894" s="1174" t="s">
        <v>62</v>
      </c>
      <c r="M894" s="457">
        <v>45003</v>
      </c>
      <c r="N894" s="1174"/>
      <c r="O894" s="1173">
        <v>1</v>
      </c>
      <c r="P894" s="450" t="s">
        <v>80</v>
      </c>
      <c r="Q894" s="450" t="s">
        <v>1068</v>
      </c>
      <c r="R894" s="450" t="s">
        <v>1097</v>
      </c>
      <c r="S894" s="1174" t="s">
        <v>61</v>
      </c>
      <c r="T894" s="450" t="s">
        <v>3229</v>
      </c>
    </row>
    <row r="895" spans="2:20">
      <c r="B895" s="450" t="s">
        <v>1013</v>
      </c>
      <c r="C895" s="450" t="s">
        <v>959</v>
      </c>
      <c r="D895" s="1173">
        <v>106</v>
      </c>
      <c r="E895" s="1173">
        <v>126</v>
      </c>
      <c r="F895" s="1173">
        <v>40</v>
      </c>
      <c r="G895" s="1173">
        <v>0</v>
      </c>
      <c r="H895" s="450" t="s">
        <v>1074</v>
      </c>
      <c r="I895" s="450" t="s">
        <v>1075</v>
      </c>
      <c r="J895" s="450" t="s">
        <v>968</v>
      </c>
      <c r="K895" s="450" t="s">
        <v>1091</v>
      </c>
      <c r="L895" s="1174" t="s">
        <v>62</v>
      </c>
      <c r="M895" s="457">
        <v>44996</v>
      </c>
      <c r="N895" s="1174"/>
      <c r="O895" s="1173">
        <v>1</v>
      </c>
      <c r="P895" s="450" t="s">
        <v>80</v>
      </c>
      <c r="Q895" s="450" t="s">
        <v>1068</v>
      </c>
      <c r="R895" s="450" t="s">
        <v>1097</v>
      </c>
      <c r="S895" s="1174" t="s">
        <v>61</v>
      </c>
      <c r="T895" s="450" t="s">
        <v>1098</v>
      </c>
    </row>
    <row r="896" spans="2:20">
      <c r="B896" s="450" t="s">
        <v>1751</v>
      </c>
      <c r="C896" s="450" t="s">
        <v>924</v>
      </c>
      <c r="D896" s="1173">
        <v>286</v>
      </c>
      <c r="E896" s="1173">
        <v>311</v>
      </c>
      <c r="F896" s="1173">
        <v>30</v>
      </c>
      <c r="G896" s="1173">
        <v>0</v>
      </c>
      <c r="H896" s="450" t="s">
        <v>1158</v>
      </c>
      <c r="I896" s="450" t="s">
        <v>1159</v>
      </c>
      <c r="J896" s="450" t="s">
        <v>934</v>
      </c>
      <c r="K896" s="450" t="s">
        <v>1091</v>
      </c>
      <c r="L896" s="1174" t="s">
        <v>62</v>
      </c>
      <c r="M896" s="457">
        <v>44898</v>
      </c>
      <c r="N896" s="1174"/>
      <c r="O896" s="1173">
        <v>2</v>
      </c>
      <c r="P896" s="450" t="s">
        <v>80</v>
      </c>
      <c r="Q896" s="450" t="s">
        <v>1068</v>
      </c>
      <c r="R896" s="450" t="s">
        <v>1097</v>
      </c>
      <c r="S896" s="1174" t="s">
        <v>61</v>
      </c>
      <c r="T896" s="450" t="s">
        <v>3234</v>
      </c>
    </row>
    <row r="897" spans="2:20">
      <c r="B897" s="450" t="s">
        <v>1752</v>
      </c>
      <c r="C897" s="450" t="s">
        <v>160</v>
      </c>
      <c r="D897" s="1173">
        <v>318</v>
      </c>
      <c r="E897" s="1173">
        <v>1088</v>
      </c>
      <c r="F897" s="1173">
        <v>0</v>
      </c>
      <c r="G897" s="1173">
        <v>0</v>
      </c>
      <c r="H897" s="450" t="s">
        <v>1085</v>
      </c>
      <c r="I897" s="450" t="s">
        <v>1086</v>
      </c>
      <c r="J897" s="450" t="s">
        <v>144</v>
      </c>
      <c r="K897" s="450" t="s">
        <v>1121</v>
      </c>
      <c r="L897" s="1174" t="s">
        <v>62</v>
      </c>
      <c r="M897" s="457">
        <v>45003</v>
      </c>
      <c r="N897" s="1174"/>
      <c r="O897" s="1173">
        <v>1</v>
      </c>
      <c r="P897" s="450" t="s">
        <v>80</v>
      </c>
      <c r="Q897" s="450" t="s">
        <v>1092</v>
      </c>
      <c r="R897" s="1174"/>
      <c r="S897" s="1174" t="s">
        <v>61</v>
      </c>
      <c r="T897" s="1174"/>
    </row>
    <row r="898" spans="2:20">
      <c r="B898" s="450" t="s">
        <v>1753</v>
      </c>
      <c r="C898" s="450" t="s">
        <v>944</v>
      </c>
      <c r="D898" s="1173">
        <v>34</v>
      </c>
      <c r="E898" s="1173">
        <v>39</v>
      </c>
      <c r="F898" s="1173">
        <v>20</v>
      </c>
      <c r="G898" s="1173">
        <v>22</v>
      </c>
      <c r="H898" s="450" t="s">
        <v>1118</v>
      </c>
      <c r="I898" s="450" t="s">
        <v>1119</v>
      </c>
      <c r="J898" s="450" t="s">
        <v>1120</v>
      </c>
      <c r="K898" s="450" t="s">
        <v>1115</v>
      </c>
      <c r="L898" s="1174" t="s">
        <v>62</v>
      </c>
      <c r="M898" s="457">
        <v>45003</v>
      </c>
      <c r="N898" s="1174"/>
      <c r="O898" s="1173">
        <v>2</v>
      </c>
      <c r="P898" s="450" t="s">
        <v>80</v>
      </c>
      <c r="Q898" s="450" t="s">
        <v>1068</v>
      </c>
      <c r="R898" s="450" t="s">
        <v>1097</v>
      </c>
      <c r="S898" s="1174" t="s">
        <v>61</v>
      </c>
      <c r="T898" s="450" t="s">
        <v>3241</v>
      </c>
    </row>
    <row r="899" spans="2:20">
      <c r="B899" s="450" t="s">
        <v>1754</v>
      </c>
      <c r="C899" s="450" t="s">
        <v>907</v>
      </c>
      <c r="D899" s="1173">
        <v>132</v>
      </c>
      <c r="E899" s="1173">
        <v>162</v>
      </c>
      <c r="F899" s="1173">
        <v>40</v>
      </c>
      <c r="G899" s="1173">
        <v>40</v>
      </c>
      <c r="H899" s="450" t="s">
        <v>41</v>
      </c>
      <c r="I899" s="450" t="s">
        <v>50</v>
      </c>
      <c r="J899" s="450" t="s">
        <v>1415</v>
      </c>
      <c r="K899" s="450" t="s">
        <v>1105</v>
      </c>
      <c r="L899" s="1174" t="s">
        <v>62</v>
      </c>
      <c r="M899" s="457">
        <v>44898</v>
      </c>
      <c r="N899" s="1174"/>
      <c r="O899" s="1173">
        <v>2</v>
      </c>
      <c r="P899" s="450" t="s">
        <v>80</v>
      </c>
      <c r="Q899" s="450" t="s">
        <v>1068</v>
      </c>
      <c r="R899" s="450" t="s">
        <v>1097</v>
      </c>
      <c r="S899" s="1174" t="s">
        <v>61</v>
      </c>
      <c r="T899" s="450" t="s">
        <v>3253</v>
      </c>
    </row>
    <row r="900" spans="2:20">
      <c r="B900" s="450" t="s">
        <v>1755</v>
      </c>
      <c r="C900" s="450" t="s">
        <v>601</v>
      </c>
      <c r="D900" s="1173">
        <v>110</v>
      </c>
      <c r="E900" s="1173">
        <v>115</v>
      </c>
      <c r="F900" s="1173">
        <v>0</v>
      </c>
      <c r="G900" s="1173">
        <v>0</v>
      </c>
      <c r="H900" s="450" t="s">
        <v>1086</v>
      </c>
      <c r="I900" s="450" t="s">
        <v>50</v>
      </c>
      <c r="J900" s="450" t="s">
        <v>572</v>
      </c>
      <c r="K900" s="450" t="s">
        <v>1067</v>
      </c>
      <c r="L900" s="1174" t="s">
        <v>62</v>
      </c>
      <c r="M900" s="457">
        <v>44989</v>
      </c>
      <c r="N900" s="1174"/>
      <c r="O900" s="1173">
        <v>1</v>
      </c>
      <c r="P900" s="450" t="s">
        <v>80</v>
      </c>
      <c r="Q900" s="450" t="s">
        <v>1092</v>
      </c>
      <c r="R900" s="1174"/>
      <c r="S900" s="1174" t="s">
        <v>61</v>
      </c>
      <c r="T900" s="450" t="s">
        <v>1756</v>
      </c>
    </row>
    <row r="901" spans="2:20">
      <c r="B901" s="450" t="s">
        <v>1757</v>
      </c>
      <c r="C901" s="450" t="s">
        <v>160</v>
      </c>
      <c r="D901" s="1173">
        <v>368</v>
      </c>
      <c r="E901" s="1173">
        <v>373</v>
      </c>
      <c r="F901" s="1173">
        <v>0</v>
      </c>
      <c r="G901" s="1173">
        <v>0</v>
      </c>
      <c r="H901" s="450" t="s">
        <v>1085</v>
      </c>
      <c r="I901" s="450" t="s">
        <v>1086</v>
      </c>
      <c r="J901" s="450" t="s">
        <v>144</v>
      </c>
      <c r="K901" s="450" t="s">
        <v>1121</v>
      </c>
      <c r="L901" s="1174" t="s">
        <v>62</v>
      </c>
      <c r="M901" s="457">
        <v>45003</v>
      </c>
      <c r="N901" s="1174"/>
      <c r="O901" s="1173">
        <v>1</v>
      </c>
      <c r="P901" s="450" t="s">
        <v>80</v>
      </c>
      <c r="Q901" s="450" t="s">
        <v>1092</v>
      </c>
      <c r="R901" s="1174"/>
      <c r="S901" s="1174" t="s">
        <v>61</v>
      </c>
      <c r="T901" s="1174"/>
    </row>
    <row r="902" spans="2:20">
      <c r="B902" s="450" t="s">
        <v>1758</v>
      </c>
      <c r="C902" s="450" t="s">
        <v>868</v>
      </c>
      <c r="D902" s="1173">
        <v>42</v>
      </c>
      <c r="E902" s="1173">
        <v>47</v>
      </c>
      <c r="F902" s="1173">
        <v>0</v>
      </c>
      <c r="G902" s="1173">
        <v>0</v>
      </c>
      <c r="H902" s="450" t="s">
        <v>41</v>
      </c>
      <c r="I902" s="450" t="s">
        <v>50</v>
      </c>
      <c r="J902" s="450" t="s">
        <v>1369</v>
      </c>
      <c r="K902" s="450" t="s">
        <v>1370</v>
      </c>
      <c r="L902" s="1174" t="s">
        <v>62</v>
      </c>
      <c r="M902" s="457">
        <v>44912</v>
      </c>
      <c r="N902" s="1174"/>
      <c r="O902" s="1173">
        <v>1</v>
      </c>
      <c r="P902" s="450" t="s">
        <v>80</v>
      </c>
      <c r="Q902" s="450" t="s">
        <v>1068</v>
      </c>
      <c r="R902" s="450" t="s">
        <v>1069</v>
      </c>
      <c r="S902" s="1174" t="s">
        <v>61</v>
      </c>
      <c r="T902" s="1174"/>
    </row>
    <row r="903" spans="2:20">
      <c r="B903" s="450" t="s">
        <v>1759</v>
      </c>
      <c r="C903" s="450" t="s">
        <v>578</v>
      </c>
      <c r="D903" s="1173">
        <v>-90</v>
      </c>
      <c r="E903" s="1173">
        <v>-80</v>
      </c>
      <c r="F903" s="1173">
        <v>0</v>
      </c>
      <c r="G903" s="1173">
        <v>0</v>
      </c>
      <c r="H903" s="450" t="s">
        <v>1146</v>
      </c>
      <c r="I903" s="450" t="s">
        <v>1079</v>
      </c>
      <c r="J903" s="450" t="s">
        <v>1147</v>
      </c>
      <c r="K903" s="450" t="s">
        <v>1132</v>
      </c>
      <c r="L903" s="1174" t="s">
        <v>62</v>
      </c>
      <c r="M903" s="457">
        <v>44989</v>
      </c>
      <c r="N903" s="1174"/>
      <c r="O903" s="1173">
        <v>1</v>
      </c>
      <c r="P903" s="450" t="s">
        <v>80</v>
      </c>
      <c r="Q903" s="450" t="s">
        <v>1068</v>
      </c>
      <c r="R903" s="450" t="s">
        <v>1069</v>
      </c>
      <c r="S903" s="1174" t="s">
        <v>61</v>
      </c>
      <c r="T903" s="1174"/>
    </row>
    <row r="904" spans="2:20">
      <c r="B904" s="450" t="s">
        <v>1760</v>
      </c>
      <c r="C904" s="450" t="s">
        <v>685</v>
      </c>
      <c r="D904" s="1173">
        <v>-21</v>
      </c>
      <c r="E904" s="1173">
        <v>-11</v>
      </c>
      <c r="F904" s="1173">
        <v>90</v>
      </c>
      <c r="G904" s="1173">
        <v>0</v>
      </c>
      <c r="H904" s="450" t="s">
        <v>1064</v>
      </c>
      <c r="I904" s="450" t="s">
        <v>1065</v>
      </c>
      <c r="J904" s="450" t="s">
        <v>1066</v>
      </c>
      <c r="K904" s="450" t="s">
        <v>1132</v>
      </c>
      <c r="L904" s="1174" t="s">
        <v>62</v>
      </c>
      <c r="M904" s="457">
        <v>44989</v>
      </c>
      <c r="N904" s="1174"/>
      <c r="O904" s="1173">
        <v>1</v>
      </c>
      <c r="P904" s="450" t="s">
        <v>80</v>
      </c>
      <c r="Q904" s="450" t="s">
        <v>1068</v>
      </c>
      <c r="R904" s="450" t="s">
        <v>1069</v>
      </c>
      <c r="S904" s="1174" t="s">
        <v>61</v>
      </c>
      <c r="T904" s="1174"/>
    </row>
    <row r="905" spans="2:20">
      <c r="B905" s="450" t="s">
        <v>1761</v>
      </c>
      <c r="C905" s="450" t="s">
        <v>578</v>
      </c>
      <c r="D905" s="1173">
        <v>-40</v>
      </c>
      <c r="E905" s="1173">
        <v>-30</v>
      </c>
      <c r="F905" s="1173">
        <v>0</v>
      </c>
      <c r="G905" s="1173">
        <v>0</v>
      </c>
      <c r="H905" s="450" t="s">
        <v>1146</v>
      </c>
      <c r="I905" s="450" t="s">
        <v>1079</v>
      </c>
      <c r="J905" s="450" t="s">
        <v>1147</v>
      </c>
      <c r="K905" s="450" t="s">
        <v>1115</v>
      </c>
      <c r="L905" s="1174" t="s">
        <v>62</v>
      </c>
      <c r="M905" s="457">
        <v>44989</v>
      </c>
      <c r="N905" s="1174"/>
      <c r="O905" s="1173">
        <v>1</v>
      </c>
      <c r="P905" s="450" t="s">
        <v>80</v>
      </c>
      <c r="Q905" s="450" t="s">
        <v>1068</v>
      </c>
      <c r="R905" s="450" t="s">
        <v>1069</v>
      </c>
      <c r="S905" s="1174" t="s">
        <v>61</v>
      </c>
      <c r="T905" s="1174"/>
    </row>
    <row r="906" spans="2:20">
      <c r="B906" s="450" t="s">
        <v>1762</v>
      </c>
      <c r="C906" s="450" t="s">
        <v>578</v>
      </c>
      <c r="D906" s="1173">
        <v>-110</v>
      </c>
      <c r="E906" s="1173">
        <v>-100</v>
      </c>
      <c r="F906" s="1173">
        <v>0</v>
      </c>
      <c r="G906" s="1173">
        <v>0</v>
      </c>
      <c r="H906" s="450" t="s">
        <v>1146</v>
      </c>
      <c r="I906" s="450" t="s">
        <v>1079</v>
      </c>
      <c r="J906" s="450" t="s">
        <v>1147</v>
      </c>
      <c r="K906" s="450" t="s">
        <v>1115</v>
      </c>
      <c r="L906" s="1174" t="s">
        <v>62</v>
      </c>
      <c r="M906" s="457">
        <v>44989</v>
      </c>
      <c r="N906" s="1174"/>
      <c r="O906" s="1173">
        <v>1</v>
      </c>
      <c r="P906" s="450" t="s">
        <v>80</v>
      </c>
      <c r="Q906" s="450" t="s">
        <v>1068</v>
      </c>
      <c r="R906" s="450" t="s">
        <v>1069</v>
      </c>
      <c r="S906" s="1174" t="s">
        <v>61</v>
      </c>
      <c r="T906" s="1174"/>
    </row>
    <row r="907" spans="2:20">
      <c r="B907" s="450" t="s">
        <v>1763</v>
      </c>
      <c r="C907" s="450" t="s">
        <v>833</v>
      </c>
      <c r="D907" s="1173">
        <v>-17</v>
      </c>
      <c r="E907" s="1173">
        <v>-12</v>
      </c>
      <c r="F907" s="1173">
        <v>0</v>
      </c>
      <c r="G907" s="1173">
        <v>0</v>
      </c>
      <c r="H907" s="450" t="s">
        <v>1085</v>
      </c>
      <c r="I907" s="450" t="s">
        <v>1086</v>
      </c>
      <c r="J907" s="450" t="s">
        <v>279</v>
      </c>
      <c r="K907" s="450" t="s">
        <v>1132</v>
      </c>
      <c r="L907" s="1174" t="s">
        <v>62</v>
      </c>
      <c r="M907" s="457">
        <v>44989</v>
      </c>
      <c r="N907" s="1174"/>
      <c r="O907" s="1173">
        <v>1</v>
      </c>
      <c r="P907" s="450" t="s">
        <v>80</v>
      </c>
      <c r="Q907" s="450" t="s">
        <v>1068</v>
      </c>
      <c r="R907" s="450" t="s">
        <v>1069</v>
      </c>
      <c r="S907" s="1174" t="s">
        <v>61</v>
      </c>
      <c r="T907" s="1174"/>
    </row>
    <row r="908" spans="2:20">
      <c r="B908" s="450" t="s">
        <v>1764</v>
      </c>
      <c r="C908" s="450" t="s">
        <v>833</v>
      </c>
      <c r="D908" s="1173">
        <v>-1</v>
      </c>
      <c r="E908" s="1173">
        <v>4</v>
      </c>
      <c r="F908" s="1173">
        <v>0</v>
      </c>
      <c r="G908" s="1173">
        <v>0</v>
      </c>
      <c r="H908" s="450" t="s">
        <v>1085</v>
      </c>
      <c r="I908" s="450" t="s">
        <v>1086</v>
      </c>
      <c r="J908" s="450" t="s">
        <v>279</v>
      </c>
      <c r="K908" s="450" t="s">
        <v>1132</v>
      </c>
      <c r="L908" s="1174" t="s">
        <v>62</v>
      </c>
      <c r="M908" s="457">
        <v>44989</v>
      </c>
      <c r="N908" s="1174"/>
      <c r="O908" s="1173">
        <v>1</v>
      </c>
      <c r="P908" s="450" t="s">
        <v>80</v>
      </c>
      <c r="Q908" s="450" t="s">
        <v>1068</v>
      </c>
      <c r="R908" s="450" t="s">
        <v>1069</v>
      </c>
      <c r="S908" s="1174" t="s">
        <v>61</v>
      </c>
      <c r="T908" s="1174"/>
    </row>
    <row r="909" spans="2:20">
      <c r="B909" s="450" t="s">
        <v>213</v>
      </c>
      <c r="C909" s="450" t="s">
        <v>206</v>
      </c>
      <c r="D909" s="1173">
        <v>263</v>
      </c>
      <c r="E909" s="1173">
        <v>268</v>
      </c>
      <c r="F909" s="1173">
        <v>0</v>
      </c>
      <c r="G909" s="1173">
        <v>0</v>
      </c>
      <c r="H909" s="450" t="s">
        <v>1085</v>
      </c>
      <c r="I909" s="450" t="s">
        <v>1085</v>
      </c>
      <c r="J909" s="450" t="s">
        <v>1403</v>
      </c>
      <c r="K909" s="450" t="s">
        <v>1121</v>
      </c>
      <c r="L909" s="1174" t="s">
        <v>62</v>
      </c>
      <c r="M909" s="457">
        <v>44986</v>
      </c>
      <c r="N909" s="1174"/>
      <c r="O909" s="1173">
        <v>1</v>
      </c>
      <c r="P909" s="450" t="s">
        <v>80</v>
      </c>
      <c r="Q909" s="450" t="s">
        <v>1092</v>
      </c>
      <c r="R909" s="1174"/>
      <c r="S909" s="1174" t="s">
        <v>61</v>
      </c>
      <c r="T909" s="450" t="s">
        <v>1765</v>
      </c>
    </row>
    <row r="910" spans="2:20">
      <c r="B910" s="450" t="s">
        <v>819</v>
      </c>
      <c r="C910" s="450" t="s">
        <v>816</v>
      </c>
      <c r="D910" s="1173">
        <v>237</v>
      </c>
      <c r="E910" s="1173">
        <v>242</v>
      </c>
      <c r="F910" s="1173">
        <v>0</v>
      </c>
      <c r="G910" s="1173">
        <v>0</v>
      </c>
      <c r="H910" s="450" t="s">
        <v>1100</v>
      </c>
      <c r="I910" s="450" t="s">
        <v>1101</v>
      </c>
      <c r="J910" s="450" t="s">
        <v>1102</v>
      </c>
      <c r="K910" s="450" t="s">
        <v>1115</v>
      </c>
      <c r="L910" s="1174" t="s">
        <v>62</v>
      </c>
      <c r="M910" s="457">
        <v>44989</v>
      </c>
      <c r="N910" s="1174"/>
      <c r="O910" s="1173">
        <v>1</v>
      </c>
      <c r="P910" s="450" t="s">
        <v>80</v>
      </c>
      <c r="Q910" s="450" t="s">
        <v>1092</v>
      </c>
      <c r="R910" s="1174"/>
      <c r="S910" s="1174" t="s">
        <v>61</v>
      </c>
      <c r="T910" s="450" t="s">
        <v>1766</v>
      </c>
    </row>
    <row r="911" spans="2:20">
      <c r="B911" s="450" t="s">
        <v>1767</v>
      </c>
      <c r="C911" s="450" t="s">
        <v>578</v>
      </c>
      <c r="D911" s="1173">
        <v>-85</v>
      </c>
      <c r="E911" s="1173">
        <v>-75</v>
      </c>
      <c r="F911" s="1173">
        <v>0</v>
      </c>
      <c r="G911" s="1173">
        <v>0</v>
      </c>
      <c r="H911" s="450" t="s">
        <v>1146</v>
      </c>
      <c r="I911" s="450" t="s">
        <v>1079</v>
      </c>
      <c r="J911" s="450" t="s">
        <v>1147</v>
      </c>
      <c r="K911" s="450" t="s">
        <v>1132</v>
      </c>
      <c r="L911" s="1174" t="s">
        <v>62</v>
      </c>
      <c r="M911" s="457">
        <v>44989</v>
      </c>
      <c r="N911" s="1174"/>
      <c r="O911" s="1173">
        <v>1</v>
      </c>
      <c r="P911" s="450" t="s">
        <v>80</v>
      </c>
      <c r="Q911" s="450" t="s">
        <v>1068</v>
      </c>
      <c r="R911" s="450" t="s">
        <v>1069</v>
      </c>
      <c r="S911" s="1174" t="s">
        <v>61</v>
      </c>
      <c r="T911" s="1174"/>
    </row>
    <row r="912" spans="2:20">
      <c r="B912" s="450" t="s">
        <v>753</v>
      </c>
      <c r="C912" s="450" t="s">
        <v>744</v>
      </c>
      <c r="D912" s="1173">
        <v>-50</v>
      </c>
      <c r="E912" s="1173">
        <v>-45</v>
      </c>
      <c r="F912" s="1173">
        <v>0</v>
      </c>
      <c r="G912" s="1173">
        <v>0</v>
      </c>
      <c r="H912" s="450" t="s">
        <v>1075</v>
      </c>
      <c r="I912" s="450" t="s">
        <v>50</v>
      </c>
      <c r="J912" s="450" t="s">
        <v>551</v>
      </c>
      <c r="K912" s="450" t="s">
        <v>1115</v>
      </c>
      <c r="L912" s="1174" t="s">
        <v>62</v>
      </c>
      <c r="M912" s="457">
        <v>44989</v>
      </c>
      <c r="N912" s="1174"/>
      <c r="O912" s="1173">
        <v>1</v>
      </c>
      <c r="P912" s="450" t="s">
        <v>63</v>
      </c>
      <c r="Q912" s="450" t="s">
        <v>1068</v>
      </c>
      <c r="R912" s="450" t="s">
        <v>1069</v>
      </c>
      <c r="S912" s="1174" t="s">
        <v>61</v>
      </c>
      <c r="T912" s="1174"/>
    </row>
    <row r="913" spans="2:20">
      <c r="B913" s="450" t="s">
        <v>753</v>
      </c>
      <c r="C913" s="450" t="s">
        <v>744</v>
      </c>
      <c r="D913" s="1173">
        <v>-60</v>
      </c>
      <c r="E913" s="1173">
        <v>-55</v>
      </c>
      <c r="F913" s="1173">
        <v>0</v>
      </c>
      <c r="G913" s="1173">
        <v>0</v>
      </c>
      <c r="H913" s="450" t="s">
        <v>1075</v>
      </c>
      <c r="I913" s="450" t="s">
        <v>50</v>
      </c>
      <c r="J913" s="450" t="s">
        <v>551</v>
      </c>
      <c r="K913" s="450" t="s">
        <v>1115</v>
      </c>
      <c r="L913" s="1174" t="s">
        <v>62</v>
      </c>
      <c r="M913" s="457">
        <v>44989</v>
      </c>
      <c r="N913" s="1174"/>
      <c r="O913" s="1173">
        <v>1</v>
      </c>
      <c r="P913" s="450" t="s">
        <v>65</v>
      </c>
      <c r="Q913" s="450" t="s">
        <v>1068</v>
      </c>
      <c r="R913" s="450" t="s">
        <v>1069</v>
      </c>
      <c r="S913" s="1174" t="s">
        <v>61</v>
      </c>
      <c r="T913" s="1174"/>
    </row>
    <row r="914" spans="2:20">
      <c r="B914" s="450" t="s">
        <v>707</v>
      </c>
      <c r="C914" s="450" t="s">
        <v>708</v>
      </c>
      <c r="D914" s="1173">
        <v>-122</v>
      </c>
      <c r="E914" s="1173">
        <v>-117</v>
      </c>
      <c r="F914" s="1173">
        <v>45</v>
      </c>
      <c r="G914" s="1173">
        <v>0</v>
      </c>
      <c r="H914" s="450" t="s">
        <v>1075</v>
      </c>
      <c r="I914" s="450" t="s">
        <v>50</v>
      </c>
      <c r="J914" s="450" t="s">
        <v>1192</v>
      </c>
      <c r="K914" s="450" t="s">
        <v>1087</v>
      </c>
      <c r="L914" s="1174" t="s">
        <v>62</v>
      </c>
      <c r="M914" s="457">
        <v>45003</v>
      </c>
      <c r="N914" s="1174"/>
      <c r="O914" s="1173">
        <v>1</v>
      </c>
      <c r="P914" s="450" t="s">
        <v>80</v>
      </c>
      <c r="Q914" s="450" t="s">
        <v>1068</v>
      </c>
      <c r="R914" s="450" t="s">
        <v>1069</v>
      </c>
      <c r="S914" s="1174" t="s">
        <v>181</v>
      </c>
      <c r="T914" s="450" t="s">
        <v>1224</v>
      </c>
    </row>
    <row r="915" spans="2:20">
      <c r="B915" s="450" t="s">
        <v>900</v>
      </c>
      <c r="C915" s="450" t="s">
        <v>892</v>
      </c>
      <c r="D915" s="1173">
        <v>43</v>
      </c>
      <c r="E915" s="1173">
        <v>73</v>
      </c>
      <c r="F915" s="1173">
        <v>20</v>
      </c>
      <c r="G915" s="1173">
        <v>45</v>
      </c>
      <c r="H915" s="450" t="s">
        <v>1118</v>
      </c>
      <c r="I915" s="450" t="s">
        <v>1119</v>
      </c>
      <c r="J915" s="450" t="s">
        <v>888</v>
      </c>
      <c r="K915" s="450" t="s">
        <v>1121</v>
      </c>
      <c r="L915" s="1174" t="s">
        <v>62</v>
      </c>
      <c r="M915" s="457">
        <v>44905</v>
      </c>
      <c r="N915" s="1174"/>
      <c r="O915" s="1173">
        <v>1</v>
      </c>
      <c r="P915" s="450" t="s">
        <v>80</v>
      </c>
      <c r="Q915" s="450" t="s">
        <v>1068</v>
      </c>
      <c r="R915" s="450" t="s">
        <v>1097</v>
      </c>
      <c r="S915" s="1174" t="s">
        <v>61</v>
      </c>
      <c r="T915" s="450" t="s">
        <v>3230</v>
      </c>
    </row>
    <row r="916" spans="2:20">
      <c r="B916" s="450" t="s">
        <v>1015</v>
      </c>
      <c r="C916" s="450" t="s">
        <v>959</v>
      </c>
      <c r="D916" s="1173">
        <v>79</v>
      </c>
      <c r="E916" s="1173">
        <v>99</v>
      </c>
      <c r="F916" s="1173">
        <v>40</v>
      </c>
      <c r="G916" s="1173">
        <v>0</v>
      </c>
      <c r="H916" s="450" t="s">
        <v>1074</v>
      </c>
      <c r="I916" s="450" t="s">
        <v>1075</v>
      </c>
      <c r="J916" s="450" t="s">
        <v>968</v>
      </c>
      <c r="K916" s="450" t="s">
        <v>1091</v>
      </c>
      <c r="L916" s="1174" t="s">
        <v>62</v>
      </c>
      <c r="M916" s="457">
        <v>44996</v>
      </c>
      <c r="N916" s="1174"/>
      <c r="O916" s="1173">
        <v>1</v>
      </c>
      <c r="P916" s="450" t="s">
        <v>80</v>
      </c>
      <c r="Q916" s="450" t="s">
        <v>1068</v>
      </c>
      <c r="R916" s="450" t="s">
        <v>1097</v>
      </c>
      <c r="S916" s="1174" t="s">
        <v>61</v>
      </c>
      <c r="T916" s="450" t="s">
        <v>1098</v>
      </c>
    </row>
    <row r="917" spans="2:20">
      <c r="B917" s="450" t="s">
        <v>432</v>
      </c>
      <c r="C917" s="450" t="s">
        <v>416</v>
      </c>
      <c r="D917" s="1173">
        <v>46</v>
      </c>
      <c r="E917" s="1173">
        <v>66</v>
      </c>
      <c r="F917" s="1173">
        <v>0</v>
      </c>
      <c r="G917" s="1173">
        <v>0</v>
      </c>
      <c r="H917" s="450" t="s">
        <v>1064</v>
      </c>
      <c r="I917" s="450" t="s">
        <v>1065</v>
      </c>
      <c r="J917" s="450" t="s">
        <v>421</v>
      </c>
      <c r="K917" s="450" t="s">
        <v>555</v>
      </c>
      <c r="L917" s="1174" t="s">
        <v>62</v>
      </c>
      <c r="M917" s="457">
        <v>44996</v>
      </c>
      <c r="N917" s="1174"/>
      <c r="O917" s="1173">
        <v>1</v>
      </c>
      <c r="P917" s="450" t="s">
        <v>80</v>
      </c>
      <c r="Q917" s="450" t="s">
        <v>1068</v>
      </c>
      <c r="R917" s="450" t="s">
        <v>1069</v>
      </c>
      <c r="S917" s="1174" t="s">
        <v>61</v>
      </c>
      <c r="T917" s="1174"/>
    </row>
    <row r="918" spans="2:20">
      <c r="B918" s="450" t="s">
        <v>432</v>
      </c>
      <c r="C918" s="450" t="s">
        <v>432</v>
      </c>
      <c r="D918" s="1173">
        <v>-7</v>
      </c>
      <c r="E918" s="1173">
        <v>3</v>
      </c>
      <c r="F918" s="1173">
        <v>0</v>
      </c>
      <c r="G918" s="1173">
        <v>0</v>
      </c>
      <c r="H918" s="450" t="s">
        <v>1085</v>
      </c>
      <c r="I918" s="450" t="s">
        <v>1086</v>
      </c>
      <c r="J918" s="450" t="s">
        <v>196</v>
      </c>
      <c r="K918" s="450" t="s">
        <v>431</v>
      </c>
      <c r="L918" s="1174" t="s">
        <v>62</v>
      </c>
      <c r="M918" s="457">
        <v>44996</v>
      </c>
      <c r="N918" s="1174"/>
      <c r="O918" s="1173">
        <v>1</v>
      </c>
      <c r="P918" s="450" t="s">
        <v>80</v>
      </c>
      <c r="Q918" s="450" t="s">
        <v>1068</v>
      </c>
      <c r="R918" s="450" t="s">
        <v>1069</v>
      </c>
      <c r="S918" s="1174" t="s">
        <v>61</v>
      </c>
      <c r="T918" s="450" t="s">
        <v>1768</v>
      </c>
    </row>
    <row r="919" spans="2:20">
      <c r="B919" s="450" t="s">
        <v>1769</v>
      </c>
      <c r="C919" s="450" t="s">
        <v>296</v>
      </c>
      <c r="D919" s="1173">
        <v>404</v>
      </c>
      <c r="E919" s="1173">
        <v>434</v>
      </c>
      <c r="F919" s="1173">
        <v>0</v>
      </c>
      <c r="G919" s="1173">
        <v>0</v>
      </c>
      <c r="H919" s="450" t="s">
        <v>1086</v>
      </c>
      <c r="I919" s="450" t="s">
        <v>50</v>
      </c>
      <c r="J919" s="450" t="s">
        <v>1090</v>
      </c>
      <c r="K919" s="450" t="s">
        <v>1091</v>
      </c>
      <c r="L919" s="1174" t="s">
        <v>62</v>
      </c>
      <c r="M919" s="457">
        <v>44986</v>
      </c>
      <c r="N919" s="1174"/>
      <c r="O919" s="1173">
        <v>2</v>
      </c>
      <c r="P919" s="450" t="s">
        <v>80</v>
      </c>
      <c r="Q919" s="450" t="s">
        <v>1092</v>
      </c>
      <c r="R919" s="1174"/>
      <c r="S919" s="1174" t="s">
        <v>61</v>
      </c>
      <c r="T919" s="1174"/>
    </row>
    <row r="920" spans="2:20">
      <c r="B920" s="450" t="s">
        <v>1770</v>
      </c>
      <c r="C920" s="450" t="s">
        <v>578</v>
      </c>
      <c r="D920" s="1173">
        <v>-90</v>
      </c>
      <c r="E920" s="1173">
        <v>-80</v>
      </c>
      <c r="F920" s="1173">
        <v>0</v>
      </c>
      <c r="G920" s="1173">
        <v>0</v>
      </c>
      <c r="H920" s="450" t="s">
        <v>1146</v>
      </c>
      <c r="I920" s="450" t="s">
        <v>1079</v>
      </c>
      <c r="J920" s="450" t="s">
        <v>1147</v>
      </c>
      <c r="K920" s="450" t="s">
        <v>1132</v>
      </c>
      <c r="L920" s="1174" t="s">
        <v>62</v>
      </c>
      <c r="M920" s="457">
        <v>44989</v>
      </c>
      <c r="N920" s="1174"/>
      <c r="O920" s="1173">
        <v>1</v>
      </c>
      <c r="P920" s="450" t="s">
        <v>80</v>
      </c>
      <c r="Q920" s="450" t="s">
        <v>1068</v>
      </c>
      <c r="R920" s="450" t="s">
        <v>1069</v>
      </c>
      <c r="S920" s="1174" t="s">
        <v>61</v>
      </c>
      <c r="T920" s="1174"/>
    </row>
    <row r="921" spans="2:20">
      <c r="B921" s="450" t="s">
        <v>1771</v>
      </c>
      <c r="C921" s="450" t="s">
        <v>881</v>
      </c>
      <c r="D921" s="1173">
        <v>133</v>
      </c>
      <c r="E921" s="1173">
        <v>143</v>
      </c>
      <c r="F921" s="1173">
        <v>40</v>
      </c>
      <c r="G921" s="1173">
        <v>20</v>
      </c>
      <c r="H921" s="450" t="s">
        <v>1118</v>
      </c>
      <c r="I921" s="450" t="s">
        <v>1119</v>
      </c>
      <c r="J921" s="450" t="s">
        <v>888</v>
      </c>
      <c r="K921" s="450" t="s">
        <v>1121</v>
      </c>
      <c r="L921" s="1174" t="s">
        <v>62</v>
      </c>
      <c r="M921" s="457">
        <v>44905</v>
      </c>
      <c r="N921" s="1174"/>
      <c r="O921" s="1173">
        <v>1</v>
      </c>
      <c r="P921" s="450" t="s">
        <v>80</v>
      </c>
      <c r="Q921" s="450" t="s">
        <v>1068</v>
      </c>
      <c r="R921" s="450" t="s">
        <v>1097</v>
      </c>
      <c r="S921" s="1174" t="s">
        <v>61</v>
      </c>
      <c r="T921" s="450" t="s">
        <v>3230</v>
      </c>
    </row>
    <row r="922" spans="2:20">
      <c r="B922" s="450" t="s">
        <v>1017</v>
      </c>
      <c r="C922" s="450" t="s">
        <v>959</v>
      </c>
      <c r="D922" s="1173">
        <v>350</v>
      </c>
      <c r="E922" s="1173">
        <v>370</v>
      </c>
      <c r="F922" s="1173">
        <v>0</v>
      </c>
      <c r="G922" s="1173">
        <v>0</v>
      </c>
      <c r="H922" s="450" t="s">
        <v>1074</v>
      </c>
      <c r="I922" s="450" t="s">
        <v>1075</v>
      </c>
      <c r="J922" s="450" t="s">
        <v>968</v>
      </c>
      <c r="K922" s="450" t="s">
        <v>1182</v>
      </c>
      <c r="L922" s="1174" t="s">
        <v>62</v>
      </c>
      <c r="M922" s="457">
        <v>44973</v>
      </c>
      <c r="N922" s="1174"/>
      <c r="O922" s="1173">
        <v>2</v>
      </c>
      <c r="P922" s="450" t="s">
        <v>80</v>
      </c>
      <c r="Q922" s="450" t="s">
        <v>1092</v>
      </c>
      <c r="R922" s="1174"/>
      <c r="S922" s="1174" t="s">
        <v>61</v>
      </c>
      <c r="T922" s="450" t="s">
        <v>1772</v>
      </c>
    </row>
    <row r="923" spans="2:20">
      <c r="B923" s="450" t="s">
        <v>1773</v>
      </c>
      <c r="C923" s="450" t="s">
        <v>685</v>
      </c>
      <c r="D923" s="1173">
        <v>-29</v>
      </c>
      <c r="E923" s="1173">
        <v>-19</v>
      </c>
      <c r="F923" s="1173">
        <v>90</v>
      </c>
      <c r="G923" s="1173">
        <v>0</v>
      </c>
      <c r="H923" s="450" t="s">
        <v>1064</v>
      </c>
      <c r="I923" s="450" t="s">
        <v>1065</v>
      </c>
      <c r="J923" s="450" t="s">
        <v>1066</v>
      </c>
      <c r="K923" s="450" t="s">
        <v>1067</v>
      </c>
      <c r="L923" s="1174" t="s">
        <v>62</v>
      </c>
      <c r="M923" s="457">
        <v>44989</v>
      </c>
      <c r="N923" s="1174"/>
      <c r="O923" s="1173">
        <v>1</v>
      </c>
      <c r="P923" s="450" t="s">
        <v>80</v>
      </c>
      <c r="Q923" s="450" t="s">
        <v>1068</v>
      </c>
      <c r="R923" s="450" t="s">
        <v>1069</v>
      </c>
      <c r="S923" s="1174" t="s">
        <v>61</v>
      </c>
      <c r="T923" s="450" t="s">
        <v>1237</v>
      </c>
    </row>
    <row r="924" spans="2:20">
      <c r="B924" s="450" t="s">
        <v>1774</v>
      </c>
      <c r="C924" s="450" t="s">
        <v>160</v>
      </c>
      <c r="D924" s="1173">
        <v>178</v>
      </c>
      <c r="E924" s="1173">
        <v>668</v>
      </c>
      <c r="F924" s="1173">
        <v>0</v>
      </c>
      <c r="G924" s="1173">
        <v>0</v>
      </c>
      <c r="H924" s="450" t="s">
        <v>1085</v>
      </c>
      <c r="I924" s="450" t="s">
        <v>1086</v>
      </c>
      <c r="J924" s="450" t="s">
        <v>144</v>
      </c>
      <c r="K924" s="450" t="s">
        <v>1121</v>
      </c>
      <c r="L924" s="1174" t="s">
        <v>62</v>
      </c>
      <c r="M924" s="457">
        <v>45003</v>
      </c>
      <c r="N924" s="1174"/>
      <c r="O924" s="1173">
        <v>1</v>
      </c>
      <c r="P924" s="450" t="s">
        <v>80</v>
      </c>
      <c r="Q924" s="450" t="s">
        <v>1092</v>
      </c>
      <c r="R924" s="1174"/>
      <c r="S924" s="1174" t="s">
        <v>61</v>
      </c>
      <c r="T924" s="1174"/>
    </row>
    <row r="925" spans="2:20">
      <c r="B925" s="450" t="s">
        <v>816</v>
      </c>
      <c r="C925" s="450" t="s">
        <v>816</v>
      </c>
      <c r="D925" s="1173">
        <v>-95</v>
      </c>
      <c r="E925" s="1173">
        <v>-90</v>
      </c>
      <c r="F925" s="1173">
        <v>0</v>
      </c>
      <c r="G925" s="1173">
        <v>0</v>
      </c>
      <c r="H925" s="450" t="s">
        <v>1100</v>
      </c>
      <c r="I925" s="450" t="s">
        <v>1101</v>
      </c>
      <c r="J925" s="450" t="s">
        <v>1102</v>
      </c>
      <c r="K925" s="450" t="s">
        <v>1775</v>
      </c>
      <c r="L925" s="1174" t="s">
        <v>62</v>
      </c>
      <c r="M925" s="457">
        <v>44989</v>
      </c>
      <c r="N925" s="1174"/>
      <c r="O925" s="1173">
        <v>1</v>
      </c>
      <c r="P925" s="450" t="s">
        <v>417</v>
      </c>
      <c r="Q925" s="450" t="s">
        <v>1068</v>
      </c>
      <c r="R925" s="450" t="s">
        <v>1069</v>
      </c>
      <c r="S925" s="1174" t="s">
        <v>61</v>
      </c>
      <c r="T925" s="450" t="s">
        <v>1083</v>
      </c>
    </row>
    <row r="926" spans="2:20">
      <c r="B926" s="450" t="s">
        <v>816</v>
      </c>
      <c r="C926" s="450" t="s">
        <v>816</v>
      </c>
      <c r="D926" s="1173">
        <v>-110</v>
      </c>
      <c r="E926" s="1173">
        <v>-105</v>
      </c>
      <c r="F926" s="1173">
        <v>0</v>
      </c>
      <c r="G926" s="1173">
        <v>0</v>
      </c>
      <c r="H926" s="450" t="s">
        <v>1100</v>
      </c>
      <c r="I926" s="450" t="s">
        <v>1101</v>
      </c>
      <c r="J926" s="450" t="s">
        <v>1102</v>
      </c>
      <c r="K926" s="450" t="s">
        <v>1775</v>
      </c>
      <c r="L926" s="1174" t="s">
        <v>62</v>
      </c>
      <c r="M926" s="457">
        <v>44989</v>
      </c>
      <c r="N926" s="1174"/>
      <c r="O926" s="1173">
        <v>1</v>
      </c>
      <c r="P926" s="450" t="s">
        <v>65</v>
      </c>
      <c r="Q926" s="450" t="s">
        <v>1068</v>
      </c>
      <c r="R926" s="450" t="s">
        <v>1069</v>
      </c>
      <c r="S926" s="1174" t="s">
        <v>61</v>
      </c>
      <c r="T926" s="450" t="s">
        <v>1776</v>
      </c>
    </row>
    <row r="927" spans="2:20">
      <c r="B927" s="450" t="s">
        <v>816</v>
      </c>
      <c r="C927" s="450" t="s">
        <v>816</v>
      </c>
      <c r="D927" s="1173">
        <v>-62</v>
      </c>
      <c r="E927" s="1173">
        <v>-57</v>
      </c>
      <c r="F927" s="1173">
        <v>0</v>
      </c>
      <c r="G927" s="1173">
        <v>0</v>
      </c>
      <c r="H927" s="450" t="s">
        <v>1100</v>
      </c>
      <c r="I927" s="450" t="s">
        <v>1101</v>
      </c>
      <c r="J927" s="450" t="s">
        <v>1102</v>
      </c>
      <c r="K927" s="450" t="s">
        <v>1775</v>
      </c>
      <c r="L927" s="1174" t="s">
        <v>62</v>
      </c>
      <c r="M927" s="457">
        <v>44989</v>
      </c>
      <c r="N927" s="1174"/>
      <c r="O927" s="1173">
        <v>1</v>
      </c>
      <c r="P927" s="450" t="s">
        <v>1777</v>
      </c>
      <c r="Q927" s="450" t="s">
        <v>1068</v>
      </c>
      <c r="R927" s="450" t="s">
        <v>1069</v>
      </c>
      <c r="S927" s="1174" t="s">
        <v>61</v>
      </c>
      <c r="T927" s="450" t="s">
        <v>1194</v>
      </c>
    </row>
    <row r="928" spans="2:20">
      <c r="B928" s="450" t="s">
        <v>816</v>
      </c>
      <c r="C928" s="450" t="s">
        <v>816</v>
      </c>
      <c r="D928" s="1173">
        <v>-80</v>
      </c>
      <c r="E928" s="1173">
        <v>-75</v>
      </c>
      <c r="F928" s="1173">
        <v>0</v>
      </c>
      <c r="G928" s="1173">
        <v>0</v>
      </c>
      <c r="H928" s="450" t="s">
        <v>1100</v>
      </c>
      <c r="I928" s="450" t="s">
        <v>1101</v>
      </c>
      <c r="J928" s="450" t="s">
        <v>1102</v>
      </c>
      <c r="K928" s="450" t="s">
        <v>1775</v>
      </c>
      <c r="L928" s="1174" t="s">
        <v>62</v>
      </c>
      <c r="M928" s="457">
        <v>44989</v>
      </c>
      <c r="N928" s="1174"/>
      <c r="O928" s="1173">
        <v>1</v>
      </c>
      <c r="P928" s="450" t="s">
        <v>100</v>
      </c>
      <c r="Q928" s="450" t="s">
        <v>1068</v>
      </c>
      <c r="R928" s="450" t="s">
        <v>1069</v>
      </c>
      <c r="S928" s="1174" t="s">
        <v>61</v>
      </c>
      <c r="T928" s="450" t="s">
        <v>1778</v>
      </c>
    </row>
    <row r="929" spans="2:20">
      <c r="B929" s="450" t="s">
        <v>816</v>
      </c>
      <c r="C929" s="450" t="s">
        <v>816</v>
      </c>
      <c r="D929" s="1173">
        <v>-65</v>
      </c>
      <c r="E929" s="1173">
        <v>-60</v>
      </c>
      <c r="F929" s="1173">
        <v>0</v>
      </c>
      <c r="G929" s="1173">
        <v>0</v>
      </c>
      <c r="H929" s="450" t="s">
        <v>1100</v>
      </c>
      <c r="I929" s="450" t="s">
        <v>1101</v>
      </c>
      <c r="J929" s="450" t="s">
        <v>1102</v>
      </c>
      <c r="K929" s="450" t="s">
        <v>1775</v>
      </c>
      <c r="L929" s="1174" t="s">
        <v>62</v>
      </c>
      <c r="M929" s="457">
        <v>44989</v>
      </c>
      <c r="N929" s="1174"/>
      <c r="O929" s="1173">
        <v>1</v>
      </c>
      <c r="P929" s="450" t="s">
        <v>1779</v>
      </c>
      <c r="Q929" s="450" t="s">
        <v>1068</v>
      </c>
      <c r="R929" s="450" t="s">
        <v>1069</v>
      </c>
      <c r="S929" s="1174" t="s">
        <v>61</v>
      </c>
      <c r="T929" s="450" t="s">
        <v>1778</v>
      </c>
    </row>
    <row r="930" spans="2:20">
      <c r="B930" s="450" t="s">
        <v>1780</v>
      </c>
      <c r="C930" s="450" t="s">
        <v>833</v>
      </c>
      <c r="D930" s="1173">
        <v>-5</v>
      </c>
      <c r="E930" s="1173">
        <v>0</v>
      </c>
      <c r="F930" s="1173">
        <v>0</v>
      </c>
      <c r="G930" s="1173">
        <v>0</v>
      </c>
      <c r="H930" s="450" t="s">
        <v>1085</v>
      </c>
      <c r="I930" s="450" t="s">
        <v>1086</v>
      </c>
      <c r="J930" s="450" t="s">
        <v>279</v>
      </c>
      <c r="K930" s="450" t="s">
        <v>1132</v>
      </c>
      <c r="L930" s="1174" t="s">
        <v>62</v>
      </c>
      <c r="M930" s="457">
        <v>44989</v>
      </c>
      <c r="N930" s="1174"/>
      <c r="O930" s="1173">
        <v>1</v>
      </c>
      <c r="P930" s="450" t="s">
        <v>80</v>
      </c>
      <c r="Q930" s="450" t="s">
        <v>1068</v>
      </c>
      <c r="R930" s="450" t="s">
        <v>1069</v>
      </c>
      <c r="S930" s="1174" t="s">
        <v>61</v>
      </c>
      <c r="T930" s="1174"/>
    </row>
    <row r="931" spans="2:20">
      <c r="B931" s="450" t="s">
        <v>1781</v>
      </c>
      <c r="C931" s="450" t="s">
        <v>833</v>
      </c>
      <c r="D931" s="1173">
        <v>-34</v>
      </c>
      <c r="E931" s="1173">
        <v>-29</v>
      </c>
      <c r="F931" s="1173">
        <v>0</v>
      </c>
      <c r="G931" s="1173">
        <v>0</v>
      </c>
      <c r="H931" s="450" t="s">
        <v>1085</v>
      </c>
      <c r="I931" s="450" t="s">
        <v>1086</v>
      </c>
      <c r="J931" s="450" t="s">
        <v>279</v>
      </c>
      <c r="K931" s="450" t="s">
        <v>1132</v>
      </c>
      <c r="L931" s="1174" t="s">
        <v>62</v>
      </c>
      <c r="M931" s="457">
        <v>44989</v>
      </c>
      <c r="N931" s="1174"/>
      <c r="O931" s="1173">
        <v>1</v>
      </c>
      <c r="P931" s="450" t="s">
        <v>80</v>
      </c>
      <c r="Q931" s="450" t="s">
        <v>1068</v>
      </c>
      <c r="R931" s="450" t="s">
        <v>1069</v>
      </c>
      <c r="S931" s="1174" t="s">
        <v>61</v>
      </c>
      <c r="T931" s="1174"/>
    </row>
    <row r="932" spans="2:20">
      <c r="B932" s="450" t="s">
        <v>1782</v>
      </c>
      <c r="C932" s="450" t="s">
        <v>578</v>
      </c>
      <c r="D932" s="1173">
        <v>-85</v>
      </c>
      <c r="E932" s="1173">
        <v>-75</v>
      </c>
      <c r="F932" s="1173">
        <v>0</v>
      </c>
      <c r="G932" s="1173">
        <v>0</v>
      </c>
      <c r="H932" s="450" t="s">
        <v>1146</v>
      </c>
      <c r="I932" s="450" t="s">
        <v>1079</v>
      </c>
      <c r="J932" s="450" t="s">
        <v>1147</v>
      </c>
      <c r="K932" s="450" t="s">
        <v>1132</v>
      </c>
      <c r="L932" s="1174" t="s">
        <v>62</v>
      </c>
      <c r="M932" s="457">
        <v>44989</v>
      </c>
      <c r="N932" s="1174"/>
      <c r="O932" s="1173">
        <v>1</v>
      </c>
      <c r="P932" s="450" t="s">
        <v>80</v>
      </c>
      <c r="Q932" s="450" t="s">
        <v>1068</v>
      </c>
      <c r="R932" s="450" t="s">
        <v>1069</v>
      </c>
      <c r="S932" s="1174" t="s">
        <v>61</v>
      </c>
      <c r="T932" s="1174"/>
    </row>
    <row r="933" spans="2:20">
      <c r="B933" s="450" t="s">
        <v>1783</v>
      </c>
      <c r="C933" s="450" t="s">
        <v>725</v>
      </c>
      <c r="D933" s="1173">
        <v>-74</v>
      </c>
      <c r="E933" s="1173">
        <v>-69</v>
      </c>
      <c r="F933" s="1173">
        <v>0</v>
      </c>
      <c r="G933" s="1173">
        <v>0</v>
      </c>
      <c r="H933" s="450" t="s">
        <v>1074</v>
      </c>
      <c r="I933" s="450" t="s">
        <v>1075</v>
      </c>
      <c r="J933" s="450" t="s">
        <v>1261</v>
      </c>
      <c r="K933" s="450" t="s">
        <v>1132</v>
      </c>
      <c r="L933" s="1174" t="s">
        <v>62</v>
      </c>
      <c r="M933" s="457">
        <v>45003</v>
      </c>
      <c r="N933" s="1174"/>
      <c r="O933" s="1173">
        <v>1</v>
      </c>
      <c r="P933" s="450" t="s">
        <v>80</v>
      </c>
      <c r="Q933" s="450" t="s">
        <v>1068</v>
      </c>
      <c r="R933" s="450" t="s">
        <v>1069</v>
      </c>
      <c r="S933" s="1174" t="s">
        <v>61</v>
      </c>
      <c r="T933" s="1174"/>
    </row>
    <row r="934" spans="2:20">
      <c r="B934" s="450" t="s">
        <v>124</v>
      </c>
      <c r="C934" s="450" t="s">
        <v>93</v>
      </c>
      <c r="D934" s="1173">
        <v>298</v>
      </c>
      <c r="E934" s="1173">
        <v>303</v>
      </c>
      <c r="F934" s="1173">
        <v>0</v>
      </c>
      <c r="G934" s="1173">
        <v>0</v>
      </c>
      <c r="H934" s="450" t="s">
        <v>1411</v>
      </c>
      <c r="I934" s="450" t="s">
        <v>1412</v>
      </c>
      <c r="J934" s="450" t="s">
        <v>1413</v>
      </c>
      <c r="K934" s="450" t="s">
        <v>1094</v>
      </c>
      <c r="L934" s="1174" t="s">
        <v>62</v>
      </c>
      <c r="M934" s="457">
        <v>44533</v>
      </c>
      <c r="N934" s="1174"/>
      <c r="O934" s="1173">
        <v>2</v>
      </c>
      <c r="P934" s="450" t="s">
        <v>80</v>
      </c>
      <c r="Q934" s="450" t="s">
        <v>1092</v>
      </c>
      <c r="R934" s="1174"/>
      <c r="S934" s="1174" t="s">
        <v>61</v>
      </c>
      <c r="T934" s="450" t="s">
        <v>1784</v>
      </c>
    </row>
    <row r="935" spans="2:20">
      <c r="B935" s="450" t="s">
        <v>1785</v>
      </c>
      <c r="C935" s="450" t="s">
        <v>60</v>
      </c>
      <c r="D935" s="1173">
        <v>82</v>
      </c>
      <c r="E935" s="1173">
        <v>87</v>
      </c>
      <c r="F935" s="1173">
        <v>0</v>
      </c>
      <c r="G935" s="1173">
        <v>0</v>
      </c>
      <c r="H935" s="450" t="s">
        <v>1126</v>
      </c>
      <c r="I935" s="450" t="s">
        <v>1127</v>
      </c>
      <c r="J935" s="450" t="s">
        <v>1128</v>
      </c>
      <c r="K935" s="450" t="s">
        <v>1247</v>
      </c>
      <c r="L935" s="1174" t="s">
        <v>62</v>
      </c>
      <c r="M935" s="457">
        <v>44986</v>
      </c>
      <c r="N935" s="1174"/>
      <c r="O935" s="1173">
        <v>2</v>
      </c>
      <c r="P935" s="450" t="s">
        <v>80</v>
      </c>
      <c r="Q935" s="450" t="s">
        <v>1068</v>
      </c>
      <c r="R935" s="450" t="s">
        <v>1069</v>
      </c>
      <c r="S935" s="1174" t="s">
        <v>61</v>
      </c>
      <c r="T935" s="450" t="s">
        <v>1617</v>
      </c>
    </row>
    <row r="936" spans="2:20">
      <c r="B936" s="450" t="s">
        <v>1786</v>
      </c>
      <c r="C936" s="450" t="s">
        <v>416</v>
      </c>
      <c r="D936" s="1173">
        <v>151</v>
      </c>
      <c r="E936" s="1173">
        <v>171</v>
      </c>
      <c r="F936" s="1173">
        <v>0</v>
      </c>
      <c r="G936" s="1173">
        <v>0</v>
      </c>
      <c r="H936" s="450" t="s">
        <v>1064</v>
      </c>
      <c r="I936" s="450" t="s">
        <v>1065</v>
      </c>
      <c r="J936" s="450" t="s">
        <v>421</v>
      </c>
      <c r="K936" s="450" t="s">
        <v>1787</v>
      </c>
      <c r="L936" s="1174" t="s">
        <v>62</v>
      </c>
      <c r="M936" s="457">
        <v>44891</v>
      </c>
      <c r="N936" s="1174"/>
      <c r="O936" s="1173">
        <v>1</v>
      </c>
      <c r="P936" s="450" t="s">
        <v>80</v>
      </c>
      <c r="Q936" s="450" t="s">
        <v>1068</v>
      </c>
      <c r="R936" s="450" t="s">
        <v>1069</v>
      </c>
      <c r="S936" s="1174" t="s">
        <v>61</v>
      </c>
      <c r="T936" s="1174"/>
    </row>
    <row r="937" spans="2:20">
      <c r="B937" s="450" t="s">
        <v>1788</v>
      </c>
      <c r="C937" s="450" t="s">
        <v>549</v>
      </c>
      <c r="D937" s="1173">
        <v>-34</v>
      </c>
      <c r="E937" s="1173">
        <v>-29</v>
      </c>
      <c r="F937" s="1173">
        <v>0</v>
      </c>
      <c r="G937" s="1173">
        <v>0</v>
      </c>
      <c r="H937" s="450" t="s">
        <v>1074</v>
      </c>
      <c r="I937" s="450" t="s">
        <v>1075</v>
      </c>
      <c r="J937" s="450" t="s">
        <v>551</v>
      </c>
      <c r="K937" s="450" t="s">
        <v>1067</v>
      </c>
      <c r="L937" s="1174" t="s">
        <v>62</v>
      </c>
      <c r="M937" s="457">
        <v>44989</v>
      </c>
      <c r="N937" s="1174"/>
      <c r="O937" s="1173">
        <v>1</v>
      </c>
      <c r="P937" s="450" t="s">
        <v>80</v>
      </c>
      <c r="Q937" s="450" t="s">
        <v>1068</v>
      </c>
      <c r="R937" s="450" t="s">
        <v>1069</v>
      </c>
      <c r="S937" s="1174" t="s">
        <v>61</v>
      </c>
      <c r="T937" s="1174"/>
    </row>
    <row r="938" spans="2:20">
      <c r="B938" s="450" t="s">
        <v>1789</v>
      </c>
      <c r="C938" s="450" t="s">
        <v>578</v>
      </c>
      <c r="D938" s="1173">
        <v>-85</v>
      </c>
      <c r="E938" s="1173">
        <v>-75</v>
      </c>
      <c r="F938" s="1173">
        <v>0</v>
      </c>
      <c r="G938" s="1173">
        <v>0</v>
      </c>
      <c r="H938" s="450" t="s">
        <v>1146</v>
      </c>
      <c r="I938" s="450" t="s">
        <v>1079</v>
      </c>
      <c r="J938" s="450" t="s">
        <v>1147</v>
      </c>
      <c r="K938" s="450" t="s">
        <v>1132</v>
      </c>
      <c r="L938" s="1174" t="s">
        <v>62</v>
      </c>
      <c r="M938" s="457">
        <v>44989</v>
      </c>
      <c r="N938" s="1174"/>
      <c r="O938" s="1173">
        <v>1</v>
      </c>
      <c r="P938" s="450" t="s">
        <v>80</v>
      </c>
      <c r="Q938" s="450" t="s">
        <v>1068</v>
      </c>
      <c r="R938" s="450" t="s">
        <v>1069</v>
      </c>
      <c r="S938" s="1174" t="s">
        <v>61</v>
      </c>
      <c r="T938" s="1174"/>
    </row>
    <row r="939" spans="2:20">
      <c r="B939" s="450" t="s">
        <v>719</v>
      </c>
      <c r="C939" s="450" t="s">
        <v>708</v>
      </c>
      <c r="D939" s="1173">
        <v>-85</v>
      </c>
      <c r="E939" s="1173">
        <v>-80</v>
      </c>
      <c r="F939" s="1173">
        <v>45</v>
      </c>
      <c r="G939" s="1173">
        <v>0</v>
      </c>
      <c r="H939" s="450" t="s">
        <v>1075</v>
      </c>
      <c r="I939" s="450" t="s">
        <v>50</v>
      </c>
      <c r="J939" s="450" t="s">
        <v>1192</v>
      </c>
      <c r="K939" s="450" t="s">
        <v>1087</v>
      </c>
      <c r="L939" s="1174" t="s">
        <v>62</v>
      </c>
      <c r="M939" s="457">
        <v>45003</v>
      </c>
      <c r="N939" s="1174"/>
      <c r="O939" s="1173">
        <v>1</v>
      </c>
      <c r="P939" s="450" t="s">
        <v>80</v>
      </c>
      <c r="Q939" s="450" t="s">
        <v>1068</v>
      </c>
      <c r="R939" s="450" t="s">
        <v>1069</v>
      </c>
      <c r="S939" s="1174" t="s">
        <v>181</v>
      </c>
      <c r="T939" s="450" t="s">
        <v>1224</v>
      </c>
    </row>
    <row r="940" spans="2:20">
      <c r="B940" s="450" t="s">
        <v>1790</v>
      </c>
      <c r="C940" s="450" t="s">
        <v>1361</v>
      </c>
      <c r="D940" s="1173">
        <v>184</v>
      </c>
      <c r="E940" s="1173">
        <v>194</v>
      </c>
      <c r="F940" s="1173">
        <v>0</v>
      </c>
      <c r="G940" s="1173">
        <v>0</v>
      </c>
      <c r="H940" s="450" t="s">
        <v>1075</v>
      </c>
      <c r="I940" s="450" t="s">
        <v>50</v>
      </c>
      <c r="J940" s="450" t="s">
        <v>1362</v>
      </c>
      <c r="K940" s="450" t="s">
        <v>1115</v>
      </c>
      <c r="L940" s="1174" t="s">
        <v>62</v>
      </c>
      <c r="M940" s="457">
        <v>44912</v>
      </c>
      <c r="N940" s="1174"/>
      <c r="O940" s="1173">
        <v>1</v>
      </c>
      <c r="P940" s="450" t="s">
        <v>80</v>
      </c>
      <c r="Q940" s="450" t="s">
        <v>1068</v>
      </c>
      <c r="R940" s="450" t="s">
        <v>1069</v>
      </c>
      <c r="S940" s="1174" t="s">
        <v>61</v>
      </c>
      <c r="T940" s="450" t="s">
        <v>1363</v>
      </c>
    </row>
    <row r="941" spans="2:20">
      <c r="B941" s="450" t="s">
        <v>1791</v>
      </c>
      <c r="C941" s="450" t="s">
        <v>636</v>
      </c>
      <c r="D941" s="1173">
        <v>-74</v>
      </c>
      <c r="E941" s="1173">
        <v>-69</v>
      </c>
      <c r="F941" s="1173">
        <v>0</v>
      </c>
      <c r="G941" s="1173">
        <v>0</v>
      </c>
      <c r="H941" s="450" t="s">
        <v>1107</v>
      </c>
      <c r="I941" s="450" t="s">
        <v>1108</v>
      </c>
      <c r="J941" s="450" t="s">
        <v>648</v>
      </c>
      <c r="K941" s="450" t="s">
        <v>573</v>
      </c>
      <c r="L941" s="1174" t="s">
        <v>94</v>
      </c>
      <c r="M941" s="457">
        <v>44989</v>
      </c>
      <c r="N941" s="1174"/>
      <c r="O941" s="1173">
        <v>1</v>
      </c>
      <c r="P941" s="450" t="s">
        <v>65</v>
      </c>
      <c r="Q941" s="450" t="s">
        <v>1068</v>
      </c>
      <c r="R941" s="450" t="s">
        <v>1069</v>
      </c>
      <c r="S941" s="1174" t="s">
        <v>61</v>
      </c>
      <c r="T941" s="1174"/>
    </row>
    <row r="942" spans="2:20">
      <c r="B942" s="450" t="s">
        <v>1791</v>
      </c>
      <c r="C942" s="450" t="s">
        <v>636</v>
      </c>
      <c r="D942" s="1173">
        <v>-43</v>
      </c>
      <c r="E942" s="1173">
        <v>-38</v>
      </c>
      <c r="F942" s="1173">
        <v>0</v>
      </c>
      <c r="G942" s="1173">
        <v>0</v>
      </c>
      <c r="H942" s="450" t="s">
        <v>1107</v>
      </c>
      <c r="I942" s="450" t="s">
        <v>1108</v>
      </c>
      <c r="J942" s="450" t="s">
        <v>648</v>
      </c>
      <c r="K942" s="450" t="s">
        <v>573</v>
      </c>
      <c r="L942" s="1174" t="s">
        <v>94</v>
      </c>
      <c r="M942" s="457">
        <v>44919</v>
      </c>
      <c r="N942" s="1174"/>
      <c r="O942" s="1173">
        <v>1</v>
      </c>
      <c r="P942" s="450" t="s">
        <v>63</v>
      </c>
      <c r="Q942" s="450" t="s">
        <v>1068</v>
      </c>
      <c r="R942" s="450" t="s">
        <v>1069</v>
      </c>
      <c r="S942" s="1174" t="s">
        <v>61</v>
      </c>
      <c r="T942" s="1174"/>
    </row>
    <row r="943" spans="2:20">
      <c r="B943" s="450" t="s">
        <v>1791</v>
      </c>
      <c r="C943" s="450" t="s">
        <v>636</v>
      </c>
      <c r="D943" s="1173">
        <v>-34</v>
      </c>
      <c r="E943" s="1173">
        <v>-29</v>
      </c>
      <c r="F943" s="1173">
        <v>0</v>
      </c>
      <c r="G943" s="1173">
        <v>0</v>
      </c>
      <c r="H943" s="450" t="s">
        <v>1107</v>
      </c>
      <c r="I943" s="450" t="s">
        <v>1108</v>
      </c>
      <c r="J943" s="450" t="s">
        <v>648</v>
      </c>
      <c r="K943" s="450" t="s">
        <v>573</v>
      </c>
      <c r="L943" s="1174" t="s">
        <v>105</v>
      </c>
      <c r="M943" s="457">
        <v>44989</v>
      </c>
      <c r="N943" s="1174"/>
      <c r="O943" s="1173">
        <v>1</v>
      </c>
      <c r="P943" s="450" t="s">
        <v>65</v>
      </c>
      <c r="Q943" s="450" t="s">
        <v>1068</v>
      </c>
      <c r="R943" s="450" t="s">
        <v>1069</v>
      </c>
      <c r="S943" s="1174" t="s">
        <v>61</v>
      </c>
      <c r="T943" s="450" t="s">
        <v>1109</v>
      </c>
    </row>
    <row r="944" spans="2:20">
      <c r="B944" s="450" t="s">
        <v>1791</v>
      </c>
      <c r="C944" s="450" t="s">
        <v>636</v>
      </c>
      <c r="D944" s="1173">
        <v>-3</v>
      </c>
      <c r="E944" s="1173">
        <v>2</v>
      </c>
      <c r="F944" s="1173">
        <v>0</v>
      </c>
      <c r="G944" s="1173">
        <v>0</v>
      </c>
      <c r="H944" s="450" t="s">
        <v>1107</v>
      </c>
      <c r="I944" s="450" t="s">
        <v>1108</v>
      </c>
      <c r="J944" s="450" t="s">
        <v>648</v>
      </c>
      <c r="K944" s="450" t="s">
        <v>573</v>
      </c>
      <c r="L944" s="1174" t="s">
        <v>105</v>
      </c>
      <c r="M944" s="457">
        <v>44919</v>
      </c>
      <c r="N944" s="1174"/>
      <c r="O944" s="1173">
        <v>1</v>
      </c>
      <c r="P944" s="450" t="s">
        <v>63</v>
      </c>
      <c r="Q944" s="450" t="s">
        <v>1068</v>
      </c>
      <c r="R944" s="450" t="s">
        <v>1069</v>
      </c>
      <c r="S944" s="1174" t="s">
        <v>61</v>
      </c>
      <c r="T944" s="1174"/>
    </row>
    <row r="945" spans="2:20">
      <c r="B945" s="450" t="s">
        <v>927</v>
      </c>
      <c r="C945" s="450" t="s">
        <v>924</v>
      </c>
      <c r="D945" s="1173">
        <v>-79</v>
      </c>
      <c r="E945" s="1173">
        <v>-69</v>
      </c>
      <c r="F945" s="1173">
        <v>30</v>
      </c>
      <c r="G945" s="1173">
        <v>0</v>
      </c>
      <c r="H945" s="450" t="s">
        <v>1158</v>
      </c>
      <c r="I945" s="450" t="s">
        <v>1159</v>
      </c>
      <c r="J945" s="450" t="s">
        <v>934</v>
      </c>
      <c r="K945" s="450" t="s">
        <v>1105</v>
      </c>
      <c r="L945" s="1174" t="s">
        <v>62</v>
      </c>
      <c r="M945" s="457">
        <v>44898</v>
      </c>
      <c r="N945" s="1174"/>
      <c r="O945" s="1173">
        <v>1</v>
      </c>
      <c r="P945" s="450" t="s">
        <v>80</v>
      </c>
      <c r="Q945" s="450" t="s">
        <v>1068</v>
      </c>
      <c r="R945" s="450" t="s">
        <v>1097</v>
      </c>
      <c r="S945" s="1174" t="s">
        <v>61</v>
      </c>
      <c r="T945" s="450" t="s">
        <v>3254</v>
      </c>
    </row>
    <row r="946" spans="2:20">
      <c r="B946" s="450" t="s">
        <v>276</v>
      </c>
      <c r="C946" s="450" t="s">
        <v>272</v>
      </c>
      <c r="D946" s="1173">
        <v>40</v>
      </c>
      <c r="E946" s="1173">
        <v>60</v>
      </c>
      <c r="F946" s="1173">
        <v>0</v>
      </c>
      <c r="G946" s="1173">
        <v>0</v>
      </c>
      <c r="H946" s="450" t="s">
        <v>1086</v>
      </c>
      <c r="I946" s="450" t="s">
        <v>50</v>
      </c>
      <c r="J946" s="450" t="s">
        <v>442</v>
      </c>
      <c r="K946" s="450" t="s">
        <v>1247</v>
      </c>
      <c r="L946" s="1174" t="s">
        <v>105</v>
      </c>
      <c r="M946" s="457">
        <v>44986</v>
      </c>
      <c r="N946" s="1174"/>
      <c r="O946" s="1173">
        <v>1</v>
      </c>
      <c r="P946" s="450" t="s">
        <v>80</v>
      </c>
      <c r="Q946" s="450" t="s">
        <v>1068</v>
      </c>
      <c r="R946" s="450" t="s">
        <v>1069</v>
      </c>
      <c r="S946" s="1174" t="s">
        <v>61</v>
      </c>
      <c r="T946" s="1174"/>
    </row>
    <row r="947" spans="2:20">
      <c r="B947" s="450" t="s">
        <v>276</v>
      </c>
      <c r="C947" s="450" t="s">
        <v>272</v>
      </c>
      <c r="D947" s="1173">
        <v>30</v>
      </c>
      <c r="E947" s="1173">
        <v>50</v>
      </c>
      <c r="F947" s="1173">
        <v>0</v>
      </c>
      <c r="G947" s="1173">
        <v>0</v>
      </c>
      <c r="H947" s="450" t="s">
        <v>1086</v>
      </c>
      <c r="I947" s="450" t="s">
        <v>50</v>
      </c>
      <c r="J947" s="450" t="s">
        <v>442</v>
      </c>
      <c r="K947" s="450" t="s">
        <v>1247</v>
      </c>
      <c r="L947" s="1174" t="s">
        <v>94</v>
      </c>
      <c r="M947" s="457">
        <v>44986</v>
      </c>
      <c r="N947" s="1174"/>
      <c r="O947" s="1173">
        <v>1</v>
      </c>
      <c r="P947" s="450" t="s">
        <v>80</v>
      </c>
      <c r="Q947" s="450" t="s">
        <v>1068</v>
      </c>
      <c r="R947" s="450" t="s">
        <v>1069</v>
      </c>
      <c r="S947" s="1174" t="s">
        <v>61</v>
      </c>
      <c r="T947" s="1174"/>
    </row>
    <row r="948" spans="2:20">
      <c r="B948" s="450" t="s">
        <v>1033</v>
      </c>
      <c r="C948" s="450" t="s">
        <v>1033</v>
      </c>
      <c r="D948" s="1173">
        <v>0</v>
      </c>
      <c r="E948" s="1173">
        <v>10</v>
      </c>
      <c r="F948" s="1173">
        <v>40</v>
      </c>
      <c r="G948" s="1173">
        <v>0</v>
      </c>
      <c r="H948" s="450" t="s">
        <v>1086</v>
      </c>
      <c r="I948" s="450" t="s">
        <v>41</v>
      </c>
      <c r="J948" s="450" t="s">
        <v>1096</v>
      </c>
      <c r="K948" s="450" t="s">
        <v>1105</v>
      </c>
      <c r="L948" s="1174" t="s">
        <v>62</v>
      </c>
      <c r="M948" s="457">
        <v>45003</v>
      </c>
      <c r="N948" s="1174"/>
      <c r="O948" s="1173">
        <v>1</v>
      </c>
      <c r="P948" s="450" t="s">
        <v>80</v>
      </c>
      <c r="Q948" s="450" t="s">
        <v>1068</v>
      </c>
      <c r="R948" s="450" t="s">
        <v>1097</v>
      </c>
      <c r="S948" s="1174" t="s">
        <v>61</v>
      </c>
      <c r="T948" s="450" t="s">
        <v>3230</v>
      </c>
    </row>
    <row r="949" spans="2:20">
      <c r="B949" s="450" t="s">
        <v>1033</v>
      </c>
      <c r="C949" s="450" t="s">
        <v>1007</v>
      </c>
      <c r="D949" s="1173">
        <v>65</v>
      </c>
      <c r="E949" s="1173">
        <v>75</v>
      </c>
      <c r="F949" s="1173">
        <v>40</v>
      </c>
      <c r="G949" s="1173">
        <v>0</v>
      </c>
      <c r="H949" s="450" t="s">
        <v>1086</v>
      </c>
      <c r="I949" s="450" t="s">
        <v>41</v>
      </c>
      <c r="J949" s="450" t="s">
        <v>1096</v>
      </c>
      <c r="K949" s="450" t="s">
        <v>1121</v>
      </c>
      <c r="L949" s="1174" t="s">
        <v>62</v>
      </c>
      <c r="M949" s="457">
        <v>44905</v>
      </c>
      <c r="N949" s="1174"/>
      <c r="O949" s="1173">
        <v>1</v>
      </c>
      <c r="P949" s="450" t="s">
        <v>80</v>
      </c>
      <c r="Q949" s="450" t="s">
        <v>1068</v>
      </c>
      <c r="R949" s="450" t="s">
        <v>1097</v>
      </c>
      <c r="S949" s="1174" t="s">
        <v>61</v>
      </c>
      <c r="T949" s="450" t="s">
        <v>1098</v>
      </c>
    </row>
    <row r="950" spans="2:20">
      <c r="B950" s="450" t="s">
        <v>1033</v>
      </c>
      <c r="C950" s="450" t="s">
        <v>959</v>
      </c>
      <c r="D950" s="1173">
        <v>99</v>
      </c>
      <c r="E950" s="1173">
        <v>119</v>
      </c>
      <c r="F950" s="1173">
        <v>40</v>
      </c>
      <c r="G950" s="1173">
        <v>0</v>
      </c>
      <c r="H950" s="450" t="s">
        <v>1074</v>
      </c>
      <c r="I950" s="450" t="s">
        <v>1075</v>
      </c>
      <c r="J950" s="450" t="s">
        <v>968</v>
      </c>
      <c r="K950" s="450" t="s">
        <v>1091</v>
      </c>
      <c r="L950" s="1174" t="s">
        <v>62</v>
      </c>
      <c r="M950" s="457">
        <v>44996</v>
      </c>
      <c r="N950" s="1174"/>
      <c r="O950" s="1173">
        <v>1</v>
      </c>
      <c r="P950" s="450" t="s">
        <v>80</v>
      </c>
      <c r="Q950" s="450" t="s">
        <v>1092</v>
      </c>
      <c r="R950" s="1174"/>
      <c r="S950" s="1174" t="s">
        <v>61</v>
      </c>
      <c r="T950" s="450" t="s">
        <v>3229</v>
      </c>
    </row>
    <row r="951" spans="2:20">
      <c r="B951" s="450" t="s">
        <v>1019</v>
      </c>
      <c r="C951" s="450" t="s">
        <v>959</v>
      </c>
      <c r="D951" s="1173">
        <v>69</v>
      </c>
      <c r="E951" s="1173">
        <v>89</v>
      </c>
      <c r="F951" s="1173">
        <v>40</v>
      </c>
      <c r="G951" s="1173">
        <v>0</v>
      </c>
      <c r="H951" s="450" t="s">
        <v>1074</v>
      </c>
      <c r="I951" s="450" t="s">
        <v>1075</v>
      </c>
      <c r="J951" s="450" t="s">
        <v>968</v>
      </c>
      <c r="K951" s="450" t="s">
        <v>1091</v>
      </c>
      <c r="L951" s="1174" t="s">
        <v>62</v>
      </c>
      <c r="M951" s="457">
        <v>44996</v>
      </c>
      <c r="N951" s="1174"/>
      <c r="O951" s="1173">
        <v>1</v>
      </c>
      <c r="P951" s="450" t="s">
        <v>80</v>
      </c>
      <c r="Q951" s="450" t="s">
        <v>1068</v>
      </c>
      <c r="R951" s="450" t="s">
        <v>1097</v>
      </c>
      <c r="S951" s="1174" t="s">
        <v>61</v>
      </c>
      <c r="T951" s="450" t="s">
        <v>3230</v>
      </c>
    </row>
    <row r="952" spans="2:20">
      <c r="B952" s="450" t="s">
        <v>1023</v>
      </c>
      <c r="C952" s="450" t="s">
        <v>1033</v>
      </c>
      <c r="D952" s="1173">
        <v>60</v>
      </c>
      <c r="E952" s="1173">
        <v>70</v>
      </c>
      <c r="F952" s="1173">
        <v>40</v>
      </c>
      <c r="G952" s="1173">
        <v>0</v>
      </c>
      <c r="H952" s="450" t="s">
        <v>1086</v>
      </c>
      <c r="I952" s="450" t="s">
        <v>41</v>
      </c>
      <c r="J952" s="450" t="s">
        <v>1096</v>
      </c>
      <c r="K952" s="450" t="s">
        <v>614</v>
      </c>
      <c r="L952" s="1174" t="s">
        <v>62</v>
      </c>
      <c r="M952" s="457">
        <v>45003</v>
      </c>
      <c r="N952" s="1174"/>
      <c r="O952" s="1173">
        <v>1</v>
      </c>
      <c r="P952" s="450" t="s">
        <v>80</v>
      </c>
      <c r="Q952" s="450" t="s">
        <v>1068</v>
      </c>
      <c r="R952" s="450" t="s">
        <v>1097</v>
      </c>
      <c r="S952" s="1174" t="s">
        <v>61</v>
      </c>
      <c r="T952" s="450" t="s">
        <v>3230</v>
      </c>
    </row>
    <row r="953" spans="2:20">
      <c r="B953" s="450" t="s">
        <v>1023</v>
      </c>
      <c r="C953" s="450" t="s">
        <v>959</v>
      </c>
      <c r="D953" s="1173">
        <v>116</v>
      </c>
      <c r="E953" s="1173">
        <v>136</v>
      </c>
      <c r="F953" s="1173">
        <v>40</v>
      </c>
      <c r="G953" s="1173">
        <v>0</v>
      </c>
      <c r="H953" s="450" t="s">
        <v>1074</v>
      </c>
      <c r="I953" s="450" t="s">
        <v>1075</v>
      </c>
      <c r="J953" s="450" t="s">
        <v>968</v>
      </c>
      <c r="K953" s="450" t="s">
        <v>1121</v>
      </c>
      <c r="L953" s="1174" t="s">
        <v>62</v>
      </c>
      <c r="M953" s="457">
        <v>44996</v>
      </c>
      <c r="N953" s="1174"/>
      <c r="O953" s="1173">
        <v>1</v>
      </c>
      <c r="P953" s="450" t="s">
        <v>80</v>
      </c>
      <c r="Q953" s="450" t="s">
        <v>1068</v>
      </c>
      <c r="R953" s="450" t="s">
        <v>1097</v>
      </c>
      <c r="S953" s="1174" t="s">
        <v>61</v>
      </c>
      <c r="T953" s="450" t="s">
        <v>3230</v>
      </c>
    </row>
    <row r="954" spans="2:20">
      <c r="B954" s="450" t="s">
        <v>1021</v>
      </c>
      <c r="C954" s="450" t="s">
        <v>1033</v>
      </c>
      <c r="D954" s="1173">
        <v>60</v>
      </c>
      <c r="E954" s="1173">
        <v>70</v>
      </c>
      <c r="F954" s="1173">
        <v>40</v>
      </c>
      <c r="G954" s="1173">
        <v>0</v>
      </c>
      <c r="H954" s="450" t="s">
        <v>1086</v>
      </c>
      <c r="I954" s="450" t="s">
        <v>41</v>
      </c>
      <c r="J954" s="450" t="s">
        <v>1096</v>
      </c>
      <c r="K954" s="450" t="s">
        <v>614</v>
      </c>
      <c r="L954" s="1174" t="s">
        <v>62</v>
      </c>
      <c r="M954" s="457">
        <v>45003</v>
      </c>
      <c r="N954" s="1174"/>
      <c r="O954" s="1173">
        <v>1</v>
      </c>
      <c r="P954" s="450" t="s">
        <v>80</v>
      </c>
      <c r="Q954" s="450" t="s">
        <v>1068</v>
      </c>
      <c r="R954" s="450" t="s">
        <v>1097</v>
      </c>
      <c r="S954" s="1174" t="s">
        <v>61</v>
      </c>
      <c r="T954" s="450" t="s">
        <v>3230</v>
      </c>
    </row>
    <row r="955" spans="2:20">
      <c r="B955" s="450" t="s">
        <v>1021</v>
      </c>
      <c r="C955" s="450" t="s">
        <v>959</v>
      </c>
      <c r="D955" s="1173">
        <v>96</v>
      </c>
      <c r="E955" s="1173">
        <v>116</v>
      </c>
      <c r="F955" s="1173">
        <v>40</v>
      </c>
      <c r="G955" s="1173">
        <v>0</v>
      </c>
      <c r="H955" s="450" t="s">
        <v>1074</v>
      </c>
      <c r="I955" s="450" t="s">
        <v>1075</v>
      </c>
      <c r="J955" s="450" t="s">
        <v>968</v>
      </c>
      <c r="K955" s="450" t="s">
        <v>1091</v>
      </c>
      <c r="L955" s="1174" t="s">
        <v>62</v>
      </c>
      <c r="M955" s="457">
        <v>44996</v>
      </c>
      <c r="N955" s="1174"/>
      <c r="O955" s="1173">
        <v>1</v>
      </c>
      <c r="P955" s="450" t="s">
        <v>80</v>
      </c>
      <c r="Q955" s="450" t="s">
        <v>1068</v>
      </c>
      <c r="R955" s="450" t="s">
        <v>1097</v>
      </c>
      <c r="S955" s="1174" t="s">
        <v>61</v>
      </c>
      <c r="T955" s="450" t="s">
        <v>3230</v>
      </c>
    </row>
    <row r="956" spans="2:20">
      <c r="B956" s="450" t="s">
        <v>1792</v>
      </c>
      <c r="C956" s="450" t="s">
        <v>549</v>
      </c>
      <c r="D956" s="1173">
        <v>-34</v>
      </c>
      <c r="E956" s="1173">
        <v>-29</v>
      </c>
      <c r="F956" s="1173">
        <v>0</v>
      </c>
      <c r="G956" s="1173">
        <v>0</v>
      </c>
      <c r="H956" s="450" t="s">
        <v>1074</v>
      </c>
      <c r="I956" s="450" t="s">
        <v>1075</v>
      </c>
      <c r="J956" s="450" t="s">
        <v>551</v>
      </c>
      <c r="K956" s="450" t="s">
        <v>1067</v>
      </c>
      <c r="L956" s="1174" t="s">
        <v>62</v>
      </c>
      <c r="M956" s="457">
        <v>44989</v>
      </c>
      <c r="N956" s="1174"/>
      <c r="O956" s="1173">
        <v>1</v>
      </c>
      <c r="P956" s="450" t="s">
        <v>80</v>
      </c>
      <c r="Q956" s="450" t="s">
        <v>1068</v>
      </c>
      <c r="R956" s="450" t="s">
        <v>1069</v>
      </c>
      <c r="S956" s="1174" t="s">
        <v>61</v>
      </c>
      <c r="T956" s="1174"/>
    </row>
    <row r="957" spans="2:20">
      <c r="B957" s="450" t="s">
        <v>342</v>
      </c>
      <c r="C957" s="450" t="s">
        <v>312</v>
      </c>
      <c r="D957" s="1173">
        <v>293</v>
      </c>
      <c r="E957" s="1173">
        <v>358</v>
      </c>
      <c r="F957" s="1173">
        <v>0</v>
      </c>
      <c r="G957" s="1173">
        <v>0</v>
      </c>
      <c r="H957" s="450" t="s">
        <v>1728</v>
      </c>
      <c r="I957" s="450" t="s">
        <v>1729</v>
      </c>
      <c r="J957" s="450" t="s">
        <v>3073</v>
      </c>
      <c r="K957" s="450" t="s">
        <v>1094</v>
      </c>
      <c r="L957" s="1174" t="s">
        <v>62</v>
      </c>
      <c r="M957" s="457">
        <v>44986</v>
      </c>
      <c r="N957" s="1174"/>
      <c r="O957" s="1173">
        <v>2</v>
      </c>
      <c r="P957" s="450" t="s">
        <v>80</v>
      </c>
      <c r="Q957" s="450" t="s">
        <v>1092</v>
      </c>
      <c r="R957" s="1174"/>
      <c r="S957" s="1174" t="s">
        <v>61</v>
      </c>
      <c r="T957" s="450" t="s">
        <v>3096</v>
      </c>
    </row>
    <row r="958" spans="2:20">
      <c r="B958" s="450" t="s">
        <v>1793</v>
      </c>
      <c r="C958" s="450" t="s">
        <v>862</v>
      </c>
      <c r="D958" s="1173">
        <v>65</v>
      </c>
      <c r="E958" s="1173">
        <v>70</v>
      </c>
      <c r="F958" s="1173">
        <v>0</v>
      </c>
      <c r="G958" s="1173">
        <v>0</v>
      </c>
      <c r="H958" s="450" t="s">
        <v>41</v>
      </c>
      <c r="I958" s="450" t="s">
        <v>50</v>
      </c>
      <c r="J958" s="450" t="s">
        <v>1071</v>
      </c>
      <c r="K958" s="450" t="s">
        <v>1072</v>
      </c>
      <c r="L958" s="1174" t="s">
        <v>62</v>
      </c>
      <c r="M958" s="457">
        <v>44912</v>
      </c>
      <c r="N958" s="1174"/>
      <c r="O958" s="1173">
        <v>2</v>
      </c>
      <c r="P958" s="450" t="s">
        <v>80</v>
      </c>
      <c r="Q958" s="450" t="s">
        <v>1068</v>
      </c>
      <c r="R958" s="450" t="s">
        <v>1069</v>
      </c>
      <c r="S958" s="1174" t="s">
        <v>61</v>
      </c>
      <c r="T958" s="450" t="s">
        <v>1073</v>
      </c>
    </row>
    <row r="959" spans="2:20">
      <c r="B959" s="450" t="s">
        <v>1794</v>
      </c>
      <c r="C959" s="450" t="s">
        <v>862</v>
      </c>
      <c r="D959" s="1173">
        <v>83</v>
      </c>
      <c r="E959" s="1173">
        <v>88</v>
      </c>
      <c r="F959" s="1173">
        <v>0</v>
      </c>
      <c r="G959" s="1173">
        <v>0</v>
      </c>
      <c r="H959" s="450" t="s">
        <v>41</v>
      </c>
      <c r="I959" s="450" t="s">
        <v>50</v>
      </c>
      <c r="J959" s="450" t="s">
        <v>1071</v>
      </c>
      <c r="K959" s="450" t="s">
        <v>1072</v>
      </c>
      <c r="L959" s="1174" t="s">
        <v>62</v>
      </c>
      <c r="M959" s="457">
        <v>44912</v>
      </c>
      <c r="N959" s="1174"/>
      <c r="O959" s="1173">
        <v>2</v>
      </c>
      <c r="P959" s="450" t="s">
        <v>80</v>
      </c>
      <c r="Q959" s="450" t="s">
        <v>1068</v>
      </c>
      <c r="R959" s="450" t="s">
        <v>1069</v>
      </c>
      <c r="S959" s="1174" t="s">
        <v>61</v>
      </c>
      <c r="T959" s="1174"/>
    </row>
    <row r="960" spans="2:20">
      <c r="B960" s="450" t="s">
        <v>1795</v>
      </c>
      <c r="C960" s="450" t="s">
        <v>862</v>
      </c>
      <c r="D960" s="1173">
        <v>64</v>
      </c>
      <c r="E960" s="1173">
        <v>69</v>
      </c>
      <c r="F960" s="1173">
        <v>0</v>
      </c>
      <c r="G960" s="1173">
        <v>0</v>
      </c>
      <c r="H960" s="450" t="s">
        <v>41</v>
      </c>
      <c r="I960" s="450" t="s">
        <v>50</v>
      </c>
      <c r="J960" s="450" t="s">
        <v>1071</v>
      </c>
      <c r="K960" s="450" t="s">
        <v>1072</v>
      </c>
      <c r="L960" s="1174" t="s">
        <v>62</v>
      </c>
      <c r="M960" s="457">
        <v>44912</v>
      </c>
      <c r="N960" s="1174"/>
      <c r="O960" s="1173">
        <v>2</v>
      </c>
      <c r="P960" s="450" t="s">
        <v>80</v>
      </c>
      <c r="Q960" s="450" t="s">
        <v>1068</v>
      </c>
      <c r="R960" s="450" t="s">
        <v>1069</v>
      </c>
      <c r="S960" s="1174" t="s">
        <v>61</v>
      </c>
      <c r="T960" s="450" t="s">
        <v>1073</v>
      </c>
    </row>
    <row r="961" spans="2:20">
      <c r="B961" s="450" t="s">
        <v>1796</v>
      </c>
      <c r="C961" s="450" t="s">
        <v>908</v>
      </c>
      <c r="D961" s="1173">
        <v>151</v>
      </c>
      <c r="E961" s="1173">
        <v>156</v>
      </c>
      <c r="F961" s="1173">
        <v>30</v>
      </c>
      <c r="G961" s="1173">
        <v>25</v>
      </c>
      <c r="H961" s="450" t="s">
        <v>1118</v>
      </c>
      <c r="I961" s="450" t="s">
        <v>1119</v>
      </c>
      <c r="J961" s="450" t="s">
        <v>919</v>
      </c>
      <c r="K961" s="450" t="s">
        <v>1091</v>
      </c>
      <c r="L961" s="1174" t="s">
        <v>62</v>
      </c>
      <c r="M961" s="457">
        <v>44898</v>
      </c>
      <c r="N961" s="1174"/>
      <c r="O961" s="1173">
        <v>1</v>
      </c>
      <c r="P961" s="450" t="s">
        <v>80</v>
      </c>
      <c r="Q961" s="450" t="s">
        <v>1068</v>
      </c>
      <c r="R961" s="450" t="s">
        <v>1097</v>
      </c>
      <c r="S961" s="1174" t="s">
        <v>61</v>
      </c>
      <c r="T961" s="450" t="s">
        <v>3239</v>
      </c>
    </row>
    <row r="962" spans="2:20">
      <c r="B962" s="450" t="s">
        <v>1797</v>
      </c>
      <c r="C962" s="450" t="s">
        <v>549</v>
      </c>
      <c r="D962" s="1173">
        <v>-23</v>
      </c>
      <c r="E962" s="1173">
        <v>-18</v>
      </c>
      <c r="F962" s="1173">
        <v>0</v>
      </c>
      <c r="G962" s="1173">
        <v>0</v>
      </c>
      <c r="H962" s="450" t="s">
        <v>1074</v>
      </c>
      <c r="I962" s="450" t="s">
        <v>1075</v>
      </c>
      <c r="J962" s="450" t="s">
        <v>551</v>
      </c>
      <c r="K962" s="450" t="s">
        <v>1067</v>
      </c>
      <c r="L962" s="1174" t="s">
        <v>62</v>
      </c>
      <c r="M962" s="457">
        <v>44989</v>
      </c>
      <c r="N962" s="1174"/>
      <c r="O962" s="1173">
        <v>1</v>
      </c>
      <c r="P962" s="450" t="s">
        <v>80</v>
      </c>
      <c r="Q962" s="450" t="s">
        <v>1068</v>
      </c>
      <c r="R962" s="450" t="s">
        <v>1069</v>
      </c>
      <c r="S962" s="1174" t="s">
        <v>61</v>
      </c>
      <c r="T962" s="1174"/>
    </row>
    <row r="963" spans="2:20">
      <c r="B963" s="450" t="s">
        <v>931</v>
      </c>
      <c r="C963" s="450" t="s">
        <v>924</v>
      </c>
      <c r="D963" s="1173">
        <v>-36</v>
      </c>
      <c r="E963" s="1173">
        <v>-26</v>
      </c>
      <c r="F963" s="1173">
        <v>30</v>
      </c>
      <c r="G963" s="1173">
        <v>0</v>
      </c>
      <c r="H963" s="450" t="s">
        <v>1158</v>
      </c>
      <c r="I963" s="450" t="s">
        <v>1159</v>
      </c>
      <c r="J963" s="450" t="s">
        <v>934</v>
      </c>
      <c r="K963" s="450" t="s">
        <v>1072</v>
      </c>
      <c r="L963" s="1174" t="s">
        <v>62</v>
      </c>
      <c r="M963" s="457">
        <v>44898</v>
      </c>
      <c r="N963" s="1174"/>
      <c r="O963" s="1173">
        <v>1</v>
      </c>
      <c r="P963" s="450" t="s">
        <v>80</v>
      </c>
      <c r="Q963" s="450" t="s">
        <v>1068</v>
      </c>
      <c r="R963" s="450" t="s">
        <v>1097</v>
      </c>
      <c r="S963" s="1174" t="s">
        <v>61</v>
      </c>
      <c r="T963" s="450" t="s">
        <v>3230</v>
      </c>
    </row>
    <row r="964" spans="2:20">
      <c r="B964" s="450" t="s">
        <v>1798</v>
      </c>
      <c r="C964" s="450" t="s">
        <v>160</v>
      </c>
      <c r="D964" s="1173">
        <v>388</v>
      </c>
      <c r="E964" s="1173">
        <v>393</v>
      </c>
      <c r="F964" s="1173">
        <v>0</v>
      </c>
      <c r="G964" s="1173">
        <v>0</v>
      </c>
      <c r="H964" s="450" t="s">
        <v>1085</v>
      </c>
      <c r="I964" s="450" t="s">
        <v>1086</v>
      </c>
      <c r="J964" s="450" t="s">
        <v>144</v>
      </c>
      <c r="K964" s="450" t="s">
        <v>1121</v>
      </c>
      <c r="L964" s="1174" t="s">
        <v>62</v>
      </c>
      <c r="M964" s="457">
        <v>45003</v>
      </c>
      <c r="N964" s="1174"/>
      <c r="O964" s="1173">
        <v>1</v>
      </c>
      <c r="P964" s="450" t="s">
        <v>80</v>
      </c>
      <c r="Q964" s="450" t="s">
        <v>1092</v>
      </c>
      <c r="R964" s="1174"/>
      <c r="S964" s="1174" t="s">
        <v>61</v>
      </c>
      <c r="T964" s="1174"/>
    </row>
    <row r="965" spans="2:20">
      <c r="B965" s="450" t="s">
        <v>1025</v>
      </c>
      <c r="C965" s="450" t="s">
        <v>959</v>
      </c>
      <c r="D965" s="1173">
        <v>79</v>
      </c>
      <c r="E965" s="1173">
        <v>99</v>
      </c>
      <c r="F965" s="1173">
        <v>40</v>
      </c>
      <c r="G965" s="1173">
        <v>0</v>
      </c>
      <c r="H965" s="450" t="s">
        <v>1074</v>
      </c>
      <c r="I965" s="450" t="s">
        <v>1075</v>
      </c>
      <c r="J965" s="450" t="s">
        <v>968</v>
      </c>
      <c r="K965" s="450" t="s">
        <v>1091</v>
      </c>
      <c r="L965" s="1174" t="s">
        <v>62</v>
      </c>
      <c r="M965" s="457">
        <v>44996</v>
      </c>
      <c r="N965" s="1174"/>
      <c r="O965" s="1173">
        <v>1</v>
      </c>
      <c r="P965" s="450" t="s">
        <v>80</v>
      </c>
      <c r="Q965" s="450" t="s">
        <v>1068</v>
      </c>
      <c r="R965" s="450" t="s">
        <v>1097</v>
      </c>
      <c r="S965" s="1174" t="s">
        <v>61</v>
      </c>
      <c r="T965" s="450" t="s">
        <v>3229</v>
      </c>
    </row>
    <row r="966" spans="2:20">
      <c r="B966" s="450" t="s">
        <v>1027</v>
      </c>
      <c r="C966" s="450" t="s">
        <v>959</v>
      </c>
      <c r="D966" s="1173">
        <v>106</v>
      </c>
      <c r="E966" s="1173">
        <v>126</v>
      </c>
      <c r="F966" s="1173">
        <v>40</v>
      </c>
      <c r="G966" s="1173">
        <v>0</v>
      </c>
      <c r="H966" s="450" t="s">
        <v>1074</v>
      </c>
      <c r="I966" s="450" t="s">
        <v>1075</v>
      </c>
      <c r="J966" s="450" t="s">
        <v>968</v>
      </c>
      <c r="K966" s="450" t="s">
        <v>1091</v>
      </c>
      <c r="L966" s="1174" t="s">
        <v>62</v>
      </c>
      <c r="M966" s="457">
        <v>44996</v>
      </c>
      <c r="N966" s="1174"/>
      <c r="O966" s="1173">
        <v>1</v>
      </c>
      <c r="P966" s="450" t="s">
        <v>80</v>
      </c>
      <c r="Q966" s="450" t="s">
        <v>1068</v>
      </c>
      <c r="R966" s="450" t="s">
        <v>1097</v>
      </c>
      <c r="S966" s="1174" t="s">
        <v>61</v>
      </c>
      <c r="T966" s="450" t="s">
        <v>3229</v>
      </c>
    </row>
    <row r="967" spans="2:20">
      <c r="B967" s="450" t="s">
        <v>892</v>
      </c>
      <c r="C967" s="450" t="s">
        <v>892</v>
      </c>
      <c r="D967" s="1173">
        <v>-195</v>
      </c>
      <c r="E967" s="1173">
        <v>-185</v>
      </c>
      <c r="F967" s="1173">
        <v>20</v>
      </c>
      <c r="G967" s="1173">
        <v>45</v>
      </c>
      <c r="H967" s="450" t="s">
        <v>1118</v>
      </c>
      <c r="I967" s="450" t="s">
        <v>1119</v>
      </c>
      <c r="J967" s="450" t="s">
        <v>888</v>
      </c>
      <c r="K967" s="450" t="s">
        <v>1067</v>
      </c>
      <c r="L967" s="1174" t="s">
        <v>62</v>
      </c>
      <c r="M967" s="457">
        <v>44982</v>
      </c>
      <c r="N967" s="1174"/>
      <c r="O967" s="1173">
        <v>1</v>
      </c>
      <c r="P967" s="450" t="s">
        <v>65</v>
      </c>
      <c r="Q967" s="450" t="s">
        <v>1068</v>
      </c>
      <c r="R967" s="450" t="s">
        <v>1097</v>
      </c>
      <c r="S967" s="1174" t="s">
        <v>61</v>
      </c>
      <c r="T967" s="450" t="s">
        <v>3230</v>
      </c>
    </row>
    <row r="968" spans="2:20">
      <c r="B968" s="450" t="s">
        <v>892</v>
      </c>
      <c r="C968" s="450" t="s">
        <v>892</v>
      </c>
      <c r="D968" s="1173">
        <v>-160</v>
      </c>
      <c r="E968" s="1173">
        <v>-150</v>
      </c>
      <c r="F968" s="1173">
        <v>20</v>
      </c>
      <c r="G968" s="1173">
        <v>45</v>
      </c>
      <c r="H968" s="450" t="s">
        <v>1118</v>
      </c>
      <c r="I968" s="450" t="s">
        <v>1119</v>
      </c>
      <c r="J968" s="450" t="s">
        <v>888</v>
      </c>
      <c r="K968" s="450" t="s">
        <v>1067</v>
      </c>
      <c r="L968" s="1174" t="s">
        <v>62</v>
      </c>
      <c r="M968" s="457">
        <v>44982</v>
      </c>
      <c r="N968" s="1174"/>
      <c r="O968" s="1173">
        <v>1</v>
      </c>
      <c r="P968" s="450" t="s">
        <v>417</v>
      </c>
      <c r="Q968" s="450" t="s">
        <v>1068</v>
      </c>
      <c r="R968" s="450" t="s">
        <v>1097</v>
      </c>
      <c r="S968" s="1174" t="s">
        <v>61</v>
      </c>
      <c r="T968" s="450" t="s">
        <v>3229</v>
      </c>
    </row>
    <row r="969" spans="2:20">
      <c r="B969" s="450" t="s">
        <v>892</v>
      </c>
      <c r="C969" s="450" t="s">
        <v>892</v>
      </c>
      <c r="D969" s="1173">
        <v>-90</v>
      </c>
      <c r="E969" s="1173">
        <v>-80</v>
      </c>
      <c r="F969" s="1173">
        <v>20</v>
      </c>
      <c r="G969" s="1173">
        <v>45</v>
      </c>
      <c r="H969" s="450" t="s">
        <v>1118</v>
      </c>
      <c r="I969" s="450" t="s">
        <v>1119</v>
      </c>
      <c r="J969" s="450" t="s">
        <v>888</v>
      </c>
      <c r="K969" s="450" t="s">
        <v>1067</v>
      </c>
      <c r="L969" s="1174" t="s">
        <v>62</v>
      </c>
      <c r="M969" s="457">
        <v>44933</v>
      </c>
      <c r="N969" s="1174"/>
      <c r="O969" s="1173">
        <v>1</v>
      </c>
      <c r="P969" s="450" t="s">
        <v>313</v>
      </c>
      <c r="Q969" s="450" t="s">
        <v>1068</v>
      </c>
      <c r="R969" s="450" t="s">
        <v>1097</v>
      </c>
      <c r="S969" s="1174" t="s">
        <v>61</v>
      </c>
      <c r="T969" s="450" t="s">
        <v>3230</v>
      </c>
    </row>
    <row r="970" spans="2:20">
      <c r="B970" s="450" t="s">
        <v>892</v>
      </c>
      <c r="C970" s="450" t="s">
        <v>892</v>
      </c>
      <c r="D970" s="1173">
        <v>-110</v>
      </c>
      <c r="E970" s="1173">
        <v>-100</v>
      </c>
      <c r="F970" s="1173">
        <v>20</v>
      </c>
      <c r="G970" s="1173">
        <v>45</v>
      </c>
      <c r="H970" s="450" t="s">
        <v>1118</v>
      </c>
      <c r="I970" s="450" t="s">
        <v>1119</v>
      </c>
      <c r="J970" s="450" t="s">
        <v>888</v>
      </c>
      <c r="K970" s="450" t="s">
        <v>1067</v>
      </c>
      <c r="L970" s="1174" t="s">
        <v>62</v>
      </c>
      <c r="M970" s="457">
        <v>44982</v>
      </c>
      <c r="N970" s="1174"/>
      <c r="O970" s="1173">
        <v>1</v>
      </c>
      <c r="P970" s="450" t="s">
        <v>2973</v>
      </c>
      <c r="Q970" s="450" t="s">
        <v>1068</v>
      </c>
      <c r="R970" s="450" t="s">
        <v>1097</v>
      </c>
      <c r="S970" s="1174" t="s">
        <v>61</v>
      </c>
      <c r="T970" s="450" t="s">
        <v>3230</v>
      </c>
    </row>
    <row r="971" spans="2:20">
      <c r="B971" s="450" t="s">
        <v>1799</v>
      </c>
      <c r="C971" s="450" t="s">
        <v>892</v>
      </c>
      <c r="D971" s="1173">
        <v>15</v>
      </c>
      <c r="E971" s="1173">
        <v>45</v>
      </c>
      <c r="F971" s="1173">
        <v>20</v>
      </c>
      <c r="G971" s="1173">
        <v>45</v>
      </c>
      <c r="H971" s="450" t="s">
        <v>1118</v>
      </c>
      <c r="I971" s="450" t="s">
        <v>1119</v>
      </c>
      <c r="J971" s="450" t="s">
        <v>888</v>
      </c>
      <c r="K971" s="450" t="s">
        <v>1800</v>
      </c>
      <c r="L971" s="1174" t="s">
        <v>62</v>
      </c>
      <c r="M971" s="457">
        <v>44905</v>
      </c>
      <c r="N971" s="1174"/>
      <c r="O971" s="1173">
        <v>1</v>
      </c>
      <c r="P971" s="450" t="s">
        <v>63</v>
      </c>
      <c r="Q971" s="450" t="s">
        <v>1068</v>
      </c>
      <c r="R971" s="450" t="s">
        <v>1097</v>
      </c>
      <c r="S971" s="1174" t="s">
        <v>61</v>
      </c>
      <c r="T971" s="450" t="s">
        <v>3255</v>
      </c>
    </row>
    <row r="972" spans="2:20">
      <c r="B972" s="450" t="s">
        <v>1801</v>
      </c>
      <c r="C972" s="450" t="s">
        <v>708</v>
      </c>
      <c r="D972" s="1173">
        <v>25</v>
      </c>
      <c r="E972" s="1173">
        <v>30</v>
      </c>
      <c r="F972" s="1173">
        <v>0</v>
      </c>
      <c r="G972" s="1173">
        <v>0</v>
      </c>
      <c r="H972" s="450" t="s">
        <v>1075</v>
      </c>
      <c r="I972" s="450" t="s">
        <v>50</v>
      </c>
      <c r="J972" s="450" t="s">
        <v>1192</v>
      </c>
      <c r="K972" s="450" t="s">
        <v>1139</v>
      </c>
      <c r="L972" s="1174" t="s">
        <v>62</v>
      </c>
      <c r="M972" s="457">
        <v>45003</v>
      </c>
      <c r="N972" s="1174"/>
      <c r="O972" s="1173">
        <v>1</v>
      </c>
      <c r="P972" s="450" t="s">
        <v>80</v>
      </c>
      <c r="Q972" s="450" t="s">
        <v>1068</v>
      </c>
      <c r="R972" s="450" t="s">
        <v>1069</v>
      </c>
      <c r="S972" s="1174" t="s">
        <v>61</v>
      </c>
      <c r="T972" s="450" t="s">
        <v>1286</v>
      </c>
    </row>
    <row r="973" spans="2:20">
      <c r="B973" s="450" t="s">
        <v>1802</v>
      </c>
      <c r="C973" s="450" t="s">
        <v>862</v>
      </c>
      <c r="D973" s="1173">
        <v>77</v>
      </c>
      <c r="E973" s="1173">
        <v>82</v>
      </c>
      <c r="F973" s="1173">
        <v>0</v>
      </c>
      <c r="G973" s="1173">
        <v>0</v>
      </c>
      <c r="H973" s="450" t="s">
        <v>41</v>
      </c>
      <c r="I973" s="450" t="s">
        <v>50</v>
      </c>
      <c r="J973" s="450" t="s">
        <v>1071</v>
      </c>
      <c r="K973" s="450" t="s">
        <v>1072</v>
      </c>
      <c r="L973" s="1174" t="s">
        <v>62</v>
      </c>
      <c r="M973" s="457">
        <v>44912</v>
      </c>
      <c r="N973" s="1174"/>
      <c r="O973" s="1173">
        <v>2</v>
      </c>
      <c r="P973" s="450" t="s">
        <v>80</v>
      </c>
      <c r="Q973" s="450" t="s">
        <v>1068</v>
      </c>
      <c r="R973" s="450" t="s">
        <v>1069</v>
      </c>
      <c r="S973" s="1174" t="s">
        <v>61</v>
      </c>
      <c r="T973" s="450" t="s">
        <v>1073</v>
      </c>
    </row>
    <row r="974" spans="2:20">
      <c r="B974" s="450" t="s">
        <v>1803</v>
      </c>
      <c r="C974" s="450" t="s">
        <v>578</v>
      </c>
      <c r="D974" s="1173">
        <v>-65</v>
      </c>
      <c r="E974" s="1173">
        <v>-55</v>
      </c>
      <c r="F974" s="1173">
        <v>0</v>
      </c>
      <c r="G974" s="1173">
        <v>0</v>
      </c>
      <c r="H974" s="450" t="s">
        <v>1146</v>
      </c>
      <c r="I974" s="450" t="s">
        <v>1079</v>
      </c>
      <c r="J974" s="450" t="s">
        <v>1147</v>
      </c>
      <c r="K974" s="450" t="s">
        <v>1115</v>
      </c>
      <c r="L974" s="1174" t="s">
        <v>62</v>
      </c>
      <c r="M974" s="457">
        <v>44989</v>
      </c>
      <c r="N974" s="1174"/>
      <c r="O974" s="1173">
        <v>1</v>
      </c>
      <c r="P974" s="450" t="s">
        <v>80</v>
      </c>
      <c r="Q974" s="450" t="s">
        <v>1068</v>
      </c>
      <c r="R974" s="450" t="s">
        <v>1069</v>
      </c>
      <c r="S974" s="1174" t="s">
        <v>61</v>
      </c>
      <c r="T974" s="1174"/>
    </row>
    <row r="975" spans="2:20">
      <c r="B975" s="450" t="s">
        <v>1804</v>
      </c>
      <c r="C975" s="450" t="s">
        <v>578</v>
      </c>
      <c r="D975" s="1173">
        <v>-90</v>
      </c>
      <c r="E975" s="1173">
        <v>-80</v>
      </c>
      <c r="F975" s="1173">
        <v>0</v>
      </c>
      <c r="G975" s="1173">
        <v>0</v>
      </c>
      <c r="H975" s="450" t="s">
        <v>1146</v>
      </c>
      <c r="I975" s="450" t="s">
        <v>1079</v>
      </c>
      <c r="J975" s="450" t="s">
        <v>1147</v>
      </c>
      <c r="K975" s="450" t="s">
        <v>1132</v>
      </c>
      <c r="L975" s="1174" t="s">
        <v>62</v>
      </c>
      <c r="M975" s="457">
        <v>44989</v>
      </c>
      <c r="N975" s="1174"/>
      <c r="O975" s="1173">
        <v>1</v>
      </c>
      <c r="P975" s="450" t="s">
        <v>80</v>
      </c>
      <c r="Q975" s="450" t="s">
        <v>1068</v>
      </c>
      <c r="R975" s="450" t="s">
        <v>1069</v>
      </c>
      <c r="S975" s="1174" t="s">
        <v>61</v>
      </c>
      <c r="T975" s="1174"/>
    </row>
    <row r="976" spans="2:20">
      <c r="B976" s="450" t="s">
        <v>285</v>
      </c>
      <c r="C976" s="450" t="s">
        <v>285</v>
      </c>
      <c r="D976" s="1173">
        <v>40</v>
      </c>
      <c r="E976" s="1173">
        <v>70</v>
      </c>
      <c r="F976" s="1173">
        <v>0</v>
      </c>
      <c r="G976" s="1173">
        <v>0</v>
      </c>
      <c r="H976" s="450" t="s">
        <v>1086</v>
      </c>
      <c r="I976" s="450" t="s">
        <v>50</v>
      </c>
      <c r="J976" s="450" t="s">
        <v>448</v>
      </c>
      <c r="K976" s="450" t="s">
        <v>476</v>
      </c>
      <c r="L976" s="1174" t="s">
        <v>105</v>
      </c>
      <c r="M976" s="457">
        <v>44986</v>
      </c>
      <c r="N976" s="1174"/>
      <c r="O976" s="1173">
        <v>1</v>
      </c>
      <c r="P976" s="450" t="s">
        <v>80</v>
      </c>
      <c r="Q976" s="450" t="s">
        <v>1068</v>
      </c>
      <c r="R976" s="450" t="s">
        <v>1069</v>
      </c>
      <c r="S976" s="1174" t="s">
        <v>61</v>
      </c>
      <c r="T976" s="1174"/>
    </row>
    <row r="977" spans="2:20">
      <c r="B977" s="450" t="s">
        <v>285</v>
      </c>
      <c r="C977" s="450" t="s">
        <v>285</v>
      </c>
      <c r="D977" s="1173">
        <v>30</v>
      </c>
      <c r="E977" s="1173">
        <v>60</v>
      </c>
      <c r="F977" s="1173">
        <v>0</v>
      </c>
      <c r="G977" s="1173">
        <v>0</v>
      </c>
      <c r="H977" s="450" t="s">
        <v>1086</v>
      </c>
      <c r="I977" s="450" t="s">
        <v>50</v>
      </c>
      <c r="J977" s="450" t="s">
        <v>448</v>
      </c>
      <c r="K977" s="450" t="s">
        <v>476</v>
      </c>
      <c r="L977" s="1174" t="s">
        <v>94</v>
      </c>
      <c r="M977" s="457">
        <v>44986</v>
      </c>
      <c r="N977" s="1174"/>
      <c r="O977" s="1173">
        <v>1</v>
      </c>
      <c r="P977" s="450" t="s">
        <v>80</v>
      </c>
      <c r="Q977" s="450" t="s">
        <v>1068</v>
      </c>
      <c r="R977" s="450" t="s">
        <v>1069</v>
      </c>
      <c r="S977" s="1174" t="s">
        <v>61</v>
      </c>
      <c r="T977" s="1174"/>
    </row>
    <row r="978" spans="2:20">
      <c r="B978" s="450" t="s">
        <v>285</v>
      </c>
      <c r="C978" s="450" t="s">
        <v>289</v>
      </c>
      <c r="D978" s="1173">
        <v>40</v>
      </c>
      <c r="E978" s="1173">
        <v>70</v>
      </c>
      <c r="F978" s="1173">
        <v>0</v>
      </c>
      <c r="G978" s="1173">
        <v>0</v>
      </c>
      <c r="H978" s="450" t="s">
        <v>1086</v>
      </c>
      <c r="I978" s="450" t="s">
        <v>50</v>
      </c>
      <c r="J978" s="450" t="s">
        <v>448</v>
      </c>
      <c r="K978" s="450" t="s">
        <v>1666</v>
      </c>
      <c r="L978" s="1174" t="s">
        <v>105</v>
      </c>
      <c r="M978" s="457">
        <v>44986</v>
      </c>
      <c r="N978" s="1174"/>
      <c r="O978" s="1173">
        <v>1</v>
      </c>
      <c r="P978" s="450" t="s">
        <v>80</v>
      </c>
      <c r="Q978" s="450" t="s">
        <v>1068</v>
      </c>
      <c r="R978" s="450" t="s">
        <v>1069</v>
      </c>
      <c r="S978" s="1174" t="s">
        <v>61</v>
      </c>
      <c r="T978" s="1174"/>
    </row>
    <row r="979" spans="2:20">
      <c r="B979" s="450" t="s">
        <v>285</v>
      </c>
      <c r="C979" s="450" t="s">
        <v>289</v>
      </c>
      <c r="D979" s="1173">
        <v>30</v>
      </c>
      <c r="E979" s="1173">
        <v>60</v>
      </c>
      <c r="F979" s="1173">
        <v>0</v>
      </c>
      <c r="G979" s="1173">
        <v>0</v>
      </c>
      <c r="H979" s="450" t="s">
        <v>1086</v>
      </c>
      <c r="I979" s="450" t="s">
        <v>50</v>
      </c>
      <c r="J979" s="450" t="s">
        <v>448</v>
      </c>
      <c r="K979" s="450" t="s">
        <v>1666</v>
      </c>
      <c r="L979" s="1174" t="s">
        <v>94</v>
      </c>
      <c r="M979" s="457">
        <v>44986</v>
      </c>
      <c r="N979" s="1174"/>
      <c r="O979" s="1173">
        <v>1</v>
      </c>
      <c r="P979" s="450" t="s">
        <v>80</v>
      </c>
      <c r="Q979" s="450" t="s">
        <v>1068</v>
      </c>
      <c r="R979" s="450" t="s">
        <v>1069</v>
      </c>
      <c r="S979" s="1174" t="s">
        <v>61</v>
      </c>
      <c r="T979" s="1174"/>
    </row>
    <row r="980" spans="2:20">
      <c r="B980" s="450" t="s">
        <v>1805</v>
      </c>
      <c r="C980" s="450" t="s">
        <v>549</v>
      </c>
      <c r="D980" s="1173">
        <v>-34</v>
      </c>
      <c r="E980" s="1173">
        <v>-29</v>
      </c>
      <c r="F980" s="1173">
        <v>0</v>
      </c>
      <c r="G980" s="1173">
        <v>0</v>
      </c>
      <c r="H980" s="450" t="s">
        <v>1074</v>
      </c>
      <c r="I980" s="450" t="s">
        <v>1075</v>
      </c>
      <c r="J980" s="450" t="s">
        <v>551</v>
      </c>
      <c r="K980" s="450" t="s">
        <v>1067</v>
      </c>
      <c r="L980" s="1174" t="s">
        <v>62</v>
      </c>
      <c r="M980" s="457">
        <v>44989</v>
      </c>
      <c r="N980" s="1174"/>
      <c r="O980" s="1173">
        <v>1</v>
      </c>
      <c r="P980" s="450" t="s">
        <v>80</v>
      </c>
      <c r="Q980" s="450" t="s">
        <v>1068</v>
      </c>
      <c r="R980" s="450" t="s">
        <v>1069</v>
      </c>
      <c r="S980" s="1174" t="s">
        <v>61</v>
      </c>
      <c r="T980" s="1174"/>
    </row>
    <row r="981" spans="2:20">
      <c r="B981" s="450" t="s">
        <v>376</v>
      </c>
      <c r="C981" s="450" t="s">
        <v>312</v>
      </c>
      <c r="D981" s="1173">
        <v>71</v>
      </c>
      <c r="E981" s="1173">
        <v>86</v>
      </c>
      <c r="F981" s="1173">
        <v>0</v>
      </c>
      <c r="G981" s="1173">
        <v>0</v>
      </c>
      <c r="H981" s="450" t="s">
        <v>1728</v>
      </c>
      <c r="I981" s="450" t="s">
        <v>1729</v>
      </c>
      <c r="J981" s="450" t="s">
        <v>3073</v>
      </c>
      <c r="K981" s="450" t="s">
        <v>1735</v>
      </c>
      <c r="L981" s="1174" t="s">
        <v>62</v>
      </c>
      <c r="M981" s="457">
        <v>44986</v>
      </c>
      <c r="N981" s="1174"/>
      <c r="O981" s="1173">
        <v>1</v>
      </c>
      <c r="P981" s="450" t="s">
        <v>80</v>
      </c>
      <c r="Q981" s="450" t="s">
        <v>1068</v>
      </c>
      <c r="R981" s="450" t="s">
        <v>1069</v>
      </c>
      <c r="S981" s="1174" t="s">
        <v>61</v>
      </c>
      <c r="T981" s="1174"/>
    </row>
    <row r="982" spans="2:20">
      <c r="B982" s="450" t="s">
        <v>376</v>
      </c>
      <c r="C982" s="450" t="s">
        <v>376</v>
      </c>
      <c r="D982" s="1173">
        <v>8</v>
      </c>
      <c r="E982" s="1173">
        <v>13</v>
      </c>
      <c r="F982" s="1173">
        <v>0</v>
      </c>
      <c r="G982" s="1173">
        <v>0</v>
      </c>
      <c r="H982" s="450" t="s">
        <v>1089</v>
      </c>
      <c r="I982" s="450" t="s">
        <v>41</v>
      </c>
      <c r="J982" s="450" t="s">
        <v>321</v>
      </c>
      <c r="K982" s="450" t="s">
        <v>1129</v>
      </c>
      <c r="L982" s="1174" t="s">
        <v>62</v>
      </c>
      <c r="M982" s="457">
        <v>44986</v>
      </c>
      <c r="N982" s="1174"/>
      <c r="O982" s="1173">
        <v>1</v>
      </c>
      <c r="P982" s="450" t="s">
        <v>63</v>
      </c>
      <c r="Q982" s="450" t="s">
        <v>1068</v>
      </c>
      <c r="R982" s="450" t="s">
        <v>1069</v>
      </c>
      <c r="S982" s="1174" t="s">
        <v>61</v>
      </c>
      <c r="T982" s="450" t="s">
        <v>1</v>
      </c>
    </row>
    <row r="983" spans="2:20">
      <c r="B983" s="450" t="s">
        <v>376</v>
      </c>
      <c r="C983" s="450" t="s">
        <v>376</v>
      </c>
      <c r="D983" s="1173">
        <v>-92</v>
      </c>
      <c r="E983" s="1173">
        <v>-87</v>
      </c>
      <c r="F983" s="1173">
        <v>0</v>
      </c>
      <c r="G983" s="1173">
        <v>0</v>
      </c>
      <c r="H983" s="450" t="s">
        <v>1089</v>
      </c>
      <c r="I983" s="450" t="s">
        <v>41</v>
      </c>
      <c r="J983" s="450" t="s">
        <v>321</v>
      </c>
      <c r="K983" s="450" t="s">
        <v>1129</v>
      </c>
      <c r="L983" s="1174" t="s">
        <v>62</v>
      </c>
      <c r="M983" s="457">
        <v>44986</v>
      </c>
      <c r="N983" s="1174"/>
      <c r="O983" s="1173">
        <v>1</v>
      </c>
      <c r="P983" s="450" t="s">
        <v>65</v>
      </c>
      <c r="Q983" s="450" t="s">
        <v>1068</v>
      </c>
      <c r="R983" s="450" t="s">
        <v>1069</v>
      </c>
      <c r="S983" s="1174" t="s">
        <v>61</v>
      </c>
      <c r="T983" s="450" t="s">
        <v>1</v>
      </c>
    </row>
    <row r="984" spans="2:20">
      <c r="B984" s="450" t="s">
        <v>1806</v>
      </c>
      <c r="C984" s="450" t="s">
        <v>60</v>
      </c>
      <c r="D984" s="1173">
        <v>77</v>
      </c>
      <c r="E984" s="1173">
        <v>82</v>
      </c>
      <c r="F984" s="1173">
        <v>0</v>
      </c>
      <c r="G984" s="1173">
        <v>0</v>
      </c>
      <c r="H984" s="450" t="s">
        <v>1126</v>
      </c>
      <c r="I984" s="450" t="s">
        <v>1127</v>
      </c>
      <c r="J984" s="450" t="s">
        <v>1128</v>
      </c>
      <c r="K984" s="450" t="s">
        <v>1290</v>
      </c>
      <c r="L984" s="1174" t="s">
        <v>62</v>
      </c>
      <c r="M984" s="457">
        <v>44986</v>
      </c>
      <c r="N984" s="1174"/>
      <c r="O984" s="1173">
        <v>1</v>
      </c>
      <c r="P984" s="450" t="s">
        <v>80</v>
      </c>
      <c r="Q984" s="450" t="s">
        <v>1068</v>
      </c>
      <c r="R984" s="450" t="s">
        <v>1069</v>
      </c>
      <c r="S984" s="1174" t="s">
        <v>61</v>
      </c>
      <c r="T984" s="450" t="s">
        <v>3069</v>
      </c>
    </row>
    <row r="985" spans="2:20">
      <c r="B985" s="450" t="s">
        <v>1807</v>
      </c>
      <c r="C985" s="450" t="s">
        <v>546</v>
      </c>
      <c r="D985" s="1173">
        <v>-65</v>
      </c>
      <c r="E985" s="1173">
        <v>-60</v>
      </c>
      <c r="F985" s="1173">
        <v>0</v>
      </c>
      <c r="G985" s="1173">
        <v>0</v>
      </c>
      <c r="H985" s="450" t="s">
        <v>1085</v>
      </c>
      <c r="I985" s="450" t="s">
        <v>1086</v>
      </c>
      <c r="J985" s="450" t="s">
        <v>554</v>
      </c>
      <c r="K985" s="450" t="s">
        <v>1143</v>
      </c>
      <c r="L985" s="1174" t="s">
        <v>62</v>
      </c>
      <c r="M985" s="457">
        <v>44989</v>
      </c>
      <c r="N985" s="1174"/>
      <c r="O985" s="1173">
        <v>1</v>
      </c>
      <c r="P985" s="450" t="s">
        <v>80</v>
      </c>
      <c r="Q985" s="450" t="s">
        <v>1068</v>
      </c>
      <c r="R985" s="450" t="s">
        <v>1069</v>
      </c>
      <c r="S985" s="1174" t="s">
        <v>61</v>
      </c>
      <c r="T985" s="1174"/>
    </row>
    <row r="986" spans="2:20">
      <c r="B986" s="450" t="s">
        <v>602</v>
      </c>
      <c r="C986" s="450" t="s">
        <v>601</v>
      </c>
      <c r="D986" s="1173">
        <v>171</v>
      </c>
      <c r="E986" s="1173">
        <v>176</v>
      </c>
      <c r="F986" s="1173">
        <v>0</v>
      </c>
      <c r="G986" s="1173">
        <v>0</v>
      </c>
      <c r="H986" s="450" t="s">
        <v>1086</v>
      </c>
      <c r="I986" s="450" t="s">
        <v>50</v>
      </c>
      <c r="J986" s="450" t="s">
        <v>572</v>
      </c>
      <c r="K986" s="450" t="s">
        <v>1067</v>
      </c>
      <c r="L986" s="1174" t="s">
        <v>62</v>
      </c>
      <c r="M986" s="457">
        <v>44989</v>
      </c>
      <c r="N986" s="1174"/>
      <c r="O986" s="1173">
        <v>1</v>
      </c>
      <c r="P986" s="450" t="s">
        <v>80</v>
      </c>
      <c r="Q986" s="450" t="s">
        <v>1092</v>
      </c>
      <c r="R986" s="1174"/>
      <c r="S986" s="1174" t="s">
        <v>61</v>
      </c>
      <c r="T986" s="450" t="s">
        <v>1808</v>
      </c>
    </row>
    <row r="987" spans="2:20">
      <c r="B987" s="450" t="s">
        <v>457</v>
      </c>
      <c r="C987" s="450" t="s">
        <v>416</v>
      </c>
      <c r="D987" s="1173">
        <v>46</v>
      </c>
      <c r="E987" s="1173">
        <v>66</v>
      </c>
      <c r="F987" s="1173">
        <v>0</v>
      </c>
      <c r="G987" s="1173">
        <v>0</v>
      </c>
      <c r="H987" s="450" t="s">
        <v>1064</v>
      </c>
      <c r="I987" s="450" t="s">
        <v>1065</v>
      </c>
      <c r="J987" s="450" t="s">
        <v>421</v>
      </c>
      <c r="K987" s="450" t="s">
        <v>1094</v>
      </c>
      <c r="L987" s="1174" t="s">
        <v>62</v>
      </c>
      <c r="M987" s="457">
        <v>44891</v>
      </c>
      <c r="N987" s="1174"/>
      <c r="O987" s="1173">
        <v>1</v>
      </c>
      <c r="P987" s="450" t="s">
        <v>80</v>
      </c>
      <c r="Q987" s="450" t="s">
        <v>1068</v>
      </c>
      <c r="R987" s="450" t="s">
        <v>1069</v>
      </c>
      <c r="S987" s="1174" t="s">
        <v>61</v>
      </c>
      <c r="T987" s="1174"/>
    </row>
    <row r="988" spans="2:20">
      <c r="B988" s="450" t="s">
        <v>1809</v>
      </c>
      <c r="C988" s="450" t="s">
        <v>781</v>
      </c>
      <c r="D988" s="1173">
        <v>-122</v>
      </c>
      <c r="E988" s="1173">
        <v>-117</v>
      </c>
      <c r="F988" s="1173">
        <v>70</v>
      </c>
      <c r="G988" s="1173">
        <v>0</v>
      </c>
      <c r="H988" s="450" t="s">
        <v>1078</v>
      </c>
      <c r="I988" s="450" t="s">
        <v>1079</v>
      </c>
      <c r="J988" s="450" t="s">
        <v>1080</v>
      </c>
      <c r="K988" s="450" t="s">
        <v>1113</v>
      </c>
      <c r="L988" s="1174" t="s">
        <v>62</v>
      </c>
      <c r="M988" s="457">
        <v>44968</v>
      </c>
      <c r="N988" s="1174"/>
      <c r="O988" s="1173">
        <v>1</v>
      </c>
      <c r="P988" s="450" t="s">
        <v>80</v>
      </c>
      <c r="Q988" s="450" t="s">
        <v>1068</v>
      </c>
      <c r="R988" s="450" t="s">
        <v>1069</v>
      </c>
      <c r="S988" s="1174" t="s">
        <v>181</v>
      </c>
      <c r="T988" s="450" t="s">
        <v>1172</v>
      </c>
    </row>
    <row r="989" spans="2:20">
      <c r="B989" s="450" t="s">
        <v>1809</v>
      </c>
      <c r="C989" s="450" t="s">
        <v>782</v>
      </c>
      <c r="D989" s="1173">
        <v>-122</v>
      </c>
      <c r="E989" s="1173">
        <v>-117</v>
      </c>
      <c r="F989" s="1173">
        <v>70</v>
      </c>
      <c r="G989" s="1173">
        <v>0</v>
      </c>
      <c r="H989" s="450" t="s">
        <v>50</v>
      </c>
      <c r="I989" s="450" t="s">
        <v>1085</v>
      </c>
      <c r="J989" s="450" t="s">
        <v>279</v>
      </c>
      <c r="K989" s="450" t="s">
        <v>797</v>
      </c>
      <c r="L989" s="1174" t="s">
        <v>62</v>
      </c>
      <c r="M989" s="457">
        <v>45003</v>
      </c>
      <c r="N989" s="1174"/>
      <c r="O989" s="1173">
        <v>1</v>
      </c>
      <c r="P989" s="450" t="s">
        <v>80</v>
      </c>
      <c r="Q989" s="450" t="s">
        <v>1068</v>
      </c>
      <c r="R989" s="450" t="s">
        <v>1069</v>
      </c>
      <c r="S989" s="1174" t="s">
        <v>181</v>
      </c>
      <c r="T989" s="450" t="s">
        <v>1172</v>
      </c>
    </row>
    <row r="990" spans="2:20">
      <c r="B990" s="450" t="s">
        <v>1809</v>
      </c>
      <c r="C990" s="450" t="s">
        <v>782</v>
      </c>
      <c r="D990" s="1173">
        <v>-122</v>
      </c>
      <c r="E990" s="1173">
        <v>-117</v>
      </c>
      <c r="F990" s="1173">
        <v>70</v>
      </c>
      <c r="G990" s="1173">
        <v>0</v>
      </c>
      <c r="H990" s="450" t="s">
        <v>1085</v>
      </c>
      <c r="I990" s="450" t="s">
        <v>1086</v>
      </c>
      <c r="J990" s="450" t="s">
        <v>279</v>
      </c>
      <c r="K990" s="450" t="s">
        <v>797</v>
      </c>
      <c r="L990" s="1174" t="s">
        <v>62</v>
      </c>
      <c r="M990" s="457">
        <v>44968</v>
      </c>
      <c r="N990" s="1174"/>
      <c r="O990" s="1173">
        <v>1</v>
      </c>
      <c r="P990" s="450" t="s">
        <v>80</v>
      </c>
      <c r="Q990" s="450" t="s">
        <v>1068</v>
      </c>
      <c r="R990" s="450" t="s">
        <v>1069</v>
      </c>
      <c r="S990" s="1174" t="s">
        <v>181</v>
      </c>
      <c r="T990" s="450" t="s">
        <v>1172</v>
      </c>
    </row>
    <row r="991" spans="2:20">
      <c r="B991" s="450" t="s">
        <v>1810</v>
      </c>
      <c r="C991" s="450" t="s">
        <v>60</v>
      </c>
      <c r="D991" s="1173">
        <v>87</v>
      </c>
      <c r="E991" s="1173">
        <v>97</v>
      </c>
      <c r="F991" s="1173">
        <v>0</v>
      </c>
      <c r="G991" s="1173">
        <v>0</v>
      </c>
      <c r="H991" s="450" t="s">
        <v>1126</v>
      </c>
      <c r="I991" s="450" t="s">
        <v>1127</v>
      </c>
      <c r="J991" s="450" t="s">
        <v>1128</v>
      </c>
      <c r="K991" s="450" t="s">
        <v>1666</v>
      </c>
      <c r="L991" s="1174" t="s">
        <v>62</v>
      </c>
      <c r="M991" s="457">
        <v>44986</v>
      </c>
      <c r="N991" s="1174"/>
      <c r="O991" s="1173">
        <v>1</v>
      </c>
      <c r="P991" s="450" t="s">
        <v>80</v>
      </c>
      <c r="Q991" s="450" t="s">
        <v>1068</v>
      </c>
      <c r="R991" s="450" t="s">
        <v>1069</v>
      </c>
      <c r="S991" s="1174" t="s">
        <v>61</v>
      </c>
      <c r="T991" s="450" t="s">
        <v>1130</v>
      </c>
    </row>
    <row r="992" spans="2:20">
      <c r="B992" s="450" t="s">
        <v>1810</v>
      </c>
      <c r="C992" s="450" t="s">
        <v>1810</v>
      </c>
      <c r="D992" s="1173">
        <v>50</v>
      </c>
      <c r="E992" s="1173">
        <v>55</v>
      </c>
      <c r="F992" s="1173">
        <v>0</v>
      </c>
      <c r="G992" s="1173">
        <v>0</v>
      </c>
      <c r="H992" s="450" t="s">
        <v>1085</v>
      </c>
      <c r="I992" s="450" t="s">
        <v>1086</v>
      </c>
      <c r="J992" s="450" t="s">
        <v>49</v>
      </c>
      <c r="K992" s="450" t="s">
        <v>50</v>
      </c>
      <c r="L992" s="1174" t="s">
        <v>62</v>
      </c>
      <c r="M992" s="457">
        <v>44652</v>
      </c>
      <c r="N992" s="1174"/>
      <c r="O992" s="1173">
        <v>1</v>
      </c>
      <c r="P992" s="450" t="s">
        <v>80</v>
      </c>
      <c r="Q992" s="450" t="s">
        <v>1068</v>
      </c>
      <c r="R992" s="450" t="s">
        <v>1069</v>
      </c>
      <c r="S992" s="1174" t="s">
        <v>61</v>
      </c>
      <c r="T992" s="450" t="s">
        <v>1811</v>
      </c>
    </row>
    <row r="993" spans="2:20">
      <c r="B993" s="450" t="s">
        <v>1812</v>
      </c>
      <c r="C993" s="450" t="s">
        <v>60</v>
      </c>
      <c r="D993" s="1173">
        <v>57</v>
      </c>
      <c r="E993" s="1173">
        <v>62</v>
      </c>
      <c r="F993" s="1173">
        <v>0</v>
      </c>
      <c r="G993" s="1173">
        <v>0</v>
      </c>
      <c r="H993" s="450" t="s">
        <v>1126</v>
      </c>
      <c r="I993" s="450" t="s">
        <v>1127</v>
      </c>
      <c r="J993" s="450" t="s">
        <v>1128</v>
      </c>
      <c r="K993" s="450" t="s">
        <v>1129</v>
      </c>
      <c r="L993" s="1174" t="s">
        <v>62</v>
      </c>
      <c r="M993" s="457">
        <v>44986</v>
      </c>
      <c r="N993" s="1174"/>
      <c r="O993" s="1173">
        <v>2</v>
      </c>
      <c r="P993" s="450" t="s">
        <v>80</v>
      </c>
      <c r="Q993" s="450" t="s">
        <v>1068</v>
      </c>
      <c r="R993" s="450" t="s">
        <v>1069</v>
      </c>
      <c r="S993" s="1174" t="s">
        <v>61</v>
      </c>
      <c r="T993" s="450" t="s">
        <v>1617</v>
      </c>
    </row>
    <row r="994" spans="2:20">
      <c r="B994" s="450" t="s">
        <v>344</v>
      </c>
      <c r="C994" s="450" t="s">
        <v>312</v>
      </c>
      <c r="D994" s="1173">
        <v>188</v>
      </c>
      <c r="E994" s="1173">
        <v>203</v>
      </c>
      <c r="F994" s="1173">
        <v>0</v>
      </c>
      <c r="G994" s="1173">
        <v>0</v>
      </c>
      <c r="H994" s="450" t="s">
        <v>1728</v>
      </c>
      <c r="I994" s="450" t="s">
        <v>1729</v>
      </c>
      <c r="J994" s="450" t="s">
        <v>3073</v>
      </c>
      <c r="K994" s="450" t="s">
        <v>1105</v>
      </c>
      <c r="L994" s="1174" t="s">
        <v>62</v>
      </c>
      <c r="M994" s="457">
        <v>44986</v>
      </c>
      <c r="N994" s="1174"/>
      <c r="O994" s="1173">
        <v>1</v>
      </c>
      <c r="P994" s="450" t="s">
        <v>80</v>
      </c>
      <c r="Q994" s="450" t="s">
        <v>1092</v>
      </c>
      <c r="R994" s="1174"/>
      <c r="S994" s="1174" t="s">
        <v>61</v>
      </c>
      <c r="T994" s="450" t="s">
        <v>3083</v>
      </c>
    </row>
    <row r="995" spans="2:20">
      <c r="B995" s="450" t="s">
        <v>1813</v>
      </c>
      <c r="C995" s="450" t="s">
        <v>578</v>
      </c>
      <c r="D995" s="1173">
        <v>-95</v>
      </c>
      <c r="E995" s="1173">
        <v>-85</v>
      </c>
      <c r="F995" s="1173">
        <v>0</v>
      </c>
      <c r="G995" s="1173">
        <v>0</v>
      </c>
      <c r="H995" s="450" t="s">
        <v>1146</v>
      </c>
      <c r="I995" s="450" t="s">
        <v>1079</v>
      </c>
      <c r="J995" s="450" t="s">
        <v>1147</v>
      </c>
      <c r="K995" s="450" t="s">
        <v>1132</v>
      </c>
      <c r="L995" s="1174" t="s">
        <v>62</v>
      </c>
      <c r="M995" s="457">
        <v>44989</v>
      </c>
      <c r="N995" s="1174"/>
      <c r="O995" s="1173">
        <v>1</v>
      </c>
      <c r="P995" s="450" t="s">
        <v>80</v>
      </c>
      <c r="Q995" s="450" t="s">
        <v>1068</v>
      </c>
      <c r="R995" s="450" t="s">
        <v>1069</v>
      </c>
      <c r="S995" s="1174" t="s">
        <v>61</v>
      </c>
      <c r="T995" s="1174"/>
    </row>
    <row r="996" spans="2:20">
      <c r="B996" s="450" t="s">
        <v>347</v>
      </c>
      <c r="C996" s="450" t="s">
        <v>347</v>
      </c>
      <c r="D996" s="1173">
        <v>28</v>
      </c>
      <c r="E996" s="1173">
        <v>33</v>
      </c>
      <c r="F996" s="1173">
        <v>0</v>
      </c>
      <c r="G996" s="1173">
        <v>0</v>
      </c>
      <c r="H996" s="450" t="s">
        <v>1714</v>
      </c>
      <c r="I996" s="450" t="s">
        <v>1179</v>
      </c>
      <c r="J996" s="450" t="s">
        <v>346</v>
      </c>
      <c r="K996" s="450" t="s">
        <v>1814</v>
      </c>
      <c r="L996" s="1174" t="s">
        <v>62</v>
      </c>
      <c r="M996" s="457">
        <v>45005</v>
      </c>
      <c r="N996" s="1174"/>
      <c r="O996" s="1173">
        <v>1</v>
      </c>
      <c r="P996" s="450" t="s">
        <v>80</v>
      </c>
      <c r="Q996" s="450" t="s">
        <v>1068</v>
      </c>
      <c r="R996" s="450" t="s">
        <v>1069</v>
      </c>
      <c r="S996" s="1174" t="s">
        <v>61</v>
      </c>
      <c r="T996" s="450" t="s">
        <v>3094</v>
      </c>
    </row>
    <row r="997" spans="2:20">
      <c r="B997" s="450" t="s">
        <v>347</v>
      </c>
      <c r="C997" s="450" t="s">
        <v>347</v>
      </c>
      <c r="D997" s="1173">
        <v>33</v>
      </c>
      <c r="E997" s="1173">
        <v>38</v>
      </c>
      <c r="F997" s="1173">
        <v>0</v>
      </c>
      <c r="G997" s="1173">
        <v>0</v>
      </c>
      <c r="H997" s="450" t="s">
        <v>1714</v>
      </c>
      <c r="I997" s="450" t="s">
        <v>1179</v>
      </c>
      <c r="J997" s="450" t="s">
        <v>346</v>
      </c>
      <c r="K997" s="450" t="s">
        <v>1814</v>
      </c>
      <c r="L997" s="1174" t="s">
        <v>62</v>
      </c>
      <c r="M997" s="457">
        <v>44986</v>
      </c>
      <c r="N997" s="457">
        <v>45004</v>
      </c>
      <c r="O997" s="1173">
        <v>1</v>
      </c>
      <c r="P997" s="450" t="s">
        <v>80</v>
      </c>
      <c r="Q997" s="450" t="s">
        <v>1068</v>
      </c>
      <c r="R997" s="450" t="s">
        <v>1069</v>
      </c>
      <c r="S997" s="1174" t="s">
        <v>61</v>
      </c>
      <c r="T997" s="450" t="s">
        <v>3094</v>
      </c>
    </row>
    <row r="998" spans="2:20">
      <c r="B998" s="450" t="s">
        <v>312</v>
      </c>
      <c r="C998" s="450" t="s">
        <v>312</v>
      </c>
      <c r="D998" s="1173">
        <v>-152</v>
      </c>
      <c r="E998" s="1173">
        <v>-147</v>
      </c>
      <c r="F998" s="1173">
        <v>0</v>
      </c>
      <c r="G998" s="1173">
        <v>0</v>
      </c>
      <c r="H998" s="450" t="s">
        <v>1728</v>
      </c>
      <c r="I998" s="450" t="s">
        <v>1729</v>
      </c>
      <c r="J998" s="450" t="s">
        <v>3073</v>
      </c>
      <c r="K998" s="450" t="s">
        <v>1815</v>
      </c>
      <c r="L998" s="1174" t="s">
        <v>62</v>
      </c>
      <c r="M998" s="457">
        <v>44997</v>
      </c>
      <c r="N998" s="1174"/>
      <c r="O998" s="1173">
        <v>1</v>
      </c>
      <c r="P998" s="450" t="s">
        <v>65</v>
      </c>
      <c r="Q998" s="450" t="s">
        <v>1068</v>
      </c>
      <c r="R998" s="450" t="s">
        <v>1069</v>
      </c>
      <c r="S998" s="1174" t="s">
        <v>61</v>
      </c>
      <c r="T998" s="1174"/>
    </row>
    <row r="999" spans="2:20">
      <c r="B999" s="450" t="s">
        <v>312</v>
      </c>
      <c r="C999" s="450" t="s">
        <v>312</v>
      </c>
      <c r="D999" s="1173">
        <v>-87</v>
      </c>
      <c r="E999" s="1173">
        <v>-82</v>
      </c>
      <c r="F999" s="1173">
        <v>0</v>
      </c>
      <c r="G999" s="1173">
        <v>0</v>
      </c>
      <c r="H999" s="450" t="s">
        <v>1728</v>
      </c>
      <c r="I999" s="450" t="s">
        <v>1729</v>
      </c>
      <c r="J999" s="450" t="s">
        <v>3073</v>
      </c>
      <c r="K999" s="450" t="s">
        <v>1815</v>
      </c>
      <c r="L999" s="1174" t="s">
        <v>105</v>
      </c>
      <c r="M999" s="457">
        <v>44997</v>
      </c>
      <c r="N999" s="1174"/>
      <c r="O999" s="1173">
        <v>1</v>
      </c>
      <c r="P999" s="450" t="s">
        <v>316</v>
      </c>
      <c r="Q999" s="450" t="s">
        <v>1068</v>
      </c>
      <c r="R999" s="450" t="s">
        <v>1069</v>
      </c>
      <c r="S999" s="1174" t="s">
        <v>61</v>
      </c>
      <c r="T999" s="1174"/>
    </row>
    <row r="1000" spans="2:20">
      <c r="B1000" s="450" t="s">
        <v>312</v>
      </c>
      <c r="C1000" s="450" t="s">
        <v>312</v>
      </c>
      <c r="D1000" s="1173">
        <v>-62</v>
      </c>
      <c r="E1000" s="1173">
        <v>-52</v>
      </c>
      <c r="F1000" s="1173">
        <v>0</v>
      </c>
      <c r="G1000" s="1173">
        <v>0</v>
      </c>
      <c r="H1000" s="450" t="s">
        <v>1728</v>
      </c>
      <c r="I1000" s="450" t="s">
        <v>1729</v>
      </c>
      <c r="J1000" s="450" t="s">
        <v>3073</v>
      </c>
      <c r="K1000" s="450" t="s">
        <v>1815</v>
      </c>
      <c r="L1000" s="1174" t="s">
        <v>105</v>
      </c>
      <c r="M1000" s="457">
        <v>44997</v>
      </c>
      <c r="N1000" s="1174"/>
      <c r="O1000" s="1173">
        <v>1</v>
      </c>
      <c r="P1000" s="450" t="s">
        <v>318</v>
      </c>
      <c r="Q1000" s="450" t="s">
        <v>1068</v>
      </c>
      <c r="R1000" s="450" t="s">
        <v>1069</v>
      </c>
      <c r="S1000" s="1174" t="s">
        <v>61</v>
      </c>
      <c r="T1000" s="1174"/>
    </row>
    <row r="1001" spans="2:20">
      <c r="B1001" s="450" t="s">
        <v>312</v>
      </c>
      <c r="C1001" s="450" t="s">
        <v>312</v>
      </c>
      <c r="D1001" s="1173">
        <v>-117</v>
      </c>
      <c r="E1001" s="1173">
        <v>-112</v>
      </c>
      <c r="F1001" s="1173">
        <v>0</v>
      </c>
      <c r="G1001" s="1173">
        <v>0</v>
      </c>
      <c r="H1001" s="450" t="s">
        <v>1728</v>
      </c>
      <c r="I1001" s="450" t="s">
        <v>1729</v>
      </c>
      <c r="J1001" s="450" t="s">
        <v>3073</v>
      </c>
      <c r="K1001" s="450" t="s">
        <v>1815</v>
      </c>
      <c r="L1001" s="1174" t="s">
        <v>62</v>
      </c>
      <c r="M1001" s="457">
        <v>44997</v>
      </c>
      <c r="N1001" s="1174"/>
      <c r="O1001" s="1173">
        <v>1</v>
      </c>
      <c r="P1001" s="450" t="s">
        <v>320</v>
      </c>
      <c r="Q1001" s="450" t="s">
        <v>1068</v>
      </c>
      <c r="R1001" s="450" t="s">
        <v>1069</v>
      </c>
      <c r="S1001" s="1174" t="s">
        <v>61</v>
      </c>
      <c r="T1001" s="1174"/>
    </row>
    <row r="1002" spans="2:20">
      <c r="B1002" s="450" t="s">
        <v>312</v>
      </c>
      <c r="C1002" s="450" t="s">
        <v>312</v>
      </c>
      <c r="D1002" s="1173">
        <v>-97</v>
      </c>
      <c r="E1002" s="1173">
        <v>-92</v>
      </c>
      <c r="F1002" s="1173">
        <v>0</v>
      </c>
      <c r="G1002" s="1173">
        <v>0</v>
      </c>
      <c r="H1002" s="450" t="s">
        <v>1728</v>
      </c>
      <c r="I1002" s="450" t="s">
        <v>1729</v>
      </c>
      <c r="J1002" s="450" t="s">
        <v>3073</v>
      </c>
      <c r="K1002" s="450" t="s">
        <v>1815</v>
      </c>
      <c r="L1002" s="1174" t="s">
        <v>94</v>
      </c>
      <c r="M1002" s="457">
        <v>44997</v>
      </c>
      <c r="N1002" s="1174"/>
      <c r="O1002" s="1173">
        <v>1</v>
      </c>
      <c r="P1002" s="450" t="s">
        <v>313</v>
      </c>
      <c r="Q1002" s="450" t="s">
        <v>1068</v>
      </c>
      <c r="R1002" s="450" t="s">
        <v>1069</v>
      </c>
      <c r="S1002" s="1174" t="s">
        <v>61</v>
      </c>
      <c r="T1002" s="1174"/>
    </row>
    <row r="1003" spans="2:20">
      <c r="B1003" s="450" t="s">
        <v>1816</v>
      </c>
      <c r="C1003" s="450" t="s">
        <v>578</v>
      </c>
      <c r="D1003" s="1173">
        <v>-65</v>
      </c>
      <c r="E1003" s="1173">
        <v>-55</v>
      </c>
      <c r="F1003" s="1173">
        <v>0</v>
      </c>
      <c r="G1003" s="1173">
        <v>0</v>
      </c>
      <c r="H1003" s="450" t="s">
        <v>1146</v>
      </c>
      <c r="I1003" s="450" t="s">
        <v>1079</v>
      </c>
      <c r="J1003" s="450" t="s">
        <v>1147</v>
      </c>
      <c r="K1003" s="450" t="s">
        <v>1115</v>
      </c>
      <c r="L1003" s="1174" t="s">
        <v>62</v>
      </c>
      <c r="M1003" s="457">
        <v>44989</v>
      </c>
      <c r="N1003" s="1174"/>
      <c r="O1003" s="1173">
        <v>1</v>
      </c>
      <c r="P1003" s="450" t="s">
        <v>80</v>
      </c>
      <c r="Q1003" s="450" t="s">
        <v>1068</v>
      </c>
      <c r="R1003" s="450" t="s">
        <v>1069</v>
      </c>
      <c r="S1003" s="1174" t="s">
        <v>61</v>
      </c>
      <c r="T1003" s="1174"/>
    </row>
    <row r="1004" spans="2:20">
      <c r="B1004" s="450" t="s">
        <v>1817</v>
      </c>
      <c r="C1004" s="450" t="s">
        <v>862</v>
      </c>
      <c r="D1004" s="1173">
        <v>64</v>
      </c>
      <c r="E1004" s="1173">
        <v>69</v>
      </c>
      <c r="F1004" s="1173">
        <v>0</v>
      </c>
      <c r="G1004" s="1173">
        <v>0</v>
      </c>
      <c r="H1004" s="450" t="s">
        <v>41</v>
      </c>
      <c r="I1004" s="450" t="s">
        <v>50</v>
      </c>
      <c r="J1004" s="450" t="s">
        <v>1071</v>
      </c>
      <c r="K1004" s="450" t="s">
        <v>1072</v>
      </c>
      <c r="L1004" s="1174" t="s">
        <v>62</v>
      </c>
      <c r="M1004" s="457">
        <v>44912</v>
      </c>
      <c r="N1004" s="1174"/>
      <c r="O1004" s="1173">
        <v>2</v>
      </c>
      <c r="P1004" s="450" t="s">
        <v>80</v>
      </c>
      <c r="Q1004" s="450" t="s">
        <v>1068</v>
      </c>
      <c r="R1004" s="450" t="s">
        <v>1069</v>
      </c>
      <c r="S1004" s="1174" t="s">
        <v>61</v>
      </c>
      <c r="T1004" s="450" t="s">
        <v>1073</v>
      </c>
    </row>
    <row r="1005" spans="2:20">
      <c r="B1005" s="450" t="s">
        <v>1818</v>
      </c>
      <c r="C1005" s="450" t="s">
        <v>862</v>
      </c>
      <c r="D1005" s="1173">
        <v>75</v>
      </c>
      <c r="E1005" s="1173">
        <v>80</v>
      </c>
      <c r="F1005" s="1173">
        <v>0</v>
      </c>
      <c r="G1005" s="1173">
        <v>0</v>
      </c>
      <c r="H1005" s="450" t="s">
        <v>41</v>
      </c>
      <c r="I1005" s="450" t="s">
        <v>50</v>
      </c>
      <c r="J1005" s="450" t="s">
        <v>1071</v>
      </c>
      <c r="K1005" s="450" t="s">
        <v>1072</v>
      </c>
      <c r="L1005" s="1174" t="s">
        <v>62</v>
      </c>
      <c r="M1005" s="457">
        <v>44912</v>
      </c>
      <c r="N1005" s="1174"/>
      <c r="O1005" s="1173">
        <v>2</v>
      </c>
      <c r="P1005" s="450" t="s">
        <v>80</v>
      </c>
      <c r="Q1005" s="450" t="s">
        <v>1068</v>
      </c>
      <c r="R1005" s="450" t="s">
        <v>1069</v>
      </c>
      <c r="S1005" s="1174" t="s">
        <v>61</v>
      </c>
      <c r="T1005" s="450" t="s">
        <v>1073</v>
      </c>
    </row>
    <row r="1006" spans="2:20">
      <c r="B1006" s="450" t="s">
        <v>1819</v>
      </c>
      <c r="C1006" s="450" t="s">
        <v>567</v>
      </c>
      <c r="D1006" s="1173">
        <v>281</v>
      </c>
      <c r="E1006" s="1173">
        <v>291</v>
      </c>
      <c r="F1006" s="1173">
        <v>0</v>
      </c>
      <c r="G1006" s="1173">
        <v>0</v>
      </c>
      <c r="H1006" s="450" t="s">
        <v>1075</v>
      </c>
      <c r="I1006" s="450" t="s">
        <v>50</v>
      </c>
      <c r="J1006" s="450" t="s">
        <v>572</v>
      </c>
      <c r="K1006" s="450" t="s">
        <v>1115</v>
      </c>
      <c r="L1006" s="1174" t="s">
        <v>62</v>
      </c>
      <c r="M1006" s="457">
        <v>44898</v>
      </c>
      <c r="N1006" s="1174"/>
      <c r="O1006" s="1173">
        <v>2</v>
      </c>
      <c r="P1006" s="450" t="s">
        <v>80</v>
      </c>
      <c r="Q1006" s="450" t="s">
        <v>1092</v>
      </c>
      <c r="R1006" s="1174"/>
      <c r="S1006" s="1174" t="s">
        <v>61</v>
      </c>
      <c r="T1006" s="450" t="s">
        <v>1153</v>
      </c>
    </row>
    <row r="1007" spans="2:20">
      <c r="B1007" s="450" t="s">
        <v>1820</v>
      </c>
      <c r="C1007" s="450" t="s">
        <v>708</v>
      </c>
      <c r="D1007" s="1173">
        <v>18</v>
      </c>
      <c r="E1007" s="1173">
        <v>23</v>
      </c>
      <c r="F1007" s="1173">
        <v>0</v>
      </c>
      <c r="G1007" s="1173">
        <v>0</v>
      </c>
      <c r="H1007" s="450" t="s">
        <v>1075</v>
      </c>
      <c r="I1007" s="450" t="s">
        <v>50</v>
      </c>
      <c r="J1007" s="450" t="s">
        <v>1192</v>
      </c>
      <c r="K1007" s="450" t="s">
        <v>1139</v>
      </c>
      <c r="L1007" s="1174" t="s">
        <v>62</v>
      </c>
      <c r="M1007" s="457">
        <v>45003</v>
      </c>
      <c r="N1007" s="1174"/>
      <c r="O1007" s="1173">
        <v>1</v>
      </c>
      <c r="P1007" s="450" t="s">
        <v>80</v>
      </c>
      <c r="Q1007" s="450" t="s">
        <v>1068</v>
      </c>
      <c r="R1007" s="450" t="s">
        <v>1069</v>
      </c>
      <c r="S1007" s="1174" t="s">
        <v>61</v>
      </c>
      <c r="T1007" s="450" t="s">
        <v>1224</v>
      </c>
    </row>
    <row r="1008" spans="2:20">
      <c r="B1008" s="450" t="s">
        <v>738</v>
      </c>
      <c r="C1008" s="450" t="s">
        <v>736</v>
      </c>
      <c r="D1008" s="1173">
        <v>23</v>
      </c>
      <c r="E1008" s="1173">
        <v>28</v>
      </c>
      <c r="F1008" s="1173">
        <v>0</v>
      </c>
      <c r="G1008" s="1173">
        <v>0</v>
      </c>
      <c r="H1008" s="450" t="s">
        <v>41</v>
      </c>
      <c r="I1008" s="450" t="s">
        <v>50</v>
      </c>
      <c r="J1008" s="450" t="s">
        <v>1208</v>
      </c>
      <c r="K1008" s="450" t="s">
        <v>1139</v>
      </c>
      <c r="L1008" s="1174" t="s">
        <v>62</v>
      </c>
      <c r="M1008" s="457">
        <v>45003</v>
      </c>
      <c r="N1008" s="1174"/>
      <c r="O1008" s="1173">
        <v>1</v>
      </c>
      <c r="P1008" s="450" t="s">
        <v>80</v>
      </c>
      <c r="Q1008" s="450" t="s">
        <v>1068</v>
      </c>
      <c r="R1008" s="450" t="s">
        <v>1069</v>
      </c>
      <c r="S1008" s="1174" t="s">
        <v>61</v>
      </c>
      <c r="T1008" s="450" t="s">
        <v>1073</v>
      </c>
    </row>
    <row r="1009" spans="2:20">
      <c r="B1009" s="450" t="s">
        <v>738</v>
      </c>
      <c r="C1009" s="450" t="s">
        <v>738</v>
      </c>
      <c r="D1009" s="1173">
        <v>9999</v>
      </c>
      <c r="E1009" s="1173">
        <v>9999</v>
      </c>
      <c r="F1009" s="1173">
        <v>0</v>
      </c>
      <c r="G1009" s="1173">
        <v>0</v>
      </c>
      <c r="H1009" s="450" t="s">
        <v>50</v>
      </c>
      <c r="I1009" s="450" t="s">
        <v>50</v>
      </c>
      <c r="J1009" s="450" t="s">
        <v>1821</v>
      </c>
      <c r="K1009" s="450" t="s">
        <v>1822</v>
      </c>
      <c r="L1009" s="1174" t="s">
        <v>62</v>
      </c>
      <c r="M1009" s="457">
        <v>44793</v>
      </c>
      <c r="N1009" s="1174"/>
      <c r="O1009" s="1173">
        <v>3</v>
      </c>
      <c r="P1009" s="450" t="s">
        <v>80</v>
      </c>
      <c r="Q1009" s="450" t="s">
        <v>1092</v>
      </c>
      <c r="R1009" s="1174"/>
      <c r="S1009" s="1174" t="s">
        <v>61</v>
      </c>
      <c r="T1009" s="450" t="s">
        <v>1823</v>
      </c>
    </row>
    <row r="1010" spans="2:20">
      <c r="B1010" s="450" t="s">
        <v>452</v>
      </c>
      <c r="C1010" s="450" t="s">
        <v>416</v>
      </c>
      <c r="D1010" s="1173">
        <v>11</v>
      </c>
      <c r="E1010" s="1173">
        <v>31</v>
      </c>
      <c r="F1010" s="1173">
        <v>0</v>
      </c>
      <c r="G1010" s="1173">
        <v>0</v>
      </c>
      <c r="H1010" s="450" t="s">
        <v>1064</v>
      </c>
      <c r="I1010" s="450" t="s">
        <v>1065</v>
      </c>
      <c r="J1010" s="450" t="s">
        <v>421</v>
      </c>
      <c r="K1010" s="450" t="s">
        <v>555</v>
      </c>
      <c r="L1010" s="1174" t="s">
        <v>62</v>
      </c>
      <c r="M1010" s="457">
        <v>44996</v>
      </c>
      <c r="N1010" s="1174"/>
      <c r="O1010" s="1173">
        <v>1</v>
      </c>
      <c r="P1010" s="450" t="s">
        <v>80</v>
      </c>
      <c r="Q1010" s="450" t="s">
        <v>1068</v>
      </c>
      <c r="R1010" s="450" t="s">
        <v>1069</v>
      </c>
      <c r="S1010" s="1174" t="s">
        <v>61</v>
      </c>
      <c r="T1010" s="1174"/>
    </row>
    <row r="1011" spans="2:20">
      <c r="B1011" s="450" t="s">
        <v>452</v>
      </c>
      <c r="C1011" s="450" t="s">
        <v>452</v>
      </c>
      <c r="D1011" s="1173">
        <v>11</v>
      </c>
      <c r="E1011" s="1173">
        <v>31</v>
      </c>
      <c r="F1011" s="1173">
        <v>0</v>
      </c>
      <c r="G1011" s="1173">
        <v>0</v>
      </c>
      <c r="H1011" s="450" t="s">
        <v>1085</v>
      </c>
      <c r="I1011" s="450" t="s">
        <v>1086</v>
      </c>
      <c r="J1011" s="450" t="s">
        <v>3256</v>
      </c>
      <c r="K1011" s="450" t="s">
        <v>1290</v>
      </c>
      <c r="L1011" s="1174" t="s">
        <v>62</v>
      </c>
      <c r="M1011" s="457">
        <v>45010</v>
      </c>
      <c r="N1011" s="1174"/>
      <c r="O1011" s="1173">
        <v>1</v>
      </c>
      <c r="P1011" s="450" t="s">
        <v>80</v>
      </c>
      <c r="Q1011" s="450" t="s">
        <v>1092</v>
      </c>
      <c r="R1011" s="1174"/>
      <c r="S1011" s="1174" t="s">
        <v>61</v>
      </c>
      <c r="T1011" s="1174"/>
    </row>
    <row r="1012" spans="2:20">
      <c r="B1012" s="450" t="s">
        <v>625</v>
      </c>
      <c r="C1012" s="450" t="s">
        <v>618</v>
      </c>
      <c r="D1012" s="1173">
        <v>18</v>
      </c>
      <c r="E1012" s="1173">
        <v>28</v>
      </c>
      <c r="F1012" s="1173">
        <v>0</v>
      </c>
      <c r="G1012" s="1173">
        <v>0</v>
      </c>
      <c r="H1012" s="450" t="s">
        <v>1265</v>
      </c>
      <c r="I1012" s="450" t="s">
        <v>1266</v>
      </c>
      <c r="J1012" s="450" t="s">
        <v>1267</v>
      </c>
      <c r="K1012" s="450" t="s">
        <v>1067</v>
      </c>
      <c r="L1012" s="1174" t="s">
        <v>62</v>
      </c>
      <c r="M1012" s="457">
        <v>44975</v>
      </c>
      <c r="N1012" s="1174"/>
      <c r="O1012" s="1173">
        <v>1</v>
      </c>
      <c r="P1012" s="450" t="s">
        <v>80</v>
      </c>
      <c r="Q1012" s="450" t="s">
        <v>1068</v>
      </c>
      <c r="R1012" s="450" t="s">
        <v>1097</v>
      </c>
      <c r="S1012" s="1174" t="s">
        <v>61</v>
      </c>
      <c r="T1012" s="450" t="s">
        <v>3162</v>
      </c>
    </row>
    <row r="1013" spans="2:20">
      <c r="B1013" s="450" t="s">
        <v>1824</v>
      </c>
      <c r="C1013" s="450" t="s">
        <v>578</v>
      </c>
      <c r="D1013" s="1173">
        <v>-90</v>
      </c>
      <c r="E1013" s="1173">
        <v>-80</v>
      </c>
      <c r="F1013" s="1173">
        <v>0</v>
      </c>
      <c r="G1013" s="1173">
        <v>0</v>
      </c>
      <c r="H1013" s="450" t="s">
        <v>1146</v>
      </c>
      <c r="I1013" s="450" t="s">
        <v>1079</v>
      </c>
      <c r="J1013" s="450" t="s">
        <v>1147</v>
      </c>
      <c r="K1013" s="450" t="s">
        <v>1132</v>
      </c>
      <c r="L1013" s="1174" t="s">
        <v>62</v>
      </c>
      <c r="M1013" s="457">
        <v>44989</v>
      </c>
      <c r="N1013" s="1174"/>
      <c r="O1013" s="1173">
        <v>1</v>
      </c>
      <c r="P1013" s="450" t="s">
        <v>80</v>
      </c>
      <c r="Q1013" s="450" t="s">
        <v>1068</v>
      </c>
      <c r="R1013" s="450" t="s">
        <v>1069</v>
      </c>
      <c r="S1013" s="1174" t="s">
        <v>61</v>
      </c>
      <c r="T1013" s="1174"/>
    </row>
    <row r="1014" spans="2:20">
      <c r="B1014" s="450" t="s">
        <v>1825</v>
      </c>
      <c r="C1014" s="450" t="s">
        <v>549</v>
      </c>
      <c r="D1014" s="1173">
        <v>-34</v>
      </c>
      <c r="E1014" s="1173">
        <v>-29</v>
      </c>
      <c r="F1014" s="1173">
        <v>0</v>
      </c>
      <c r="G1014" s="1173">
        <v>0</v>
      </c>
      <c r="H1014" s="450" t="s">
        <v>1074</v>
      </c>
      <c r="I1014" s="450" t="s">
        <v>1075</v>
      </c>
      <c r="J1014" s="450" t="s">
        <v>551</v>
      </c>
      <c r="K1014" s="450" t="s">
        <v>1067</v>
      </c>
      <c r="L1014" s="1174" t="s">
        <v>62</v>
      </c>
      <c r="M1014" s="457">
        <v>44989</v>
      </c>
      <c r="N1014" s="1174"/>
      <c r="O1014" s="1173">
        <v>1</v>
      </c>
      <c r="P1014" s="450" t="s">
        <v>80</v>
      </c>
      <c r="Q1014" s="450" t="s">
        <v>1068</v>
      </c>
      <c r="R1014" s="450" t="s">
        <v>1069</v>
      </c>
      <c r="S1014" s="1174" t="s">
        <v>61</v>
      </c>
      <c r="T1014" s="1174"/>
    </row>
    <row r="1015" spans="2:20">
      <c r="B1015" s="450" t="s">
        <v>1826</v>
      </c>
      <c r="C1015" s="450" t="s">
        <v>601</v>
      </c>
      <c r="D1015" s="1173">
        <v>174</v>
      </c>
      <c r="E1015" s="1173">
        <v>179</v>
      </c>
      <c r="F1015" s="1173">
        <v>0</v>
      </c>
      <c r="G1015" s="1173">
        <v>0</v>
      </c>
      <c r="H1015" s="450" t="s">
        <v>1086</v>
      </c>
      <c r="I1015" s="450" t="s">
        <v>50</v>
      </c>
      <c r="J1015" s="450" t="s">
        <v>572</v>
      </c>
      <c r="K1015" s="450" t="s">
        <v>1067</v>
      </c>
      <c r="L1015" s="1174" t="s">
        <v>62</v>
      </c>
      <c r="M1015" s="457">
        <v>44989</v>
      </c>
      <c r="N1015" s="1174"/>
      <c r="O1015" s="1173">
        <v>1</v>
      </c>
      <c r="P1015" s="450" t="s">
        <v>80</v>
      </c>
      <c r="Q1015" s="450" t="s">
        <v>1092</v>
      </c>
      <c r="R1015" s="1174"/>
      <c r="S1015" s="1174" t="s">
        <v>61</v>
      </c>
      <c r="T1015" s="450" t="s">
        <v>1808</v>
      </c>
    </row>
    <row r="1016" spans="2:20">
      <c r="B1016" s="450" t="s">
        <v>1827</v>
      </c>
      <c r="C1016" s="450" t="s">
        <v>781</v>
      </c>
      <c r="D1016" s="1173">
        <v>-122</v>
      </c>
      <c r="E1016" s="1173">
        <v>-117</v>
      </c>
      <c r="F1016" s="1173">
        <v>70</v>
      </c>
      <c r="G1016" s="1173">
        <v>0</v>
      </c>
      <c r="H1016" s="450" t="s">
        <v>1078</v>
      </c>
      <c r="I1016" s="450" t="s">
        <v>1079</v>
      </c>
      <c r="J1016" s="450" t="s">
        <v>1080</v>
      </c>
      <c r="K1016" s="450" t="s">
        <v>1113</v>
      </c>
      <c r="L1016" s="1174" t="s">
        <v>62</v>
      </c>
      <c r="M1016" s="457">
        <v>44968</v>
      </c>
      <c r="N1016" s="1174"/>
      <c r="O1016" s="1173">
        <v>1</v>
      </c>
      <c r="P1016" s="450" t="s">
        <v>80</v>
      </c>
      <c r="Q1016" s="450" t="s">
        <v>1068</v>
      </c>
      <c r="R1016" s="450" t="s">
        <v>1069</v>
      </c>
      <c r="S1016" s="1174" t="s">
        <v>181</v>
      </c>
      <c r="T1016" s="450" t="s">
        <v>1172</v>
      </c>
    </row>
    <row r="1017" spans="2:20">
      <c r="B1017" s="450" t="s">
        <v>1827</v>
      </c>
      <c r="C1017" s="450" t="s">
        <v>782</v>
      </c>
      <c r="D1017" s="1173">
        <v>-122</v>
      </c>
      <c r="E1017" s="1173">
        <v>-117</v>
      </c>
      <c r="F1017" s="1173">
        <v>70</v>
      </c>
      <c r="G1017" s="1173">
        <v>0</v>
      </c>
      <c r="H1017" s="450" t="s">
        <v>50</v>
      </c>
      <c r="I1017" s="450" t="s">
        <v>1085</v>
      </c>
      <c r="J1017" s="450" t="s">
        <v>279</v>
      </c>
      <c r="K1017" s="450" t="s">
        <v>797</v>
      </c>
      <c r="L1017" s="1174" t="s">
        <v>62</v>
      </c>
      <c r="M1017" s="457">
        <v>45003</v>
      </c>
      <c r="N1017" s="1174"/>
      <c r="O1017" s="1173">
        <v>1</v>
      </c>
      <c r="P1017" s="450" t="s">
        <v>80</v>
      </c>
      <c r="Q1017" s="450" t="s">
        <v>1068</v>
      </c>
      <c r="R1017" s="450" t="s">
        <v>1069</v>
      </c>
      <c r="S1017" s="1174" t="s">
        <v>181</v>
      </c>
      <c r="T1017" s="450" t="s">
        <v>1172</v>
      </c>
    </row>
    <row r="1018" spans="2:20">
      <c r="B1018" s="450" t="s">
        <v>1827</v>
      </c>
      <c r="C1018" s="450" t="s">
        <v>782</v>
      </c>
      <c r="D1018" s="1173">
        <v>-122</v>
      </c>
      <c r="E1018" s="1173">
        <v>-117</v>
      </c>
      <c r="F1018" s="1173">
        <v>70</v>
      </c>
      <c r="G1018" s="1173">
        <v>0</v>
      </c>
      <c r="H1018" s="450" t="s">
        <v>1085</v>
      </c>
      <c r="I1018" s="450" t="s">
        <v>1086</v>
      </c>
      <c r="J1018" s="450" t="s">
        <v>279</v>
      </c>
      <c r="K1018" s="450" t="s">
        <v>797</v>
      </c>
      <c r="L1018" s="1174" t="s">
        <v>62</v>
      </c>
      <c r="M1018" s="457">
        <v>44968</v>
      </c>
      <c r="N1018" s="1174"/>
      <c r="O1018" s="1173">
        <v>1</v>
      </c>
      <c r="P1018" s="450" t="s">
        <v>80</v>
      </c>
      <c r="Q1018" s="450" t="s">
        <v>1068</v>
      </c>
      <c r="R1018" s="450" t="s">
        <v>1069</v>
      </c>
      <c r="S1018" s="1174" t="s">
        <v>181</v>
      </c>
      <c r="T1018" s="450" t="s">
        <v>1172</v>
      </c>
    </row>
    <row r="1019" spans="2:20">
      <c r="B1019" s="450" t="s">
        <v>782</v>
      </c>
      <c r="C1019" s="450" t="s">
        <v>782</v>
      </c>
      <c r="D1019" s="1173">
        <v>-83</v>
      </c>
      <c r="E1019" s="1173">
        <v>-78</v>
      </c>
      <c r="F1019" s="1173">
        <v>0</v>
      </c>
      <c r="G1019" s="1173">
        <v>0</v>
      </c>
      <c r="H1019" s="450" t="s">
        <v>50</v>
      </c>
      <c r="I1019" s="450" t="s">
        <v>1085</v>
      </c>
      <c r="J1019" s="450" t="s">
        <v>279</v>
      </c>
      <c r="K1019" s="450" t="s">
        <v>1113</v>
      </c>
      <c r="L1019" s="1174" t="s">
        <v>62</v>
      </c>
      <c r="M1019" s="457">
        <v>45003</v>
      </c>
      <c r="N1019" s="1174"/>
      <c r="O1019" s="1173">
        <v>1</v>
      </c>
      <c r="P1019" s="450" t="s">
        <v>65</v>
      </c>
      <c r="Q1019" s="450" t="s">
        <v>1068</v>
      </c>
      <c r="R1019" s="450" t="s">
        <v>1069</v>
      </c>
      <c r="S1019" s="1174" t="s">
        <v>61</v>
      </c>
      <c r="T1019" s="450" t="s">
        <v>1193</v>
      </c>
    </row>
    <row r="1020" spans="2:20">
      <c r="B1020" s="450" t="s">
        <v>782</v>
      </c>
      <c r="C1020" s="450" t="s">
        <v>782</v>
      </c>
      <c r="D1020" s="1173">
        <v>-62</v>
      </c>
      <c r="E1020" s="1173">
        <v>-57</v>
      </c>
      <c r="F1020" s="1173">
        <v>0</v>
      </c>
      <c r="G1020" s="1173">
        <v>0</v>
      </c>
      <c r="H1020" s="450" t="s">
        <v>50</v>
      </c>
      <c r="I1020" s="450" t="s">
        <v>1085</v>
      </c>
      <c r="J1020" s="450" t="s">
        <v>279</v>
      </c>
      <c r="K1020" s="450" t="s">
        <v>1113</v>
      </c>
      <c r="L1020" s="1174" t="s">
        <v>62</v>
      </c>
      <c r="M1020" s="457">
        <v>45003</v>
      </c>
      <c r="N1020" s="1174"/>
      <c r="O1020" s="1173">
        <v>1</v>
      </c>
      <c r="P1020" s="450" t="s">
        <v>237</v>
      </c>
      <c r="Q1020" s="450" t="s">
        <v>1068</v>
      </c>
      <c r="R1020" s="450" t="s">
        <v>1069</v>
      </c>
      <c r="S1020" s="1174" t="s">
        <v>61</v>
      </c>
      <c r="T1020" s="450" t="s">
        <v>1194</v>
      </c>
    </row>
    <row r="1021" spans="2:20">
      <c r="B1021" s="450" t="s">
        <v>782</v>
      </c>
      <c r="C1021" s="450" t="s">
        <v>782</v>
      </c>
      <c r="D1021" s="1173">
        <v>-73</v>
      </c>
      <c r="E1021" s="1173">
        <v>-68</v>
      </c>
      <c r="F1021" s="1173">
        <v>0</v>
      </c>
      <c r="G1021" s="1173">
        <v>0</v>
      </c>
      <c r="H1021" s="450" t="s">
        <v>50</v>
      </c>
      <c r="I1021" s="450" t="s">
        <v>1085</v>
      </c>
      <c r="J1021" s="450" t="s">
        <v>279</v>
      </c>
      <c r="K1021" s="450" t="s">
        <v>1113</v>
      </c>
      <c r="L1021" s="1174" t="s">
        <v>62</v>
      </c>
      <c r="M1021" s="457">
        <v>45003</v>
      </c>
      <c r="N1021" s="1174"/>
      <c r="O1021" s="1173">
        <v>1</v>
      </c>
      <c r="P1021" s="450" t="s">
        <v>417</v>
      </c>
      <c r="Q1021" s="450" t="s">
        <v>1068</v>
      </c>
      <c r="R1021" s="450" t="s">
        <v>1069</v>
      </c>
      <c r="S1021" s="1174" t="s">
        <v>61</v>
      </c>
      <c r="T1021" s="450" t="s">
        <v>1083</v>
      </c>
    </row>
    <row r="1022" spans="2:20">
      <c r="B1022" s="450" t="s">
        <v>782</v>
      </c>
      <c r="C1022" s="450" t="s">
        <v>782</v>
      </c>
      <c r="D1022" s="1173">
        <v>-83</v>
      </c>
      <c r="E1022" s="1173">
        <v>-78</v>
      </c>
      <c r="F1022" s="1173">
        <v>0</v>
      </c>
      <c r="G1022" s="1173">
        <v>0</v>
      </c>
      <c r="H1022" s="450" t="s">
        <v>1085</v>
      </c>
      <c r="I1022" s="450" t="s">
        <v>1086</v>
      </c>
      <c r="J1022" s="450" t="s">
        <v>279</v>
      </c>
      <c r="K1022" s="450" t="s">
        <v>1113</v>
      </c>
      <c r="L1022" s="1174" t="s">
        <v>62</v>
      </c>
      <c r="M1022" s="457">
        <v>44968</v>
      </c>
      <c r="N1022" s="1174"/>
      <c r="O1022" s="1173">
        <v>1</v>
      </c>
      <c r="P1022" s="450" t="s">
        <v>65</v>
      </c>
      <c r="Q1022" s="450" t="s">
        <v>1068</v>
      </c>
      <c r="R1022" s="450" t="s">
        <v>1069</v>
      </c>
      <c r="S1022" s="1174" t="s">
        <v>61</v>
      </c>
      <c r="T1022" s="450" t="s">
        <v>1193</v>
      </c>
    </row>
    <row r="1023" spans="2:20">
      <c r="B1023" s="450" t="s">
        <v>782</v>
      </c>
      <c r="C1023" s="450" t="s">
        <v>782</v>
      </c>
      <c r="D1023" s="1173">
        <v>-62</v>
      </c>
      <c r="E1023" s="1173">
        <v>-57</v>
      </c>
      <c r="F1023" s="1173">
        <v>0</v>
      </c>
      <c r="G1023" s="1173">
        <v>0</v>
      </c>
      <c r="H1023" s="450" t="s">
        <v>1085</v>
      </c>
      <c r="I1023" s="450" t="s">
        <v>1086</v>
      </c>
      <c r="J1023" s="450" t="s">
        <v>279</v>
      </c>
      <c r="K1023" s="450" t="s">
        <v>1113</v>
      </c>
      <c r="L1023" s="1174" t="s">
        <v>62</v>
      </c>
      <c r="M1023" s="457">
        <v>44968</v>
      </c>
      <c r="N1023" s="1174"/>
      <c r="O1023" s="1173">
        <v>1</v>
      </c>
      <c r="P1023" s="450" t="s">
        <v>237</v>
      </c>
      <c r="Q1023" s="450" t="s">
        <v>1068</v>
      </c>
      <c r="R1023" s="450" t="s">
        <v>1069</v>
      </c>
      <c r="S1023" s="1174" t="s">
        <v>61</v>
      </c>
      <c r="T1023" s="450" t="s">
        <v>1194</v>
      </c>
    </row>
    <row r="1024" spans="2:20">
      <c r="B1024" s="450" t="s">
        <v>782</v>
      </c>
      <c r="C1024" s="450" t="s">
        <v>782</v>
      </c>
      <c r="D1024" s="1173">
        <v>-73</v>
      </c>
      <c r="E1024" s="1173">
        <v>-68</v>
      </c>
      <c r="F1024" s="1173">
        <v>0</v>
      </c>
      <c r="G1024" s="1173">
        <v>0</v>
      </c>
      <c r="H1024" s="450" t="s">
        <v>1085</v>
      </c>
      <c r="I1024" s="450" t="s">
        <v>1086</v>
      </c>
      <c r="J1024" s="450" t="s">
        <v>279</v>
      </c>
      <c r="K1024" s="450" t="s">
        <v>1113</v>
      </c>
      <c r="L1024" s="1174" t="s">
        <v>62</v>
      </c>
      <c r="M1024" s="457">
        <v>44968</v>
      </c>
      <c r="N1024" s="1174"/>
      <c r="O1024" s="1173">
        <v>1</v>
      </c>
      <c r="P1024" s="450" t="s">
        <v>417</v>
      </c>
      <c r="Q1024" s="450" t="s">
        <v>1068</v>
      </c>
      <c r="R1024" s="450" t="s">
        <v>1069</v>
      </c>
      <c r="S1024" s="1174" t="s">
        <v>61</v>
      </c>
      <c r="T1024" s="450" t="s">
        <v>1083</v>
      </c>
    </row>
    <row r="1025" spans="2:20">
      <c r="B1025" s="450" t="s">
        <v>1828</v>
      </c>
      <c r="C1025" s="450" t="s">
        <v>708</v>
      </c>
      <c r="D1025" s="1173">
        <v>-50</v>
      </c>
      <c r="E1025" s="1173">
        <v>-45</v>
      </c>
      <c r="F1025" s="1173">
        <v>45</v>
      </c>
      <c r="G1025" s="1173">
        <v>0</v>
      </c>
      <c r="H1025" s="450" t="s">
        <v>1075</v>
      </c>
      <c r="I1025" s="450" t="s">
        <v>50</v>
      </c>
      <c r="J1025" s="450" t="s">
        <v>1192</v>
      </c>
      <c r="K1025" s="450" t="s">
        <v>1087</v>
      </c>
      <c r="L1025" s="1174" t="s">
        <v>62</v>
      </c>
      <c r="M1025" s="457">
        <v>45003</v>
      </c>
      <c r="N1025" s="1174"/>
      <c r="O1025" s="1173">
        <v>1</v>
      </c>
      <c r="P1025" s="450" t="s">
        <v>80</v>
      </c>
      <c r="Q1025" s="450" t="s">
        <v>1068</v>
      </c>
      <c r="R1025" s="450" t="s">
        <v>1069</v>
      </c>
      <c r="S1025" s="1174" t="s">
        <v>181</v>
      </c>
      <c r="T1025" s="450" t="s">
        <v>1224</v>
      </c>
    </row>
    <row r="1026" spans="2:20">
      <c r="B1026" s="450" t="s">
        <v>1829</v>
      </c>
      <c r="C1026" s="450" t="s">
        <v>608</v>
      </c>
      <c r="D1026" s="1173">
        <v>26</v>
      </c>
      <c r="E1026" s="1173">
        <v>31</v>
      </c>
      <c r="F1026" s="1173">
        <v>0</v>
      </c>
      <c r="G1026" s="1173">
        <v>0</v>
      </c>
      <c r="H1026" s="450" t="s">
        <v>1089</v>
      </c>
      <c r="I1026" s="450" t="s">
        <v>41</v>
      </c>
      <c r="J1026" s="450" t="s">
        <v>1134</v>
      </c>
      <c r="K1026" s="450" t="s">
        <v>1067</v>
      </c>
      <c r="L1026" s="1174" t="s">
        <v>62</v>
      </c>
      <c r="M1026" s="457">
        <v>44989</v>
      </c>
      <c r="N1026" s="1174"/>
      <c r="O1026" s="1173">
        <v>1</v>
      </c>
      <c r="P1026" s="450" t="s">
        <v>80</v>
      </c>
      <c r="Q1026" s="450" t="s">
        <v>1092</v>
      </c>
      <c r="R1026" s="1174"/>
      <c r="S1026" s="1174" t="s">
        <v>61</v>
      </c>
      <c r="T1026" s="1174"/>
    </row>
    <row r="1027" spans="2:20">
      <c r="B1027" s="450" t="s">
        <v>1830</v>
      </c>
      <c r="C1027" s="450" t="s">
        <v>833</v>
      </c>
      <c r="D1027" s="1173">
        <v>-2</v>
      </c>
      <c r="E1027" s="1173">
        <v>3</v>
      </c>
      <c r="F1027" s="1173">
        <v>0</v>
      </c>
      <c r="G1027" s="1173">
        <v>0</v>
      </c>
      <c r="H1027" s="450" t="s">
        <v>1085</v>
      </c>
      <c r="I1027" s="450" t="s">
        <v>1086</v>
      </c>
      <c r="J1027" s="450" t="s">
        <v>279</v>
      </c>
      <c r="K1027" s="450" t="s">
        <v>1132</v>
      </c>
      <c r="L1027" s="1174" t="s">
        <v>62</v>
      </c>
      <c r="M1027" s="457">
        <v>44989</v>
      </c>
      <c r="N1027" s="1174"/>
      <c r="O1027" s="1173">
        <v>1</v>
      </c>
      <c r="P1027" s="450" t="s">
        <v>80</v>
      </c>
      <c r="Q1027" s="450" t="s">
        <v>1068</v>
      </c>
      <c r="R1027" s="450" t="s">
        <v>1069</v>
      </c>
      <c r="S1027" s="1174" t="s">
        <v>61</v>
      </c>
      <c r="T1027" s="1174"/>
    </row>
    <row r="1028" spans="2:20">
      <c r="B1028" s="450" t="s">
        <v>1029</v>
      </c>
      <c r="C1028" s="450" t="s">
        <v>959</v>
      </c>
      <c r="D1028" s="1173">
        <v>300</v>
      </c>
      <c r="E1028" s="1173">
        <v>320</v>
      </c>
      <c r="F1028" s="1173">
        <v>0</v>
      </c>
      <c r="G1028" s="1173">
        <v>0</v>
      </c>
      <c r="H1028" s="450" t="s">
        <v>1074</v>
      </c>
      <c r="I1028" s="450" t="s">
        <v>1075</v>
      </c>
      <c r="J1028" s="450" t="s">
        <v>968</v>
      </c>
      <c r="K1028" s="450" t="s">
        <v>1091</v>
      </c>
      <c r="L1028" s="1174" t="s">
        <v>62</v>
      </c>
      <c r="M1028" s="457">
        <v>44996</v>
      </c>
      <c r="N1028" s="1174"/>
      <c r="O1028" s="1173">
        <v>1</v>
      </c>
      <c r="P1028" s="450" t="s">
        <v>80</v>
      </c>
      <c r="Q1028" s="450" t="s">
        <v>1092</v>
      </c>
      <c r="R1028" s="1174"/>
      <c r="S1028" s="1174" t="s">
        <v>61</v>
      </c>
      <c r="T1028" s="450" t="s">
        <v>3243</v>
      </c>
    </row>
    <row r="1029" spans="2:20">
      <c r="B1029" s="450" t="s">
        <v>1361</v>
      </c>
      <c r="C1029" s="450" t="s">
        <v>1361</v>
      </c>
      <c r="D1029" s="1173">
        <v>134</v>
      </c>
      <c r="E1029" s="1173">
        <v>139</v>
      </c>
      <c r="F1029" s="1173">
        <v>0</v>
      </c>
      <c r="G1029" s="1173">
        <v>0</v>
      </c>
      <c r="H1029" s="450" t="s">
        <v>1075</v>
      </c>
      <c r="I1029" s="450" t="s">
        <v>50</v>
      </c>
      <c r="J1029" s="450" t="s">
        <v>1362</v>
      </c>
      <c r="K1029" s="450" t="s">
        <v>1139</v>
      </c>
      <c r="L1029" s="1174" t="s">
        <v>62</v>
      </c>
      <c r="M1029" s="457">
        <v>44912</v>
      </c>
      <c r="N1029" s="1174"/>
      <c r="O1029" s="1173">
        <v>1</v>
      </c>
      <c r="P1029" s="450" t="s">
        <v>65</v>
      </c>
      <c r="Q1029" s="450" t="s">
        <v>1068</v>
      </c>
      <c r="R1029" s="450" t="s">
        <v>1069</v>
      </c>
      <c r="S1029" s="1174" t="s">
        <v>61</v>
      </c>
      <c r="T1029" s="450" t="s">
        <v>1831</v>
      </c>
    </row>
    <row r="1030" spans="2:20">
      <c r="B1030" s="450" t="s">
        <v>1361</v>
      </c>
      <c r="C1030" s="450" t="s">
        <v>1361</v>
      </c>
      <c r="D1030" s="1173">
        <v>164</v>
      </c>
      <c r="E1030" s="1173">
        <v>169</v>
      </c>
      <c r="F1030" s="1173">
        <v>0</v>
      </c>
      <c r="G1030" s="1173">
        <v>0</v>
      </c>
      <c r="H1030" s="450" t="s">
        <v>1075</v>
      </c>
      <c r="I1030" s="450" t="s">
        <v>50</v>
      </c>
      <c r="J1030" s="450" t="s">
        <v>1362</v>
      </c>
      <c r="K1030" s="450" t="s">
        <v>1139</v>
      </c>
      <c r="L1030" s="1174" t="s">
        <v>62</v>
      </c>
      <c r="M1030" s="457">
        <v>44912</v>
      </c>
      <c r="N1030" s="1174"/>
      <c r="O1030" s="1173">
        <v>1</v>
      </c>
      <c r="P1030" s="450" t="s">
        <v>237</v>
      </c>
      <c r="Q1030" s="450" t="s">
        <v>1068</v>
      </c>
      <c r="R1030" s="450" t="s">
        <v>1069</v>
      </c>
      <c r="S1030" s="1174" t="s">
        <v>61</v>
      </c>
      <c r="T1030" s="450" t="s">
        <v>1831</v>
      </c>
    </row>
    <row r="1031" spans="2:20">
      <c r="B1031" s="450" t="s">
        <v>1361</v>
      </c>
      <c r="C1031" s="450" t="s">
        <v>1361</v>
      </c>
      <c r="D1031" s="1173">
        <v>149</v>
      </c>
      <c r="E1031" s="1173">
        <v>154</v>
      </c>
      <c r="F1031" s="1173">
        <v>0</v>
      </c>
      <c r="G1031" s="1173">
        <v>0</v>
      </c>
      <c r="H1031" s="450" t="s">
        <v>1075</v>
      </c>
      <c r="I1031" s="450" t="s">
        <v>50</v>
      </c>
      <c r="J1031" s="450" t="s">
        <v>1362</v>
      </c>
      <c r="K1031" s="450" t="s">
        <v>1139</v>
      </c>
      <c r="L1031" s="1174" t="s">
        <v>62</v>
      </c>
      <c r="M1031" s="457">
        <v>44912</v>
      </c>
      <c r="N1031" s="1174"/>
      <c r="O1031" s="1173">
        <v>1</v>
      </c>
      <c r="P1031" s="450" t="s">
        <v>417</v>
      </c>
      <c r="Q1031" s="450" t="s">
        <v>1068</v>
      </c>
      <c r="R1031" s="450" t="s">
        <v>1069</v>
      </c>
      <c r="S1031" s="1174" t="s">
        <v>61</v>
      </c>
      <c r="T1031" s="450" t="s">
        <v>1831</v>
      </c>
    </row>
    <row r="1032" spans="2:20">
      <c r="B1032" s="450" t="s">
        <v>1832</v>
      </c>
      <c r="C1032" s="450" t="s">
        <v>296</v>
      </c>
      <c r="D1032" s="1173">
        <v>399</v>
      </c>
      <c r="E1032" s="1173">
        <v>429</v>
      </c>
      <c r="F1032" s="1173">
        <v>0</v>
      </c>
      <c r="G1032" s="1173">
        <v>0</v>
      </c>
      <c r="H1032" s="450" t="s">
        <v>1086</v>
      </c>
      <c r="I1032" s="450" t="s">
        <v>50</v>
      </c>
      <c r="J1032" s="450" t="s">
        <v>1090</v>
      </c>
      <c r="K1032" s="450" t="s">
        <v>1091</v>
      </c>
      <c r="L1032" s="1174" t="s">
        <v>62</v>
      </c>
      <c r="M1032" s="457">
        <v>44986</v>
      </c>
      <c r="N1032" s="1174"/>
      <c r="O1032" s="1173">
        <v>2</v>
      </c>
      <c r="P1032" s="450" t="s">
        <v>80</v>
      </c>
      <c r="Q1032" s="450" t="s">
        <v>1092</v>
      </c>
      <c r="R1032" s="1174"/>
      <c r="S1032" s="1174" t="s">
        <v>61</v>
      </c>
      <c r="T1032" s="1174"/>
    </row>
    <row r="1033" spans="2:20">
      <c r="B1033" s="450" t="s">
        <v>866</v>
      </c>
      <c r="C1033" s="450" t="s">
        <v>862</v>
      </c>
      <c r="D1033" s="1173">
        <v>36</v>
      </c>
      <c r="E1033" s="1173">
        <v>41</v>
      </c>
      <c r="F1033" s="1173">
        <v>0</v>
      </c>
      <c r="G1033" s="1173">
        <v>0</v>
      </c>
      <c r="H1033" s="450" t="s">
        <v>41</v>
      </c>
      <c r="I1033" s="450" t="s">
        <v>50</v>
      </c>
      <c r="J1033" s="450" t="s">
        <v>1071</v>
      </c>
      <c r="K1033" s="450" t="s">
        <v>1072</v>
      </c>
      <c r="L1033" s="1174" t="s">
        <v>62</v>
      </c>
      <c r="M1033" s="457">
        <v>44912</v>
      </c>
      <c r="N1033" s="1174"/>
      <c r="O1033" s="1173">
        <v>2</v>
      </c>
      <c r="P1033" s="450" t="s">
        <v>80</v>
      </c>
      <c r="Q1033" s="450" t="s">
        <v>1068</v>
      </c>
      <c r="R1033" s="450" t="s">
        <v>1069</v>
      </c>
      <c r="S1033" s="1174" t="s">
        <v>61</v>
      </c>
      <c r="T1033" s="450" t="s">
        <v>1073</v>
      </c>
    </row>
    <row r="1034" spans="2:20">
      <c r="B1034" s="450" t="s">
        <v>859</v>
      </c>
      <c r="C1034" s="450" t="s">
        <v>856</v>
      </c>
      <c r="D1034" s="1173">
        <v>-10</v>
      </c>
      <c r="E1034" s="1173">
        <v>-5</v>
      </c>
      <c r="F1034" s="1173">
        <v>0</v>
      </c>
      <c r="G1034" s="1173">
        <v>0</v>
      </c>
      <c r="H1034" s="450" t="s">
        <v>50</v>
      </c>
      <c r="I1034" s="450" t="s">
        <v>1085</v>
      </c>
      <c r="J1034" s="450" t="s">
        <v>1403</v>
      </c>
      <c r="K1034" s="450" t="s">
        <v>861</v>
      </c>
      <c r="L1034" s="1174" t="s">
        <v>62</v>
      </c>
      <c r="M1034" s="457">
        <v>44968</v>
      </c>
      <c r="N1034" s="1174"/>
      <c r="O1034" s="1173">
        <v>1</v>
      </c>
      <c r="P1034" s="450" t="s">
        <v>80</v>
      </c>
      <c r="Q1034" s="450" t="s">
        <v>1068</v>
      </c>
      <c r="R1034" s="450" t="s">
        <v>1069</v>
      </c>
      <c r="S1034" s="1174" t="s">
        <v>61</v>
      </c>
      <c r="T1034" s="450" t="s">
        <v>1443</v>
      </c>
    </row>
    <row r="1035" spans="2:20">
      <c r="B1035" s="450" t="s">
        <v>1833</v>
      </c>
      <c r="C1035" s="450" t="s">
        <v>781</v>
      </c>
      <c r="D1035" s="1173">
        <v>-117</v>
      </c>
      <c r="E1035" s="1173">
        <v>-112</v>
      </c>
      <c r="F1035" s="1173">
        <v>70</v>
      </c>
      <c r="G1035" s="1173">
        <v>0</v>
      </c>
      <c r="H1035" s="450" t="s">
        <v>1078</v>
      </c>
      <c r="I1035" s="450" t="s">
        <v>1079</v>
      </c>
      <c r="J1035" s="450" t="s">
        <v>1080</v>
      </c>
      <c r="K1035" s="450" t="s">
        <v>1113</v>
      </c>
      <c r="L1035" s="1174" t="s">
        <v>62</v>
      </c>
      <c r="M1035" s="457">
        <v>44968</v>
      </c>
      <c r="N1035" s="1174"/>
      <c r="O1035" s="1173">
        <v>1</v>
      </c>
      <c r="P1035" s="450" t="s">
        <v>80</v>
      </c>
      <c r="Q1035" s="450" t="s">
        <v>1068</v>
      </c>
      <c r="R1035" s="450" t="s">
        <v>1069</v>
      </c>
      <c r="S1035" s="1174" t="s">
        <v>181</v>
      </c>
      <c r="T1035" s="450" t="s">
        <v>1172</v>
      </c>
    </row>
    <row r="1036" spans="2:20">
      <c r="B1036" s="450" t="s">
        <v>1833</v>
      </c>
      <c r="C1036" s="450" t="s">
        <v>782</v>
      </c>
      <c r="D1036" s="1173">
        <v>-117</v>
      </c>
      <c r="E1036" s="1173">
        <v>-112</v>
      </c>
      <c r="F1036" s="1173">
        <v>70</v>
      </c>
      <c r="G1036" s="1173">
        <v>0</v>
      </c>
      <c r="H1036" s="450" t="s">
        <v>50</v>
      </c>
      <c r="I1036" s="450" t="s">
        <v>1085</v>
      </c>
      <c r="J1036" s="450" t="s">
        <v>279</v>
      </c>
      <c r="K1036" s="450" t="s">
        <v>797</v>
      </c>
      <c r="L1036" s="1174" t="s">
        <v>62</v>
      </c>
      <c r="M1036" s="457">
        <v>45003</v>
      </c>
      <c r="N1036" s="1174"/>
      <c r="O1036" s="1173">
        <v>1</v>
      </c>
      <c r="P1036" s="450" t="s">
        <v>80</v>
      </c>
      <c r="Q1036" s="450" t="s">
        <v>1068</v>
      </c>
      <c r="R1036" s="450" t="s">
        <v>1069</v>
      </c>
      <c r="S1036" s="1174" t="s">
        <v>181</v>
      </c>
      <c r="T1036" s="450" t="s">
        <v>1172</v>
      </c>
    </row>
    <row r="1037" spans="2:20">
      <c r="B1037" s="450" t="s">
        <v>1833</v>
      </c>
      <c r="C1037" s="450" t="s">
        <v>782</v>
      </c>
      <c r="D1037" s="1173">
        <v>-117</v>
      </c>
      <c r="E1037" s="1173">
        <v>-112</v>
      </c>
      <c r="F1037" s="1173">
        <v>70</v>
      </c>
      <c r="G1037" s="1173">
        <v>0</v>
      </c>
      <c r="H1037" s="450" t="s">
        <v>1085</v>
      </c>
      <c r="I1037" s="450" t="s">
        <v>1086</v>
      </c>
      <c r="J1037" s="450" t="s">
        <v>279</v>
      </c>
      <c r="K1037" s="450" t="s">
        <v>797</v>
      </c>
      <c r="L1037" s="1174" t="s">
        <v>62</v>
      </c>
      <c r="M1037" s="457">
        <v>44968</v>
      </c>
      <c r="N1037" s="1174"/>
      <c r="O1037" s="1173">
        <v>1</v>
      </c>
      <c r="P1037" s="450" t="s">
        <v>80</v>
      </c>
      <c r="Q1037" s="450" t="s">
        <v>1068</v>
      </c>
      <c r="R1037" s="450" t="s">
        <v>1069</v>
      </c>
      <c r="S1037" s="1174" t="s">
        <v>181</v>
      </c>
      <c r="T1037" s="450" t="s">
        <v>1172</v>
      </c>
    </row>
    <row r="1038" spans="2:20">
      <c r="B1038" s="450" t="s">
        <v>1834</v>
      </c>
      <c r="C1038" s="450" t="s">
        <v>833</v>
      </c>
      <c r="D1038" s="1173">
        <v>-6</v>
      </c>
      <c r="E1038" s="1173">
        <v>-1</v>
      </c>
      <c r="F1038" s="1173">
        <v>0</v>
      </c>
      <c r="G1038" s="1173">
        <v>0</v>
      </c>
      <c r="H1038" s="450" t="s">
        <v>1085</v>
      </c>
      <c r="I1038" s="450" t="s">
        <v>1086</v>
      </c>
      <c r="J1038" s="450" t="s">
        <v>279</v>
      </c>
      <c r="K1038" s="450" t="s">
        <v>1132</v>
      </c>
      <c r="L1038" s="1174" t="s">
        <v>62</v>
      </c>
      <c r="M1038" s="457">
        <v>44989</v>
      </c>
      <c r="N1038" s="1174"/>
      <c r="O1038" s="1173">
        <v>1</v>
      </c>
      <c r="P1038" s="450" t="s">
        <v>80</v>
      </c>
      <c r="Q1038" s="450" t="s">
        <v>1068</v>
      </c>
      <c r="R1038" s="450" t="s">
        <v>1069</v>
      </c>
      <c r="S1038" s="1174" t="s">
        <v>61</v>
      </c>
      <c r="T1038" s="1174"/>
    </row>
    <row r="1039" spans="2:20">
      <c r="B1039" s="450" t="s">
        <v>1835</v>
      </c>
      <c r="C1039" s="450" t="s">
        <v>685</v>
      </c>
      <c r="D1039" s="1173">
        <v>-26</v>
      </c>
      <c r="E1039" s="1173">
        <v>-16</v>
      </c>
      <c r="F1039" s="1173">
        <v>90</v>
      </c>
      <c r="G1039" s="1173">
        <v>0</v>
      </c>
      <c r="H1039" s="450" t="s">
        <v>1064</v>
      </c>
      <c r="I1039" s="450" t="s">
        <v>1065</v>
      </c>
      <c r="J1039" s="450" t="s">
        <v>1066</v>
      </c>
      <c r="K1039" s="450" t="s">
        <v>1067</v>
      </c>
      <c r="L1039" s="1174" t="s">
        <v>62</v>
      </c>
      <c r="M1039" s="457">
        <v>44989</v>
      </c>
      <c r="N1039" s="1174"/>
      <c r="O1039" s="1173">
        <v>1</v>
      </c>
      <c r="P1039" s="450" t="s">
        <v>80</v>
      </c>
      <c r="Q1039" s="450" t="s">
        <v>1068</v>
      </c>
      <c r="R1039" s="450" t="s">
        <v>1069</v>
      </c>
      <c r="S1039" s="1174" t="s">
        <v>61</v>
      </c>
      <c r="T1039" s="450" t="s">
        <v>1222</v>
      </c>
    </row>
    <row r="1040" spans="2:20">
      <c r="B1040" s="450" t="s">
        <v>1836</v>
      </c>
      <c r="C1040" s="450" t="s">
        <v>618</v>
      </c>
      <c r="D1040" s="1173">
        <v>25</v>
      </c>
      <c r="E1040" s="1173">
        <v>35</v>
      </c>
      <c r="F1040" s="1173">
        <v>0</v>
      </c>
      <c r="G1040" s="1173">
        <v>0</v>
      </c>
      <c r="H1040" s="450" t="s">
        <v>1265</v>
      </c>
      <c r="I1040" s="450" t="s">
        <v>1266</v>
      </c>
      <c r="J1040" s="450" t="s">
        <v>1267</v>
      </c>
      <c r="K1040" s="450" t="s">
        <v>1067</v>
      </c>
      <c r="L1040" s="1174" t="s">
        <v>62</v>
      </c>
      <c r="M1040" s="457">
        <v>44975</v>
      </c>
      <c r="N1040" s="1174"/>
      <c r="O1040" s="1173">
        <v>1</v>
      </c>
      <c r="P1040" s="450" t="s">
        <v>80</v>
      </c>
      <c r="Q1040" s="450" t="s">
        <v>1068</v>
      </c>
      <c r="R1040" s="450" t="s">
        <v>1097</v>
      </c>
      <c r="S1040" s="1174" t="s">
        <v>61</v>
      </c>
      <c r="T1040" s="450" t="s">
        <v>3162</v>
      </c>
    </row>
    <row r="1041" spans="2:20">
      <c r="B1041" s="450" t="s">
        <v>378</v>
      </c>
      <c r="C1041" s="450" t="s">
        <v>378</v>
      </c>
      <c r="D1041" s="1173">
        <v>-172</v>
      </c>
      <c r="E1041" s="1173">
        <v>-167</v>
      </c>
      <c r="F1041" s="1173">
        <v>0</v>
      </c>
      <c r="G1041" s="1173">
        <v>0</v>
      </c>
      <c r="H1041" s="450" t="s">
        <v>1074</v>
      </c>
      <c r="I1041" s="450" t="s">
        <v>1075</v>
      </c>
      <c r="J1041" s="450" t="s">
        <v>1626</v>
      </c>
      <c r="K1041" s="450" t="s">
        <v>496</v>
      </c>
      <c r="L1041" s="1174" t="s">
        <v>62</v>
      </c>
      <c r="M1041" s="457">
        <v>44986</v>
      </c>
      <c r="N1041" s="1174"/>
      <c r="O1041" s="1173">
        <v>1</v>
      </c>
      <c r="P1041" s="450" t="s">
        <v>65</v>
      </c>
      <c r="Q1041" s="450" t="s">
        <v>1068</v>
      </c>
      <c r="R1041" s="450" t="s">
        <v>1069</v>
      </c>
      <c r="S1041" s="1174" t="s">
        <v>61</v>
      </c>
      <c r="T1041" s="450" t="s">
        <v>3097</v>
      </c>
    </row>
    <row r="1042" spans="2:20">
      <c r="B1042" s="450" t="s">
        <v>378</v>
      </c>
      <c r="C1042" s="450" t="s">
        <v>378</v>
      </c>
      <c r="D1042" s="1173">
        <v>-32</v>
      </c>
      <c r="E1042" s="1173">
        <v>-27</v>
      </c>
      <c r="F1042" s="1173">
        <v>0</v>
      </c>
      <c r="G1042" s="1173">
        <v>0</v>
      </c>
      <c r="H1042" s="450" t="s">
        <v>1074</v>
      </c>
      <c r="I1042" s="450" t="s">
        <v>1075</v>
      </c>
      <c r="J1042" s="450" t="s">
        <v>1626</v>
      </c>
      <c r="K1042" s="450" t="s">
        <v>496</v>
      </c>
      <c r="L1042" s="1174" t="s">
        <v>62</v>
      </c>
      <c r="M1042" s="457">
        <v>44986</v>
      </c>
      <c r="N1042" s="1174"/>
      <c r="O1042" s="1173">
        <v>1</v>
      </c>
      <c r="P1042" s="450" t="s">
        <v>63</v>
      </c>
      <c r="Q1042" s="450" t="s">
        <v>1068</v>
      </c>
      <c r="R1042" s="450" t="s">
        <v>1069</v>
      </c>
      <c r="S1042" s="1174" t="s">
        <v>61</v>
      </c>
      <c r="T1042" s="450" t="s">
        <v>3097</v>
      </c>
    </row>
    <row r="1043" spans="2:20">
      <c r="B1043" s="450" t="s">
        <v>164</v>
      </c>
      <c r="C1043" s="450" t="s">
        <v>160</v>
      </c>
      <c r="D1043" s="1173">
        <v>248</v>
      </c>
      <c r="E1043" s="1173">
        <v>253</v>
      </c>
      <c r="F1043" s="1173">
        <v>0</v>
      </c>
      <c r="G1043" s="1173">
        <v>0</v>
      </c>
      <c r="H1043" s="450" t="s">
        <v>1085</v>
      </c>
      <c r="I1043" s="450" t="s">
        <v>1086</v>
      </c>
      <c r="J1043" s="450" t="s">
        <v>144</v>
      </c>
      <c r="K1043" s="450" t="s">
        <v>1105</v>
      </c>
      <c r="L1043" s="1174" t="s">
        <v>62</v>
      </c>
      <c r="M1043" s="457">
        <v>45003</v>
      </c>
      <c r="N1043" s="1174"/>
      <c r="O1043" s="1173">
        <v>1</v>
      </c>
      <c r="P1043" s="450" t="s">
        <v>80</v>
      </c>
      <c r="Q1043" s="450" t="s">
        <v>1092</v>
      </c>
      <c r="R1043" s="1174"/>
      <c r="S1043" s="1174" t="s">
        <v>61</v>
      </c>
      <c r="T1043" s="1174"/>
    </row>
    <row r="1044" spans="2:20">
      <c r="B1044" s="450" t="s">
        <v>1838</v>
      </c>
      <c r="C1044" s="450" t="s">
        <v>781</v>
      </c>
      <c r="D1044" s="1173">
        <v>-122</v>
      </c>
      <c r="E1044" s="1173">
        <v>-117</v>
      </c>
      <c r="F1044" s="1173">
        <v>70</v>
      </c>
      <c r="G1044" s="1173">
        <v>0</v>
      </c>
      <c r="H1044" s="450" t="s">
        <v>1078</v>
      </c>
      <c r="I1044" s="450" t="s">
        <v>1079</v>
      </c>
      <c r="J1044" s="450" t="s">
        <v>1080</v>
      </c>
      <c r="K1044" s="450" t="s">
        <v>1113</v>
      </c>
      <c r="L1044" s="1174" t="s">
        <v>62</v>
      </c>
      <c r="M1044" s="457">
        <v>44968</v>
      </c>
      <c r="N1044" s="1174"/>
      <c r="O1044" s="1173">
        <v>1</v>
      </c>
      <c r="P1044" s="450" t="s">
        <v>80</v>
      </c>
      <c r="Q1044" s="450" t="s">
        <v>1068</v>
      </c>
      <c r="R1044" s="450" t="s">
        <v>1069</v>
      </c>
      <c r="S1044" s="1174" t="s">
        <v>181</v>
      </c>
      <c r="T1044" s="450" t="s">
        <v>1172</v>
      </c>
    </row>
    <row r="1045" spans="2:20">
      <c r="B1045" s="450" t="s">
        <v>1838</v>
      </c>
      <c r="C1045" s="450" t="s">
        <v>782</v>
      </c>
      <c r="D1045" s="1173">
        <v>-122</v>
      </c>
      <c r="E1045" s="1173">
        <v>-117</v>
      </c>
      <c r="F1045" s="1173">
        <v>70</v>
      </c>
      <c r="G1045" s="1173">
        <v>0</v>
      </c>
      <c r="H1045" s="450" t="s">
        <v>50</v>
      </c>
      <c r="I1045" s="450" t="s">
        <v>1085</v>
      </c>
      <c r="J1045" s="450" t="s">
        <v>279</v>
      </c>
      <c r="K1045" s="450" t="s">
        <v>797</v>
      </c>
      <c r="L1045" s="1174" t="s">
        <v>62</v>
      </c>
      <c r="M1045" s="457">
        <v>45003</v>
      </c>
      <c r="N1045" s="1174"/>
      <c r="O1045" s="1173">
        <v>1</v>
      </c>
      <c r="P1045" s="450" t="s">
        <v>80</v>
      </c>
      <c r="Q1045" s="450" t="s">
        <v>1068</v>
      </c>
      <c r="R1045" s="450" t="s">
        <v>1069</v>
      </c>
      <c r="S1045" s="1174" t="s">
        <v>181</v>
      </c>
      <c r="T1045" s="450" t="s">
        <v>1172</v>
      </c>
    </row>
    <row r="1046" spans="2:20">
      <c r="B1046" s="450" t="s">
        <v>1838</v>
      </c>
      <c r="C1046" s="450" t="s">
        <v>782</v>
      </c>
      <c r="D1046" s="1173">
        <v>-122</v>
      </c>
      <c r="E1046" s="1173">
        <v>-117</v>
      </c>
      <c r="F1046" s="1173">
        <v>70</v>
      </c>
      <c r="G1046" s="1173">
        <v>0</v>
      </c>
      <c r="H1046" s="450" t="s">
        <v>1085</v>
      </c>
      <c r="I1046" s="450" t="s">
        <v>1086</v>
      </c>
      <c r="J1046" s="450" t="s">
        <v>279</v>
      </c>
      <c r="K1046" s="450" t="s">
        <v>797</v>
      </c>
      <c r="L1046" s="1174" t="s">
        <v>62</v>
      </c>
      <c r="M1046" s="457">
        <v>44968</v>
      </c>
      <c r="N1046" s="1174"/>
      <c r="O1046" s="1173">
        <v>1</v>
      </c>
      <c r="P1046" s="450" t="s">
        <v>80</v>
      </c>
      <c r="Q1046" s="450" t="s">
        <v>1068</v>
      </c>
      <c r="R1046" s="450" t="s">
        <v>1069</v>
      </c>
      <c r="S1046" s="1174" t="s">
        <v>181</v>
      </c>
      <c r="T1046" s="450" t="s">
        <v>1172</v>
      </c>
    </row>
    <row r="1047" spans="2:20">
      <c r="B1047" s="450" t="s">
        <v>132</v>
      </c>
      <c r="C1047" s="450" t="s">
        <v>132</v>
      </c>
      <c r="D1047" s="1173">
        <v>-71</v>
      </c>
      <c r="E1047" s="1173">
        <v>-61</v>
      </c>
      <c r="F1047" s="1173">
        <v>0</v>
      </c>
      <c r="G1047" s="1173">
        <v>0</v>
      </c>
      <c r="H1047" s="450" t="s">
        <v>1158</v>
      </c>
      <c r="I1047" s="450" t="s">
        <v>1159</v>
      </c>
      <c r="J1047" s="450" t="s">
        <v>1839</v>
      </c>
      <c r="K1047" s="450" t="s">
        <v>1840</v>
      </c>
      <c r="L1047" s="1174" t="s">
        <v>94</v>
      </c>
      <c r="M1047" s="457">
        <v>45003</v>
      </c>
      <c r="N1047" s="1174"/>
      <c r="O1047" s="1173">
        <v>1</v>
      </c>
      <c r="P1047" s="450" t="s">
        <v>63</v>
      </c>
      <c r="Q1047" s="450" t="s">
        <v>1068</v>
      </c>
      <c r="R1047" s="450" t="s">
        <v>1069</v>
      </c>
      <c r="S1047" s="1174" t="s">
        <v>61</v>
      </c>
      <c r="T1047" s="450" t="s">
        <v>1</v>
      </c>
    </row>
    <row r="1048" spans="2:20">
      <c r="B1048" s="450" t="s">
        <v>132</v>
      </c>
      <c r="C1048" s="450" t="s">
        <v>132</v>
      </c>
      <c r="D1048" s="1173">
        <v>-31</v>
      </c>
      <c r="E1048" s="1173">
        <v>-21</v>
      </c>
      <c r="F1048" s="1173">
        <v>0</v>
      </c>
      <c r="G1048" s="1173">
        <v>0</v>
      </c>
      <c r="H1048" s="450" t="s">
        <v>1158</v>
      </c>
      <c r="I1048" s="450" t="s">
        <v>1159</v>
      </c>
      <c r="J1048" s="450" t="s">
        <v>1839</v>
      </c>
      <c r="K1048" s="450" t="s">
        <v>1840</v>
      </c>
      <c r="L1048" s="1174" t="s">
        <v>105</v>
      </c>
      <c r="M1048" s="457">
        <v>45003</v>
      </c>
      <c r="N1048" s="1174"/>
      <c r="O1048" s="1173">
        <v>1</v>
      </c>
      <c r="P1048" s="450" t="s">
        <v>63</v>
      </c>
      <c r="Q1048" s="450" t="s">
        <v>1068</v>
      </c>
      <c r="R1048" s="450" t="s">
        <v>1069</v>
      </c>
      <c r="S1048" s="1174" t="s">
        <v>61</v>
      </c>
      <c r="T1048" s="1174"/>
    </row>
    <row r="1049" spans="2:20">
      <c r="B1049" s="450" t="s">
        <v>132</v>
      </c>
      <c r="C1049" s="450" t="s">
        <v>132</v>
      </c>
      <c r="D1049" s="1173">
        <v>-116</v>
      </c>
      <c r="E1049" s="1173">
        <v>-106</v>
      </c>
      <c r="F1049" s="1173">
        <v>0</v>
      </c>
      <c r="G1049" s="1173">
        <v>0</v>
      </c>
      <c r="H1049" s="450" t="s">
        <v>1158</v>
      </c>
      <c r="I1049" s="450" t="s">
        <v>1159</v>
      </c>
      <c r="J1049" s="450" t="s">
        <v>1839</v>
      </c>
      <c r="K1049" s="450" t="s">
        <v>1840</v>
      </c>
      <c r="L1049" s="1174" t="s">
        <v>94</v>
      </c>
      <c r="M1049" s="457">
        <v>45003</v>
      </c>
      <c r="N1049" s="1174"/>
      <c r="O1049" s="1173">
        <v>1</v>
      </c>
      <c r="P1049" s="450" t="s">
        <v>65</v>
      </c>
      <c r="Q1049" s="450" t="s">
        <v>1068</v>
      </c>
      <c r="R1049" s="450" t="s">
        <v>1069</v>
      </c>
      <c r="S1049" s="1174" t="s">
        <v>61</v>
      </c>
      <c r="T1049" s="1174"/>
    </row>
    <row r="1050" spans="2:20">
      <c r="B1050" s="450" t="s">
        <v>132</v>
      </c>
      <c r="C1050" s="450" t="s">
        <v>132</v>
      </c>
      <c r="D1050" s="1173">
        <v>-76</v>
      </c>
      <c r="E1050" s="1173">
        <v>-66</v>
      </c>
      <c r="F1050" s="1173">
        <v>0</v>
      </c>
      <c r="G1050" s="1173">
        <v>0</v>
      </c>
      <c r="H1050" s="450" t="s">
        <v>1158</v>
      </c>
      <c r="I1050" s="450" t="s">
        <v>1159</v>
      </c>
      <c r="J1050" s="450" t="s">
        <v>1839</v>
      </c>
      <c r="K1050" s="450" t="s">
        <v>1840</v>
      </c>
      <c r="L1050" s="1174" t="s">
        <v>105</v>
      </c>
      <c r="M1050" s="457">
        <v>45003</v>
      </c>
      <c r="N1050" s="1174"/>
      <c r="O1050" s="1173">
        <v>1</v>
      </c>
      <c r="P1050" s="450" t="s">
        <v>65</v>
      </c>
      <c r="Q1050" s="450" t="s">
        <v>1068</v>
      </c>
      <c r="R1050" s="450" t="s">
        <v>1069</v>
      </c>
      <c r="S1050" s="1174" t="s">
        <v>61</v>
      </c>
      <c r="T1050" s="450" t="s">
        <v>1424</v>
      </c>
    </row>
    <row r="1051" spans="2:20">
      <c r="B1051" s="450" t="s">
        <v>1841</v>
      </c>
      <c r="C1051" s="450" t="s">
        <v>725</v>
      </c>
      <c r="D1051" s="1173">
        <v>-74</v>
      </c>
      <c r="E1051" s="1173">
        <v>-69</v>
      </c>
      <c r="F1051" s="1173">
        <v>0</v>
      </c>
      <c r="G1051" s="1173">
        <v>0</v>
      </c>
      <c r="H1051" s="450" t="s">
        <v>1074</v>
      </c>
      <c r="I1051" s="450" t="s">
        <v>1075</v>
      </c>
      <c r="J1051" s="450" t="s">
        <v>1261</v>
      </c>
      <c r="K1051" s="450" t="s">
        <v>1132</v>
      </c>
      <c r="L1051" s="1174" t="s">
        <v>62</v>
      </c>
      <c r="M1051" s="457">
        <v>45003</v>
      </c>
      <c r="N1051" s="1174"/>
      <c r="O1051" s="1173">
        <v>1</v>
      </c>
      <c r="P1051" s="450" t="s">
        <v>80</v>
      </c>
      <c r="Q1051" s="450" t="s">
        <v>1068</v>
      </c>
      <c r="R1051" s="450" t="s">
        <v>1069</v>
      </c>
      <c r="S1051" s="1174" t="s">
        <v>61</v>
      </c>
      <c r="T1051" s="1174"/>
    </row>
    <row r="1052" spans="2:20">
      <c r="B1052" s="450" t="s">
        <v>289</v>
      </c>
      <c r="C1052" s="450" t="s">
        <v>285</v>
      </c>
      <c r="D1052" s="1173">
        <v>40</v>
      </c>
      <c r="E1052" s="1173">
        <v>70</v>
      </c>
      <c r="F1052" s="1173">
        <v>0</v>
      </c>
      <c r="G1052" s="1173">
        <v>0</v>
      </c>
      <c r="H1052" s="450" t="s">
        <v>1086</v>
      </c>
      <c r="I1052" s="450" t="s">
        <v>50</v>
      </c>
      <c r="J1052" s="450" t="s">
        <v>448</v>
      </c>
      <c r="K1052" s="450" t="s">
        <v>476</v>
      </c>
      <c r="L1052" s="1174" t="s">
        <v>105</v>
      </c>
      <c r="M1052" s="457">
        <v>44986</v>
      </c>
      <c r="N1052" s="1174"/>
      <c r="O1052" s="1173">
        <v>1</v>
      </c>
      <c r="P1052" s="450" t="s">
        <v>80</v>
      </c>
      <c r="Q1052" s="450" t="s">
        <v>1068</v>
      </c>
      <c r="R1052" s="450" t="s">
        <v>1069</v>
      </c>
      <c r="S1052" s="1174" t="s">
        <v>61</v>
      </c>
      <c r="T1052" s="1174"/>
    </row>
    <row r="1053" spans="2:20">
      <c r="B1053" s="450" t="s">
        <v>289</v>
      </c>
      <c r="C1053" s="450" t="s">
        <v>285</v>
      </c>
      <c r="D1053" s="1173">
        <v>30</v>
      </c>
      <c r="E1053" s="1173">
        <v>60</v>
      </c>
      <c r="F1053" s="1173">
        <v>0</v>
      </c>
      <c r="G1053" s="1173">
        <v>0</v>
      </c>
      <c r="H1053" s="450" t="s">
        <v>1086</v>
      </c>
      <c r="I1053" s="450" t="s">
        <v>50</v>
      </c>
      <c r="J1053" s="450" t="s">
        <v>448</v>
      </c>
      <c r="K1053" s="450" t="s">
        <v>476</v>
      </c>
      <c r="L1053" s="1174" t="s">
        <v>94</v>
      </c>
      <c r="M1053" s="457">
        <v>44986</v>
      </c>
      <c r="N1053" s="1174"/>
      <c r="O1053" s="1173">
        <v>1</v>
      </c>
      <c r="P1053" s="450" t="s">
        <v>80</v>
      </c>
      <c r="Q1053" s="450" t="s">
        <v>1068</v>
      </c>
      <c r="R1053" s="450" t="s">
        <v>1069</v>
      </c>
      <c r="S1053" s="1174" t="s">
        <v>61</v>
      </c>
      <c r="T1053" s="1174"/>
    </row>
    <row r="1054" spans="2:20">
      <c r="B1054" s="450" t="s">
        <v>289</v>
      </c>
      <c r="C1054" s="450" t="s">
        <v>289</v>
      </c>
      <c r="D1054" s="1173">
        <v>30</v>
      </c>
      <c r="E1054" s="1173">
        <v>60</v>
      </c>
      <c r="F1054" s="1173">
        <v>0</v>
      </c>
      <c r="G1054" s="1173">
        <v>0</v>
      </c>
      <c r="H1054" s="450" t="s">
        <v>1086</v>
      </c>
      <c r="I1054" s="450" t="s">
        <v>50</v>
      </c>
      <c r="J1054" s="450" t="s">
        <v>448</v>
      </c>
      <c r="K1054" s="450" t="s">
        <v>1666</v>
      </c>
      <c r="L1054" s="1174" t="s">
        <v>94</v>
      </c>
      <c r="M1054" s="457">
        <v>44986</v>
      </c>
      <c r="N1054" s="1174"/>
      <c r="O1054" s="1173">
        <v>1</v>
      </c>
      <c r="P1054" s="450" t="s">
        <v>80</v>
      </c>
      <c r="Q1054" s="450" t="s">
        <v>1068</v>
      </c>
      <c r="R1054" s="450" t="s">
        <v>1069</v>
      </c>
      <c r="S1054" s="1174" t="s">
        <v>61</v>
      </c>
      <c r="T1054" s="1174"/>
    </row>
    <row r="1055" spans="2:20">
      <c r="B1055" s="450" t="s">
        <v>289</v>
      </c>
      <c r="C1055" s="450" t="s">
        <v>289</v>
      </c>
      <c r="D1055" s="1173">
        <v>40</v>
      </c>
      <c r="E1055" s="1173">
        <v>70</v>
      </c>
      <c r="F1055" s="1173">
        <v>0</v>
      </c>
      <c r="G1055" s="1173">
        <v>0</v>
      </c>
      <c r="H1055" s="450" t="s">
        <v>1086</v>
      </c>
      <c r="I1055" s="450" t="s">
        <v>50</v>
      </c>
      <c r="J1055" s="450" t="s">
        <v>448</v>
      </c>
      <c r="K1055" s="450" t="s">
        <v>1666</v>
      </c>
      <c r="L1055" s="1174" t="s">
        <v>105</v>
      </c>
      <c r="M1055" s="457">
        <v>44986</v>
      </c>
      <c r="N1055" s="1174"/>
      <c r="O1055" s="1173">
        <v>1</v>
      </c>
      <c r="P1055" s="450" t="s">
        <v>80</v>
      </c>
      <c r="Q1055" s="450" t="s">
        <v>1068</v>
      </c>
      <c r="R1055" s="450" t="s">
        <v>1069</v>
      </c>
      <c r="S1055" s="1174" t="s">
        <v>61</v>
      </c>
      <c r="T1055" s="1174"/>
    </row>
    <row r="1056" spans="2:20">
      <c r="B1056" s="450" t="s">
        <v>86</v>
      </c>
      <c r="C1056" s="450" t="s">
        <v>86</v>
      </c>
      <c r="D1056" s="1173">
        <v>35</v>
      </c>
      <c r="E1056" s="1173">
        <v>40</v>
      </c>
      <c r="F1056" s="1173">
        <v>0</v>
      </c>
      <c r="G1056" s="1173">
        <v>0</v>
      </c>
      <c r="H1056" s="450" t="s">
        <v>1158</v>
      </c>
      <c r="I1056" s="450" t="s">
        <v>1159</v>
      </c>
      <c r="J1056" s="450" t="s">
        <v>1494</v>
      </c>
      <c r="K1056" s="450" t="s">
        <v>1495</v>
      </c>
      <c r="L1056" s="1174" t="s">
        <v>62</v>
      </c>
      <c r="M1056" s="457">
        <v>44997</v>
      </c>
      <c r="N1056" s="1174"/>
      <c r="O1056" s="1173">
        <v>1</v>
      </c>
      <c r="P1056" s="450" t="s">
        <v>80</v>
      </c>
      <c r="Q1056" s="450" t="s">
        <v>1068</v>
      </c>
      <c r="R1056" s="450" t="s">
        <v>1069</v>
      </c>
      <c r="S1056" s="1174" t="s">
        <v>61</v>
      </c>
      <c r="T1056" s="450" t="s">
        <v>1487</v>
      </c>
    </row>
    <row r="1057" spans="2:20">
      <c r="B1057" s="450" t="s">
        <v>1842</v>
      </c>
      <c r="C1057" s="450" t="s">
        <v>60</v>
      </c>
      <c r="D1057" s="1173">
        <v>47</v>
      </c>
      <c r="E1057" s="1173">
        <v>52</v>
      </c>
      <c r="F1057" s="1173">
        <v>0</v>
      </c>
      <c r="G1057" s="1173">
        <v>0</v>
      </c>
      <c r="H1057" s="450" t="s">
        <v>1126</v>
      </c>
      <c r="I1057" s="450" t="s">
        <v>1127</v>
      </c>
      <c r="J1057" s="450" t="s">
        <v>1128</v>
      </c>
      <c r="K1057" s="450" t="s">
        <v>1129</v>
      </c>
      <c r="L1057" s="1174" t="s">
        <v>62</v>
      </c>
      <c r="M1057" s="457">
        <v>44986</v>
      </c>
      <c r="N1057" s="1174"/>
      <c r="O1057" s="1173">
        <v>1</v>
      </c>
      <c r="P1057" s="450" t="s">
        <v>80</v>
      </c>
      <c r="Q1057" s="450" t="s">
        <v>1068</v>
      </c>
      <c r="R1057" s="450" t="s">
        <v>1069</v>
      </c>
      <c r="S1057" s="1174" t="s">
        <v>61</v>
      </c>
      <c r="T1057" s="450" t="s">
        <v>3069</v>
      </c>
    </row>
    <row r="1058" spans="2:20">
      <c r="B1058" s="450" t="s">
        <v>1843</v>
      </c>
      <c r="C1058" s="450" t="s">
        <v>685</v>
      </c>
      <c r="D1058" s="1173">
        <v>312</v>
      </c>
      <c r="E1058" s="1173">
        <v>322</v>
      </c>
      <c r="F1058" s="1173">
        <v>0</v>
      </c>
      <c r="G1058" s="1173">
        <v>0</v>
      </c>
      <c r="H1058" s="450" t="s">
        <v>1064</v>
      </c>
      <c r="I1058" s="450" t="s">
        <v>1065</v>
      </c>
      <c r="J1058" s="450" t="s">
        <v>1066</v>
      </c>
      <c r="K1058" s="450" t="s">
        <v>1201</v>
      </c>
      <c r="L1058" s="1174" t="s">
        <v>62</v>
      </c>
      <c r="M1058" s="457">
        <v>44989</v>
      </c>
      <c r="N1058" s="1174"/>
      <c r="O1058" s="1173">
        <v>2</v>
      </c>
      <c r="P1058" s="450" t="s">
        <v>80</v>
      </c>
      <c r="Q1058" s="450" t="s">
        <v>1092</v>
      </c>
      <c r="R1058" s="1174"/>
      <c r="S1058" s="1174" t="s">
        <v>61</v>
      </c>
      <c r="T1058" s="450" t="s">
        <v>1844</v>
      </c>
    </row>
    <row r="1059" spans="2:20">
      <c r="B1059" s="450" t="s">
        <v>1845</v>
      </c>
      <c r="C1059" s="450" t="s">
        <v>924</v>
      </c>
      <c r="D1059" s="1173">
        <v>131</v>
      </c>
      <c r="E1059" s="1173">
        <v>141</v>
      </c>
      <c r="F1059" s="1173">
        <v>30</v>
      </c>
      <c r="G1059" s="1173">
        <v>0</v>
      </c>
      <c r="H1059" s="450" t="s">
        <v>1158</v>
      </c>
      <c r="I1059" s="450" t="s">
        <v>1159</v>
      </c>
      <c r="J1059" s="450" t="s">
        <v>934</v>
      </c>
      <c r="K1059" s="450" t="s">
        <v>1091</v>
      </c>
      <c r="L1059" s="1174" t="s">
        <v>62</v>
      </c>
      <c r="M1059" s="457">
        <v>44898</v>
      </c>
      <c r="N1059" s="1174"/>
      <c r="O1059" s="1173">
        <v>1</v>
      </c>
      <c r="P1059" s="450" t="s">
        <v>80</v>
      </c>
      <c r="Q1059" s="450" t="s">
        <v>1068</v>
      </c>
      <c r="R1059" s="450" t="s">
        <v>1097</v>
      </c>
      <c r="S1059" s="1174" t="s">
        <v>61</v>
      </c>
      <c r="T1059" s="450" t="s">
        <v>3230</v>
      </c>
    </row>
    <row r="1060" spans="2:20">
      <c r="B1060" s="450" t="s">
        <v>755</v>
      </c>
      <c r="C1060" s="450" t="s">
        <v>744</v>
      </c>
      <c r="D1060" s="1173">
        <v>-60</v>
      </c>
      <c r="E1060" s="1173">
        <v>-55</v>
      </c>
      <c r="F1060" s="1173">
        <v>0</v>
      </c>
      <c r="G1060" s="1173">
        <v>0</v>
      </c>
      <c r="H1060" s="450" t="s">
        <v>1075</v>
      </c>
      <c r="I1060" s="450" t="s">
        <v>50</v>
      </c>
      <c r="J1060" s="450" t="s">
        <v>551</v>
      </c>
      <c r="K1060" s="450" t="s">
        <v>1115</v>
      </c>
      <c r="L1060" s="1174" t="s">
        <v>62</v>
      </c>
      <c r="M1060" s="457">
        <v>44989</v>
      </c>
      <c r="N1060" s="1174"/>
      <c r="O1060" s="1173">
        <v>1</v>
      </c>
      <c r="P1060" s="450" t="s">
        <v>65</v>
      </c>
      <c r="Q1060" s="450" t="s">
        <v>1068</v>
      </c>
      <c r="R1060" s="450" t="s">
        <v>1069</v>
      </c>
      <c r="S1060" s="1174" t="s">
        <v>61</v>
      </c>
      <c r="T1060" s="1174"/>
    </row>
    <row r="1061" spans="2:20">
      <c r="B1061" s="450" t="s">
        <v>755</v>
      </c>
      <c r="C1061" s="450" t="s">
        <v>744</v>
      </c>
      <c r="D1061" s="1173">
        <v>-50</v>
      </c>
      <c r="E1061" s="1173">
        <v>-45</v>
      </c>
      <c r="F1061" s="1173">
        <v>0</v>
      </c>
      <c r="G1061" s="1173">
        <v>0</v>
      </c>
      <c r="H1061" s="450" t="s">
        <v>1075</v>
      </c>
      <c r="I1061" s="450" t="s">
        <v>50</v>
      </c>
      <c r="J1061" s="450" t="s">
        <v>551</v>
      </c>
      <c r="K1061" s="450" t="s">
        <v>1115</v>
      </c>
      <c r="L1061" s="1174" t="s">
        <v>62</v>
      </c>
      <c r="M1061" s="457">
        <v>44989</v>
      </c>
      <c r="N1061" s="1174"/>
      <c r="O1061" s="1173">
        <v>1</v>
      </c>
      <c r="P1061" s="450" t="s">
        <v>63</v>
      </c>
      <c r="Q1061" s="450" t="s">
        <v>1068</v>
      </c>
      <c r="R1061" s="450" t="s">
        <v>1069</v>
      </c>
      <c r="S1061" s="1174" t="s">
        <v>61</v>
      </c>
      <c r="T1061" s="1174"/>
    </row>
    <row r="1062" spans="2:20">
      <c r="B1062" s="450" t="s">
        <v>211</v>
      </c>
      <c r="C1062" s="450" t="s">
        <v>211</v>
      </c>
      <c r="D1062" s="1173">
        <v>148</v>
      </c>
      <c r="E1062" s="1173">
        <v>158</v>
      </c>
      <c r="F1062" s="1173">
        <v>0</v>
      </c>
      <c r="G1062" s="1173">
        <v>0</v>
      </c>
      <c r="H1062" s="450" t="s">
        <v>1085</v>
      </c>
      <c r="I1062" s="450" t="s">
        <v>1086</v>
      </c>
      <c r="J1062" s="450" t="s">
        <v>144</v>
      </c>
      <c r="K1062" s="450" t="s">
        <v>555</v>
      </c>
      <c r="L1062" s="1174" t="s">
        <v>62</v>
      </c>
      <c r="M1062" s="457">
        <v>44986</v>
      </c>
      <c r="N1062" s="1174"/>
      <c r="O1062" s="1173">
        <v>1</v>
      </c>
      <c r="P1062" s="450" t="s">
        <v>80</v>
      </c>
      <c r="Q1062" s="450" t="s">
        <v>1092</v>
      </c>
      <c r="R1062" s="1174"/>
      <c r="S1062" s="1174" t="s">
        <v>61</v>
      </c>
      <c r="T1062" s="450" t="s">
        <v>1846</v>
      </c>
    </row>
    <row r="1063" spans="2:20">
      <c r="B1063" s="450" t="s">
        <v>211</v>
      </c>
      <c r="C1063" s="450" t="s">
        <v>206</v>
      </c>
      <c r="D1063" s="1173">
        <v>243</v>
      </c>
      <c r="E1063" s="1173">
        <v>248</v>
      </c>
      <c r="F1063" s="1173">
        <v>0</v>
      </c>
      <c r="G1063" s="1173">
        <v>0</v>
      </c>
      <c r="H1063" s="450" t="s">
        <v>1085</v>
      </c>
      <c r="I1063" s="450" t="s">
        <v>1085</v>
      </c>
      <c r="J1063" s="450" t="s">
        <v>1403</v>
      </c>
      <c r="K1063" s="450" t="s">
        <v>1105</v>
      </c>
      <c r="L1063" s="1174" t="s">
        <v>62</v>
      </c>
      <c r="M1063" s="457">
        <v>44986</v>
      </c>
      <c r="N1063" s="1174"/>
      <c r="O1063" s="1173">
        <v>1</v>
      </c>
      <c r="P1063" s="450" t="s">
        <v>80</v>
      </c>
      <c r="Q1063" s="450" t="s">
        <v>1092</v>
      </c>
      <c r="R1063" s="1174"/>
      <c r="S1063" s="1174" t="s">
        <v>61</v>
      </c>
      <c r="T1063" s="450" t="s">
        <v>1847</v>
      </c>
    </row>
    <row r="1064" spans="2:20">
      <c r="B1064" s="450" t="s">
        <v>1848</v>
      </c>
      <c r="C1064" s="450" t="s">
        <v>868</v>
      </c>
      <c r="D1064" s="1173">
        <v>42</v>
      </c>
      <c r="E1064" s="1173">
        <v>47</v>
      </c>
      <c r="F1064" s="1173">
        <v>0</v>
      </c>
      <c r="G1064" s="1173">
        <v>0</v>
      </c>
      <c r="H1064" s="450" t="s">
        <v>41</v>
      </c>
      <c r="I1064" s="450" t="s">
        <v>50</v>
      </c>
      <c r="J1064" s="450" t="s">
        <v>1369</v>
      </c>
      <c r="K1064" s="450" t="s">
        <v>1072</v>
      </c>
      <c r="L1064" s="1174" t="s">
        <v>62</v>
      </c>
      <c r="M1064" s="457">
        <v>44912</v>
      </c>
      <c r="N1064" s="1174"/>
      <c r="O1064" s="1173">
        <v>2</v>
      </c>
      <c r="P1064" s="450" t="s">
        <v>80</v>
      </c>
      <c r="Q1064" s="450" t="s">
        <v>1068</v>
      </c>
      <c r="R1064" s="450" t="s">
        <v>1069</v>
      </c>
      <c r="S1064" s="1174" t="s">
        <v>61</v>
      </c>
      <c r="T1064" s="1174"/>
    </row>
    <row r="1065" spans="2:20">
      <c r="B1065" s="450" t="s">
        <v>605</v>
      </c>
      <c r="C1065" s="450" t="s">
        <v>603</v>
      </c>
      <c r="D1065" s="1173">
        <v>92</v>
      </c>
      <c r="E1065" s="1173">
        <v>97</v>
      </c>
      <c r="F1065" s="1173">
        <v>0</v>
      </c>
      <c r="G1065" s="1173">
        <v>0</v>
      </c>
      <c r="H1065" s="450" t="s">
        <v>1074</v>
      </c>
      <c r="I1065" s="450" t="s">
        <v>1075</v>
      </c>
      <c r="J1065" s="450" t="s">
        <v>610</v>
      </c>
      <c r="K1065" s="450" t="s">
        <v>858</v>
      </c>
      <c r="L1065" s="1174" t="s">
        <v>62</v>
      </c>
      <c r="M1065" s="457">
        <v>45003</v>
      </c>
      <c r="N1065" s="1174"/>
      <c r="O1065" s="1173">
        <v>1</v>
      </c>
      <c r="P1065" s="450" t="s">
        <v>80</v>
      </c>
      <c r="Q1065" s="450" t="s">
        <v>1068</v>
      </c>
      <c r="R1065" s="450" t="s">
        <v>1069</v>
      </c>
      <c r="S1065" s="1174" t="s">
        <v>61</v>
      </c>
      <c r="T1065" s="1174"/>
    </row>
    <row r="1066" spans="2:20">
      <c r="B1066" s="450" t="s">
        <v>1849</v>
      </c>
      <c r="C1066" s="450" t="s">
        <v>578</v>
      </c>
      <c r="D1066" s="1173">
        <v>-95</v>
      </c>
      <c r="E1066" s="1173">
        <v>-85</v>
      </c>
      <c r="F1066" s="1173">
        <v>0</v>
      </c>
      <c r="G1066" s="1173">
        <v>0</v>
      </c>
      <c r="H1066" s="450" t="s">
        <v>1146</v>
      </c>
      <c r="I1066" s="450" t="s">
        <v>1079</v>
      </c>
      <c r="J1066" s="450" t="s">
        <v>1147</v>
      </c>
      <c r="K1066" s="450" t="s">
        <v>1115</v>
      </c>
      <c r="L1066" s="1174" t="s">
        <v>62</v>
      </c>
      <c r="M1066" s="457">
        <v>44989</v>
      </c>
      <c r="N1066" s="1174"/>
      <c r="O1066" s="1173">
        <v>1</v>
      </c>
      <c r="P1066" s="450" t="s">
        <v>80</v>
      </c>
      <c r="Q1066" s="450" t="s">
        <v>1068</v>
      </c>
      <c r="R1066" s="450" t="s">
        <v>1069</v>
      </c>
      <c r="S1066" s="1174" t="s">
        <v>61</v>
      </c>
      <c r="T1066" s="1174"/>
    </row>
    <row r="1067" spans="2:20">
      <c r="B1067" s="450" t="s">
        <v>1850</v>
      </c>
      <c r="C1067" s="450" t="s">
        <v>160</v>
      </c>
      <c r="D1067" s="1173">
        <v>143</v>
      </c>
      <c r="E1067" s="1173">
        <v>563</v>
      </c>
      <c r="F1067" s="1173">
        <v>0</v>
      </c>
      <c r="G1067" s="1173">
        <v>0</v>
      </c>
      <c r="H1067" s="450" t="s">
        <v>1085</v>
      </c>
      <c r="I1067" s="450" t="s">
        <v>1086</v>
      </c>
      <c r="J1067" s="450" t="s">
        <v>144</v>
      </c>
      <c r="K1067" s="450" t="s">
        <v>1121</v>
      </c>
      <c r="L1067" s="1174" t="s">
        <v>62</v>
      </c>
      <c r="M1067" s="457">
        <v>45003</v>
      </c>
      <c r="N1067" s="1174"/>
      <c r="O1067" s="1173">
        <v>1</v>
      </c>
      <c r="P1067" s="450" t="s">
        <v>80</v>
      </c>
      <c r="Q1067" s="450" t="s">
        <v>1092</v>
      </c>
      <c r="R1067" s="1174"/>
      <c r="S1067" s="1174" t="s">
        <v>61</v>
      </c>
      <c r="T1067" s="1174"/>
    </row>
    <row r="1068" spans="2:20">
      <c r="B1068" s="450" t="s">
        <v>1851</v>
      </c>
      <c r="C1068" s="450" t="s">
        <v>1175</v>
      </c>
      <c r="D1068" s="1173">
        <v>88</v>
      </c>
      <c r="E1068" s="1173">
        <v>93</v>
      </c>
      <c r="F1068" s="1173">
        <v>0</v>
      </c>
      <c r="G1068" s="1173">
        <v>0</v>
      </c>
      <c r="H1068" s="450" t="s">
        <v>1085</v>
      </c>
      <c r="I1068" s="450" t="s">
        <v>1086</v>
      </c>
      <c r="J1068" s="450" t="s">
        <v>572</v>
      </c>
      <c r="K1068" s="450" t="s">
        <v>1132</v>
      </c>
      <c r="L1068" s="1174" t="s">
        <v>62</v>
      </c>
      <c r="M1068" s="457">
        <v>44891</v>
      </c>
      <c r="N1068" s="1174"/>
      <c r="O1068" s="1173">
        <v>1</v>
      </c>
      <c r="P1068" s="450" t="s">
        <v>80</v>
      </c>
      <c r="Q1068" s="450" t="s">
        <v>1068</v>
      </c>
      <c r="R1068" s="450" t="s">
        <v>1069</v>
      </c>
      <c r="S1068" s="1174" t="s">
        <v>61</v>
      </c>
      <c r="T1068" s="450" t="s">
        <v>1206</v>
      </c>
    </row>
    <row r="1069" spans="2:20">
      <c r="B1069" s="450" t="s">
        <v>1035</v>
      </c>
      <c r="C1069" s="450" t="s">
        <v>1033</v>
      </c>
      <c r="D1069" s="1173">
        <v>60</v>
      </c>
      <c r="E1069" s="1173">
        <v>70</v>
      </c>
      <c r="F1069" s="1173">
        <v>40</v>
      </c>
      <c r="G1069" s="1173">
        <v>0</v>
      </c>
      <c r="H1069" s="450" t="s">
        <v>1086</v>
      </c>
      <c r="I1069" s="450" t="s">
        <v>41</v>
      </c>
      <c r="J1069" s="450" t="s">
        <v>1096</v>
      </c>
      <c r="K1069" s="450" t="s">
        <v>614</v>
      </c>
      <c r="L1069" s="1174" t="s">
        <v>62</v>
      </c>
      <c r="M1069" s="457">
        <v>45003</v>
      </c>
      <c r="N1069" s="1174"/>
      <c r="O1069" s="1173">
        <v>1</v>
      </c>
      <c r="P1069" s="450" t="s">
        <v>80</v>
      </c>
      <c r="Q1069" s="450" t="s">
        <v>1068</v>
      </c>
      <c r="R1069" s="450" t="s">
        <v>1097</v>
      </c>
      <c r="S1069" s="1174" t="s">
        <v>61</v>
      </c>
      <c r="T1069" s="450" t="s">
        <v>3230</v>
      </c>
    </row>
    <row r="1070" spans="2:20">
      <c r="B1070" s="450" t="s">
        <v>1035</v>
      </c>
      <c r="C1070" s="450" t="s">
        <v>959</v>
      </c>
      <c r="D1070" s="1173">
        <v>137</v>
      </c>
      <c r="E1070" s="1173">
        <v>157</v>
      </c>
      <c r="F1070" s="1173">
        <v>40</v>
      </c>
      <c r="G1070" s="1173">
        <v>0</v>
      </c>
      <c r="H1070" s="450" t="s">
        <v>1074</v>
      </c>
      <c r="I1070" s="450" t="s">
        <v>1075</v>
      </c>
      <c r="J1070" s="450" t="s">
        <v>968</v>
      </c>
      <c r="K1070" s="450" t="s">
        <v>1091</v>
      </c>
      <c r="L1070" s="1174" t="s">
        <v>62</v>
      </c>
      <c r="M1070" s="457">
        <v>44996</v>
      </c>
      <c r="N1070" s="1174"/>
      <c r="O1070" s="1173">
        <v>1</v>
      </c>
      <c r="P1070" s="450" t="s">
        <v>80</v>
      </c>
      <c r="Q1070" s="450" t="s">
        <v>1068</v>
      </c>
      <c r="R1070" s="450" t="s">
        <v>1097</v>
      </c>
      <c r="S1070" s="1174" t="s">
        <v>61</v>
      </c>
      <c r="T1070" s="450" t="s">
        <v>3229</v>
      </c>
    </row>
    <row r="1071" spans="2:20">
      <c r="B1071" s="450" t="s">
        <v>537</v>
      </c>
      <c r="C1071" s="450" t="s">
        <v>535</v>
      </c>
      <c r="D1071" s="1173">
        <v>20</v>
      </c>
      <c r="E1071" s="1173">
        <v>25</v>
      </c>
      <c r="F1071" s="1173">
        <v>0</v>
      </c>
      <c r="G1071" s="1173">
        <v>0</v>
      </c>
      <c r="H1071" s="450" t="s">
        <v>1075</v>
      </c>
      <c r="I1071" s="450" t="s">
        <v>50</v>
      </c>
      <c r="J1071" s="450" t="s">
        <v>442</v>
      </c>
      <c r="K1071" s="450" t="s">
        <v>555</v>
      </c>
      <c r="L1071" s="1174" t="s">
        <v>62</v>
      </c>
      <c r="M1071" s="457">
        <v>45003</v>
      </c>
      <c r="N1071" s="1174"/>
      <c r="O1071" s="1173">
        <v>1</v>
      </c>
      <c r="P1071" s="450" t="s">
        <v>80</v>
      </c>
      <c r="Q1071" s="450" t="s">
        <v>1068</v>
      </c>
      <c r="R1071" s="450" t="s">
        <v>1069</v>
      </c>
      <c r="S1071" s="1174" t="s">
        <v>61</v>
      </c>
      <c r="T1071" s="450" t="s">
        <v>1073</v>
      </c>
    </row>
    <row r="1072" spans="2:20">
      <c r="B1072" s="450" t="s">
        <v>197</v>
      </c>
      <c r="C1072" s="450" t="s">
        <v>197</v>
      </c>
      <c r="D1072" s="1173">
        <v>230</v>
      </c>
      <c r="E1072" s="1173">
        <v>235</v>
      </c>
      <c r="F1072" s="1173">
        <v>0</v>
      </c>
      <c r="G1072" s="1173">
        <v>0</v>
      </c>
      <c r="H1072" s="450" t="s">
        <v>1086</v>
      </c>
      <c r="I1072" s="450" t="s">
        <v>50</v>
      </c>
      <c r="J1072" s="450" t="s">
        <v>1852</v>
      </c>
      <c r="K1072" s="450" t="s">
        <v>1115</v>
      </c>
      <c r="L1072" s="1174" t="s">
        <v>62</v>
      </c>
      <c r="M1072" s="457">
        <v>44996</v>
      </c>
      <c r="N1072" s="1174"/>
      <c r="O1072" s="1173">
        <v>1</v>
      </c>
      <c r="P1072" s="450" t="s">
        <v>80</v>
      </c>
      <c r="Q1072" s="450" t="s">
        <v>1092</v>
      </c>
      <c r="R1072" s="1174"/>
      <c r="S1072" s="1174" t="s">
        <v>61</v>
      </c>
      <c r="T1072" s="450" t="s">
        <v>1853</v>
      </c>
    </row>
    <row r="1073" spans="2:20">
      <c r="B1073" s="450" t="s">
        <v>565</v>
      </c>
      <c r="C1073" s="450" t="s">
        <v>549</v>
      </c>
      <c r="D1073" s="1173">
        <v>-68</v>
      </c>
      <c r="E1073" s="1173">
        <v>-63</v>
      </c>
      <c r="F1073" s="1173">
        <v>0</v>
      </c>
      <c r="G1073" s="1173">
        <v>0</v>
      </c>
      <c r="H1073" s="450" t="s">
        <v>1074</v>
      </c>
      <c r="I1073" s="450" t="s">
        <v>1075</v>
      </c>
      <c r="J1073" s="450" t="s">
        <v>551</v>
      </c>
      <c r="K1073" s="450" t="s">
        <v>861</v>
      </c>
      <c r="L1073" s="1174" t="s">
        <v>62</v>
      </c>
      <c r="M1073" s="457">
        <v>44989</v>
      </c>
      <c r="N1073" s="1174"/>
      <c r="O1073" s="1173">
        <v>1</v>
      </c>
      <c r="P1073" s="450" t="s">
        <v>80</v>
      </c>
      <c r="Q1073" s="450" t="s">
        <v>1068</v>
      </c>
      <c r="R1073" s="450" t="s">
        <v>1069</v>
      </c>
      <c r="S1073" s="1174" t="s">
        <v>61</v>
      </c>
      <c r="T1073" s="1174"/>
    </row>
    <row r="1074" spans="2:20">
      <c r="B1074" s="450" t="s">
        <v>1854</v>
      </c>
      <c r="C1074" s="450" t="s">
        <v>578</v>
      </c>
      <c r="D1074" s="1173">
        <v>-95</v>
      </c>
      <c r="E1074" s="1173">
        <v>-85</v>
      </c>
      <c r="F1074" s="1173">
        <v>0</v>
      </c>
      <c r="G1074" s="1173">
        <v>0</v>
      </c>
      <c r="H1074" s="450" t="s">
        <v>1146</v>
      </c>
      <c r="I1074" s="450" t="s">
        <v>1079</v>
      </c>
      <c r="J1074" s="450" t="s">
        <v>1147</v>
      </c>
      <c r="K1074" s="450" t="s">
        <v>1132</v>
      </c>
      <c r="L1074" s="1174" t="s">
        <v>62</v>
      </c>
      <c r="M1074" s="457">
        <v>44989</v>
      </c>
      <c r="N1074" s="1174"/>
      <c r="O1074" s="1173">
        <v>1</v>
      </c>
      <c r="P1074" s="450" t="s">
        <v>80</v>
      </c>
      <c r="Q1074" s="450" t="s">
        <v>1068</v>
      </c>
      <c r="R1074" s="450" t="s">
        <v>1069</v>
      </c>
      <c r="S1074" s="1174" t="s">
        <v>61</v>
      </c>
      <c r="T1074" s="1174"/>
    </row>
    <row r="1075" spans="2:20">
      <c r="B1075" s="450" t="s">
        <v>1855</v>
      </c>
      <c r="C1075" s="450" t="s">
        <v>549</v>
      </c>
      <c r="D1075" s="1173">
        <v>-39</v>
      </c>
      <c r="E1075" s="1173">
        <v>-34</v>
      </c>
      <c r="F1075" s="1173">
        <v>0</v>
      </c>
      <c r="G1075" s="1173">
        <v>0</v>
      </c>
      <c r="H1075" s="450" t="s">
        <v>1074</v>
      </c>
      <c r="I1075" s="450" t="s">
        <v>1075</v>
      </c>
      <c r="J1075" s="450" t="s">
        <v>551</v>
      </c>
      <c r="K1075" s="450" t="s">
        <v>1067</v>
      </c>
      <c r="L1075" s="1174" t="s">
        <v>62</v>
      </c>
      <c r="M1075" s="457">
        <v>44989</v>
      </c>
      <c r="N1075" s="1174"/>
      <c r="O1075" s="1173">
        <v>1</v>
      </c>
      <c r="P1075" s="450" t="s">
        <v>80</v>
      </c>
      <c r="Q1075" s="450" t="s">
        <v>1068</v>
      </c>
      <c r="R1075" s="450" t="s">
        <v>1069</v>
      </c>
      <c r="S1075" s="1174" t="s">
        <v>61</v>
      </c>
      <c r="T1075" s="1174"/>
    </row>
    <row r="1076" spans="2:20">
      <c r="B1076" s="450" t="s">
        <v>802</v>
      </c>
      <c r="C1076" s="450" t="s">
        <v>781</v>
      </c>
      <c r="D1076" s="1173">
        <v>-67</v>
      </c>
      <c r="E1076" s="1173">
        <v>-62</v>
      </c>
      <c r="F1076" s="1173">
        <v>0</v>
      </c>
      <c r="G1076" s="1173">
        <v>0</v>
      </c>
      <c r="H1076" s="450" t="s">
        <v>1078</v>
      </c>
      <c r="I1076" s="450" t="s">
        <v>1079</v>
      </c>
      <c r="J1076" s="450" t="s">
        <v>1080</v>
      </c>
      <c r="K1076" s="450" t="s">
        <v>1113</v>
      </c>
      <c r="L1076" s="1174" t="s">
        <v>62</v>
      </c>
      <c r="M1076" s="457">
        <v>44968</v>
      </c>
      <c r="N1076" s="1174"/>
      <c r="O1076" s="1173">
        <v>1</v>
      </c>
      <c r="P1076" s="450" t="s">
        <v>1082</v>
      </c>
      <c r="Q1076" s="450" t="s">
        <v>1068</v>
      </c>
      <c r="R1076" s="450" t="s">
        <v>1069</v>
      </c>
      <c r="S1076" s="1174" t="s">
        <v>61</v>
      </c>
      <c r="T1076" s="450" t="s">
        <v>1083</v>
      </c>
    </row>
    <row r="1077" spans="2:20">
      <c r="B1077" s="450" t="s">
        <v>802</v>
      </c>
      <c r="C1077" s="450" t="s">
        <v>781</v>
      </c>
      <c r="D1077" s="1173">
        <v>-57</v>
      </c>
      <c r="E1077" s="1173">
        <v>-52</v>
      </c>
      <c r="F1077" s="1173">
        <v>0</v>
      </c>
      <c r="G1077" s="1173">
        <v>0</v>
      </c>
      <c r="H1077" s="450" t="s">
        <v>1078</v>
      </c>
      <c r="I1077" s="450" t="s">
        <v>1079</v>
      </c>
      <c r="J1077" s="450" t="s">
        <v>1080</v>
      </c>
      <c r="K1077" s="450" t="s">
        <v>1113</v>
      </c>
      <c r="L1077" s="1174" t="s">
        <v>62</v>
      </c>
      <c r="M1077" s="457">
        <v>44968</v>
      </c>
      <c r="N1077" s="1174"/>
      <c r="O1077" s="1173">
        <v>1</v>
      </c>
      <c r="P1077" s="450" t="s">
        <v>237</v>
      </c>
      <c r="Q1077" s="450" t="s">
        <v>1068</v>
      </c>
      <c r="R1077" s="450" t="s">
        <v>1069</v>
      </c>
      <c r="S1077" s="1174" t="s">
        <v>61</v>
      </c>
      <c r="T1077" s="450" t="s">
        <v>1194</v>
      </c>
    </row>
    <row r="1078" spans="2:20">
      <c r="B1078" s="450" t="s">
        <v>802</v>
      </c>
      <c r="C1078" s="450" t="s">
        <v>782</v>
      </c>
      <c r="D1078" s="1173">
        <v>-67</v>
      </c>
      <c r="E1078" s="1173">
        <v>-62</v>
      </c>
      <c r="F1078" s="1173">
        <v>0</v>
      </c>
      <c r="G1078" s="1173">
        <v>0</v>
      </c>
      <c r="H1078" s="450" t="s">
        <v>50</v>
      </c>
      <c r="I1078" s="450" t="s">
        <v>1085</v>
      </c>
      <c r="J1078" s="450" t="s">
        <v>279</v>
      </c>
      <c r="K1078" s="450" t="s">
        <v>1228</v>
      </c>
      <c r="L1078" s="1174" t="s">
        <v>62</v>
      </c>
      <c r="M1078" s="457">
        <v>45003</v>
      </c>
      <c r="N1078" s="1174"/>
      <c r="O1078" s="1173">
        <v>1</v>
      </c>
      <c r="P1078" s="450" t="s">
        <v>1082</v>
      </c>
      <c r="Q1078" s="450" t="s">
        <v>1068</v>
      </c>
      <c r="R1078" s="450" t="s">
        <v>1069</v>
      </c>
      <c r="S1078" s="1174" t="s">
        <v>61</v>
      </c>
      <c r="T1078" s="450" t="s">
        <v>1083</v>
      </c>
    </row>
    <row r="1079" spans="2:20">
      <c r="B1079" s="450" t="s">
        <v>802</v>
      </c>
      <c r="C1079" s="450" t="s">
        <v>782</v>
      </c>
      <c r="D1079" s="1173">
        <v>-57</v>
      </c>
      <c r="E1079" s="1173">
        <v>-52</v>
      </c>
      <c r="F1079" s="1173">
        <v>0</v>
      </c>
      <c r="G1079" s="1173">
        <v>0</v>
      </c>
      <c r="H1079" s="450" t="s">
        <v>50</v>
      </c>
      <c r="I1079" s="450" t="s">
        <v>1085</v>
      </c>
      <c r="J1079" s="450" t="s">
        <v>279</v>
      </c>
      <c r="K1079" s="450" t="s">
        <v>1228</v>
      </c>
      <c r="L1079" s="1174" t="s">
        <v>62</v>
      </c>
      <c r="M1079" s="457">
        <v>45003</v>
      </c>
      <c r="N1079" s="1174"/>
      <c r="O1079" s="1173">
        <v>1</v>
      </c>
      <c r="P1079" s="450" t="s">
        <v>237</v>
      </c>
      <c r="Q1079" s="450" t="s">
        <v>1068</v>
      </c>
      <c r="R1079" s="450" t="s">
        <v>1069</v>
      </c>
      <c r="S1079" s="1174" t="s">
        <v>61</v>
      </c>
      <c r="T1079" s="450" t="s">
        <v>1194</v>
      </c>
    </row>
    <row r="1080" spans="2:20">
      <c r="B1080" s="450" t="s">
        <v>802</v>
      </c>
      <c r="C1080" s="450" t="s">
        <v>782</v>
      </c>
      <c r="D1080" s="1173">
        <v>-67</v>
      </c>
      <c r="E1080" s="1173">
        <v>-62</v>
      </c>
      <c r="F1080" s="1173">
        <v>0</v>
      </c>
      <c r="G1080" s="1173">
        <v>0</v>
      </c>
      <c r="H1080" s="450" t="s">
        <v>1085</v>
      </c>
      <c r="I1080" s="450" t="s">
        <v>1086</v>
      </c>
      <c r="J1080" s="450" t="s">
        <v>279</v>
      </c>
      <c r="K1080" s="450" t="s">
        <v>1228</v>
      </c>
      <c r="L1080" s="1174" t="s">
        <v>62</v>
      </c>
      <c r="M1080" s="457">
        <v>44968</v>
      </c>
      <c r="N1080" s="1174"/>
      <c r="O1080" s="1173">
        <v>1</v>
      </c>
      <c r="P1080" s="450" t="s">
        <v>1082</v>
      </c>
      <c r="Q1080" s="450" t="s">
        <v>1068</v>
      </c>
      <c r="R1080" s="450" t="s">
        <v>1069</v>
      </c>
      <c r="S1080" s="1174" t="s">
        <v>61</v>
      </c>
      <c r="T1080" s="450" t="s">
        <v>1083</v>
      </c>
    </row>
    <row r="1081" spans="2:20">
      <c r="B1081" s="450" t="s">
        <v>802</v>
      </c>
      <c r="C1081" s="450" t="s">
        <v>782</v>
      </c>
      <c r="D1081" s="1173">
        <v>-57</v>
      </c>
      <c r="E1081" s="1173">
        <v>-52</v>
      </c>
      <c r="F1081" s="1173">
        <v>0</v>
      </c>
      <c r="G1081" s="1173">
        <v>0</v>
      </c>
      <c r="H1081" s="450" t="s">
        <v>1085</v>
      </c>
      <c r="I1081" s="450" t="s">
        <v>1086</v>
      </c>
      <c r="J1081" s="450" t="s">
        <v>279</v>
      </c>
      <c r="K1081" s="450" t="s">
        <v>1228</v>
      </c>
      <c r="L1081" s="1174" t="s">
        <v>62</v>
      </c>
      <c r="M1081" s="457">
        <v>44968</v>
      </c>
      <c r="N1081" s="1174"/>
      <c r="O1081" s="1173">
        <v>1</v>
      </c>
      <c r="P1081" s="450" t="s">
        <v>237</v>
      </c>
      <c r="Q1081" s="450" t="s">
        <v>1068</v>
      </c>
      <c r="R1081" s="450" t="s">
        <v>1069</v>
      </c>
      <c r="S1081" s="1174" t="s">
        <v>61</v>
      </c>
      <c r="T1081" s="450" t="s">
        <v>1194</v>
      </c>
    </row>
    <row r="1082" spans="2:20">
      <c r="B1082" s="450" t="s">
        <v>633</v>
      </c>
      <c r="C1082" s="450" t="s">
        <v>629</v>
      </c>
      <c r="D1082" s="1173">
        <v>-28</v>
      </c>
      <c r="E1082" s="1173">
        <v>-23</v>
      </c>
      <c r="F1082" s="1173">
        <v>0</v>
      </c>
      <c r="G1082" s="1173">
        <v>0</v>
      </c>
      <c r="H1082" s="450" t="s">
        <v>1074</v>
      </c>
      <c r="I1082" s="450" t="s">
        <v>1075</v>
      </c>
      <c r="J1082" s="450" t="s">
        <v>635</v>
      </c>
      <c r="K1082" s="450" t="s">
        <v>611</v>
      </c>
      <c r="L1082" s="1174" t="s">
        <v>62</v>
      </c>
      <c r="M1082" s="457">
        <v>45003</v>
      </c>
      <c r="N1082" s="1174"/>
      <c r="O1082" s="1173">
        <v>1</v>
      </c>
      <c r="P1082" s="450" t="s">
        <v>80</v>
      </c>
      <c r="Q1082" s="450" t="s">
        <v>1068</v>
      </c>
      <c r="R1082" s="450" t="s">
        <v>1069</v>
      </c>
      <c r="S1082" s="1174" t="s">
        <v>61</v>
      </c>
      <c r="T1082" s="450" t="s">
        <v>1856</v>
      </c>
    </row>
    <row r="1083" spans="2:20">
      <c r="B1083" s="450" t="s">
        <v>633</v>
      </c>
      <c r="C1083" s="450" t="s">
        <v>633</v>
      </c>
      <c r="D1083" s="1173">
        <v>0</v>
      </c>
      <c r="E1083" s="1173">
        <v>5</v>
      </c>
      <c r="F1083" s="1173">
        <v>0</v>
      </c>
      <c r="G1083" s="1173">
        <v>0</v>
      </c>
      <c r="H1083" s="450" t="s">
        <v>1089</v>
      </c>
      <c r="I1083" s="450" t="s">
        <v>41</v>
      </c>
      <c r="J1083" s="450" t="s">
        <v>144</v>
      </c>
      <c r="K1083" s="450" t="s">
        <v>555</v>
      </c>
      <c r="L1083" s="1174" t="s">
        <v>62</v>
      </c>
      <c r="M1083" s="457">
        <v>44912</v>
      </c>
      <c r="N1083" s="1174"/>
      <c r="O1083" s="1173">
        <v>1</v>
      </c>
      <c r="P1083" s="450" t="s">
        <v>80</v>
      </c>
      <c r="Q1083" s="450" t="s">
        <v>1068</v>
      </c>
      <c r="R1083" s="450" t="s">
        <v>1631</v>
      </c>
      <c r="S1083" s="1174" t="s">
        <v>61</v>
      </c>
      <c r="T1083" s="1174"/>
    </row>
    <row r="1084" spans="2:20">
      <c r="B1084" s="450" t="s">
        <v>1857</v>
      </c>
      <c r="C1084" s="450" t="s">
        <v>781</v>
      </c>
      <c r="D1084" s="1173">
        <v>-67</v>
      </c>
      <c r="E1084" s="1173">
        <v>-62</v>
      </c>
      <c r="F1084" s="1173">
        <v>0</v>
      </c>
      <c r="G1084" s="1173">
        <v>0</v>
      </c>
      <c r="H1084" s="450" t="s">
        <v>1078</v>
      </c>
      <c r="I1084" s="450" t="s">
        <v>1079</v>
      </c>
      <c r="J1084" s="450" t="s">
        <v>1080</v>
      </c>
      <c r="K1084" s="450" t="s">
        <v>1105</v>
      </c>
      <c r="L1084" s="1174" t="s">
        <v>62</v>
      </c>
      <c r="M1084" s="457">
        <v>44968</v>
      </c>
      <c r="N1084" s="1174"/>
      <c r="O1084" s="1173">
        <v>1</v>
      </c>
      <c r="P1084" s="450" t="s">
        <v>1082</v>
      </c>
      <c r="Q1084" s="450" t="s">
        <v>1068</v>
      </c>
      <c r="R1084" s="450" t="s">
        <v>1069</v>
      </c>
      <c r="S1084" s="1174" t="s">
        <v>61</v>
      </c>
      <c r="T1084" s="450" t="s">
        <v>1083</v>
      </c>
    </row>
    <row r="1085" spans="2:20">
      <c r="B1085" s="450" t="s">
        <v>1857</v>
      </c>
      <c r="C1085" s="450" t="s">
        <v>781</v>
      </c>
      <c r="D1085" s="1173">
        <v>-57</v>
      </c>
      <c r="E1085" s="1173">
        <v>-52</v>
      </c>
      <c r="F1085" s="1173">
        <v>0</v>
      </c>
      <c r="G1085" s="1173">
        <v>0</v>
      </c>
      <c r="H1085" s="450" t="s">
        <v>1078</v>
      </c>
      <c r="I1085" s="450" t="s">
        <v>1079</v>
      </c>
      <c r="J1085" s="450" t="s">
        <v>1080</v>
      </c>
      <c r="K1085" s="450" t="s">
        <v>1105</v>
      </c>
      <c r="L1085" s="1174" t="s">
        <v>62</v>
      </c>
      <c r="M1085" s="457">
        <v>44968</v>
      </c>
      <c r="N1085" s="1174"/>
      <c r="O1085" s="1173">
        <v>1</v>
      </c>
      <c r="P1085" s="450" t="s">
        <v>237</v>
      </c>
      <c r="Q1085" s="450" t="s">
        <v>1068</v>
      </c>
      <c r="R1085" s="450" t="s">
        <v>1069</v>
      </c>
      <c r="S1085" s="1174" t="s">
        <v>61</v>
      </c>
      <c r="T1085" s="450" t="s">
        <v>1194</v>
      </c>
    </row>
    <row r="1086" spans="2:20">
      <c r="B1086" s="450" t="s">
        <v>1857</v>
      </c>
      <c r="C1086" s="450" t="s">
        <v>782</v>
      </c>
      <c r="D1086" s="1173">
        <v>-57</v>
      </c>
      <c r="E1086" s="1173">
        <v>-52</v>
      </c>
      <c r="F1086" s="1173">
        <v>0</v>
      </c>
      <c r="G1086" s="1173">
        <v>0</v>
      </c>
      <c r="H1086" s="450" t="s">
        <v>50</v>
      </c>
      <c r="I1086" s="450" t="s">
        <v>1085</v>
      </c>
      <c r="J1086" s="450" t="s">
        <v>279</v>
      </c>
      <c r="K1086" s="450" t="s">
        <v>1105</v>
      </c>
      <c r="L1086" s="1174" t="s">
        <v>62</v>
      </c>
      <c r="M1086" s="457">
        <v>45003</v>
      </c>
      <c r="N1086" s="1174"/>
      <c r="O1086" s="1173">
        <v>1</v>
      </c>
      <c r="P1086" s="450" t="s">
        <v>237</v>
      </c>
      <c r="Q1086" s="450" t="s">
        <v>1068</v>
      </c>
      <c r="R1086" s="450" t="s">
        <v>1069</v>
      </c>
      <c r="S1086" s="1174" t="s">
        <v>61</v>
      </c>
      <c r="T1086" s="450" t="s">
        <v>1194</v>
      </c>
    </row>
    <row r="1087" spans="2:20">
      <c r="B1087" s="450" t="s">
        <v>1857</v>
      </c>
      <c r="C1087" s="450" t="s">
        <v>782</v>
      </c>
      <c r="D1087" s="1173">
        <v>-67</v>
      </c>
      <c r="E1087" s="1173">
        <v>-62</v>
      </c>
      <c r="F1087" s="1173">
        <v>0</v>
      </c>
      <c r="G1087" s="1173">
        <v>0</v>
      </c>
      <c r="H1087" s="450" t="s">
        <v>50</v>
      </c>
      <c r="I1087" s="450" t="s">
        <v>1085</v>
      </c>
      <c r="J1087" s="450" t="s">
        <v>279</v>
      </c>
      <c r="K1087" s="450" t="s">
        <v>1105</v>
      </c>
      <c r="L1087" s="1174" t="s">
        <v>62</v>
      </c>
      <c r="M1087" s="457">
        <v>45003</v>
      </c>
      <c r="N1087" s="1174"/>
      <c r="O1087" s="1173">
        <v>1</v>
      </c>
      <c r="P1087" s="450" t="s">
        <v>1082</v>
      </c>
      <c r="Q1087" s="450" t="s">
        <v>1068</v>
      </c>
      <c r="R1087" s="450" t="s">
        <v>1069</v>
      </c>
      <c r="S1087" s="1174" t="s">
        <v>61</v>
      </c>
      <c r="T1087" s="450" t="s">
        <v>1083</v>
      </c>
    </row>
    <row r="1088" spans="2:20">
      <c r="B1088" s="450" t="s">
        <v>1857</v>
      </c>
      <c r="C1088" s="450" t="s">
        <v>782</v>
      </c>
      <c r="D1088" s="1173">
        <v>-67</v>
      </c>
      <c r="E1088" s="1173">
        <v>-62</v>
      </c>
      <c r="F1088" s="1173">
        <v>0</v>
      </c>
      <c r="G1088" s="1173">
        <v>0</v>
      </c>
      <c r="H1088" s="450" t="s">
        <v>1085</v>
      </c>
      <c r="I1088" s="450" t="s">
        <v>1086</v>
      </c>
      <c r="J1088" s="450" t="s">
        <v>279</v>
      </c>
      <c r="K1088" s="450" t="s">
        <v>1105</v>
      </c>
      <c r="L1088" s="1174" t="s">
        <v>62</v>
      </c>
      <c r="M1088" s="457">
        <v>44968</v>
      </c>
      <c r="N1088" s="1174"/>
      <c r="O1088" s="1173">
        <v>1</v>
      </c>
      <c r="P1088" s="450" t="s">
        <v>1082</v>
      </c>
      <c r="Q1088" s="450" t="s">
        <v>1068</v>
      </c>
      <c r="R1088" s="450" t="s">
        <v>1069</v>
      </c>
      <c r="S1088" s="1174" t="s">
        <v>61</v>
      </c>
      <c r="T1088" s="450" t="s">
        <v>1083</v>
      </c>
    </row>
    <row r="1089" spans="2:20">
      <c r="B1089" s="450" t="s">
        <v>1857</v>
      </c>
      <c r="C1089" s="450" t="s">
        <v>782</v>
      </c>
      <c r="D1089" s="1173">
        <v>-57</v>
      </c>
      <c r="E1089" s="1173">
        <v>-52</v>
      </c>
      <c r="F1089" s="1173">
        <v>0</v>
      </c>
      <c r="G1089" s="1173">
        <v>0</v>
      </c>
      <c r="H1089" s="450" t="s">
        <v>1085</v>
      </c>
      <c r="I1089" s="450" t="s">
        <v>1086</v>
      </c>
      <c r="J1089" s="450" t="s">
        <v>279</v>
      </c>
      <c r="K1089" s="450" t="s">
        <v>1105</v>
      </c>
      <c r="L1089" s="1174" t="s">
        <v>62</v>
      </c>
      <c r="M1089" s="457">
        <v>44968</v>
      </c>
      <c r="N1089" s="1174"/>
      <c r="O1089" s="1173">
        <v>1</v>
      </c>
      <c r="P1089" s="450" t="s">
        <v>237</v>
      </c>
      <c r="Q1089" s="450" t="s">
        <v>1068</v>
      </c>
      <c r="R1089" s="450" t="s">
        <v>1069</v>
      </c>
      <c r="S1089" s="1174" t="s">
        <v>61</v>
      </c>
      <c r="T1089" s="450" t="s">
        <v>1194</v>
      </c>
    </row>
    <row r="1090" spans="2:20">
      <c r="B1090" s="450" t="s">
        <v>1858</v>
      </c>
      <c r="C1090" s="450" t="s">
        <v>160</v>
      </c>
      <c r="D1090" s="1173">
        <v>223</v>
      </c>
      <c r="E1090" s="1173">
        <v>803</v>
      </c>
      <c r="F1090" s="1173">
        <v>0</v>
      </c>
      <c r="G1090" s="1173">
        <v>0</v>
      </c>
      <c r="H1090" s="450" t="s">
        <v>1085</v>
      </c>
      <c r="I1090" s="450" t="s">
        <v>1086</v>
      </c>
      <c r="J1090" s="450" t="s">
        <v>144</v>
      </c>
      <c r="K1090" s="450" t="s">
        <v>1121</v>
      </c>
      <c r="L1090" s="1174" t="s">
        <v>62</v>
      </c>
      <c r="M1090" s="457">
        <v>45003</v>
      </c>
      <c r="N1090" s="1174"/>
      <c r="O1090" s="1173">
        <v>1</v>
      </c>
      <c r="P1090" s="450" t="s">
        <v>80</v>
      </c>
      <c r="Q1090" s="450" t="s">
        <v>1092</v>
      </c>
      <c r="R1090" s="1174"/>
      <c r="S1090" s="1174" t="s">
        <v>61</v>
      </c>
      <c r="T1090" s="1174"/>
    </row>
    <row r="1091" spans="2:20">
      <c r="B1091" s="450" t="s">
        <v>1859</v>
      </c>
      <c r="C1091" s="450" t="s">
        <v>740</v>
      </c>
      <c r="D1091" s="1173">
        <v>16</v>
      </c>
      <c r="E1091" s="1173">
        <v>21</v>
      </c>
      <c r="F1091" s="1173">
        <v>0</v>
      </c>
      <c r="G1091" s="1173">
        <v>0</v>
      </c>
      <c r="H1091" s="450" t="s">
        <v>1075</v>
      </c>
      <c r="I1091" s="450" t="s">
        <v>50</v>
      </c>
      <c r="J1091" s="450" t="s">
        <v>1250</v>
      </c>
      <c r="K1091" s="450" t="s">
        <v>1115</v>
      </c>
      <c r="L1091" s="1174" t="s">
        <v>62</v>
      </c>
      <c r="M1091" s="457">
        <v>45003</v>
      </c>
      <c r="N1091" s="1174"/>
      <c r="O1091" s="1173">
        <v>1</v>
      </c>
      <c r="P1091" s="450" t="s">
        <v>80</v>
      </c>
      <c r="Q1091" s="450" t="s">
        <v>1068</v>
      </c>
      <c r="R1091" s="450" t="s">
        <v>1069</v>
      </c>
      <c r="S1091" s="1174" t="s">
        <v>61</v>
      </c>
      <c r="T1091" s="450" t="s">
        <v>1251</v>
      </c>
    </row>
    <row r="1092" spans="2:20">
      <c r="B1092" s="450" t="s">
        <v>203</v>
      </c>
      <c r="C1092" s="450" t="s">
        <v>199</v>
      </c>
      <c r="D1092" s="1173">
        <v>295</v>
      </c>
      <c r="E1092" s="1173">
        <v>300</v>
      </c>
      <c r="F1092" s="1173">
        <v>0</v>
      </c>
      <c r="G1092" s="1173">
        <v>0</v>
      </c>
      <c r="H1092" s="450" t="s">
        <v>1086</v>
      </c>
      <c r="I1092" s="450" t="s">
        <v>50</v>
      </c>
      <c r="J1092" s="450" t="s">
        <v>321</v>
      </c>
      <c r="K1092" s="450" t="s">
        <v>1132</v>
      </c>
      <c r="L1092" s="1174" t="s">
        <v>62</v>
      </c>
      <c r="M1092" s="457">
        <v>44996</v>
      </c>
      <c r="N1092" s="1174"/>
      <c r="O1092" s="1173">
        <v>1</v>
      </c>
      <c r="P1092" s="450" t="s">
        <v>80</v>
      </c>
      <c r="Q1092" s="450" t="s">
        <v>1092</v>
      </c>
      <c r="R1092" s="1174"/>
      <c r="S1092" s="1174" t="s">
        <v>61</v>
      </c>
      <c r="T1092" s="450" t="s">
        <v>1853</v>
      </c>
    </row>
    <row r="1093" spans="2:20">
      <c r="B1093" s="450" t="s">
        <v>1860</v>
      </c>
      <c r="C1093" s="450" t="s">
        <v>708</v>
      </c>
      <c r="D1093" s="1173">
        <v>35</v>
      </c>
      <c r="E1093" s="1173">
        <v>40</v>
      </c>
      <c r="F1093" s="1173">
        <v>0</v>
      </c>
      <c r="G1093" s="1173">
        <v>0</v>
      </c>
      <c r="H1093" s="450" t="s">
        <v>1075</v>
      </c>
      <c r="I1093" s="450" t="s">
        <v>50</v>
      </c>
      <c r="J1093" s="450" t="s">
        <v>1192</v>
      </c>
      <c r="K1093" s="450" t="s">
        <v>1139</v>
      </c>
      <c r="L1093" s="1174" t="s">
        <v>62</v>
      </c>
      <c r="M1093" s="457">
        <v>45003</v>
      </c>
      <c r="N1093" s="1174"/>
      <c r="O1093" s="1173">
        <v>1</v>
      </c>
      <c r="P1093" s="450" t="s">
        <v>80</v>
      </c>
      <c r="Q1093" s="450" t="s">
        <v>1068</v>
      </c>
      <c r="R1093" s="450" t="s">
        <v>1069</v>
      </c>
      <c r="S1093" s="1174" t="s">
        <v>61</v>
      </c>
      <c r="T1093" s="450" t="s">
        <v>1861</v>
      </c>
    </row>
    <row r="1094" spans="2:20">
      <c r="B1094" s="450" t="s">
        <v>1862</v>
      </c>
      <c r="C1094" s="450" t="s">
        <v>1862</v>
      </c>
      <c r="D1094" s="1173">
        <v>-16</v>
      </c>
      <c r="E1094" s="1173">
        <v>-16</v>
      </c>
      <c r="F1094" s="1173">
        <v>0</v>
      </c>
      <c r="G1094" s="1173">
        <v>0</v>
      </c>
      <c r="H1094" s="450" t="s">
        <v>1508</v>
      </c>
      <c r="I1094" s="450" t="s">
        <v>1065</v>
      </c>
      <c r="J1094" s="450" t="s">
        <v>1863</v>
      </c>
      <c r="K1094" s="450" t="s">
        <v>1510</v>
      </c>
      <c r="L1094" s="1174" t="s">
        <v>105</v>
      </c>
      <c r="M1094" s="457">
        <v>44986</v>
      </c>
      <c r="N1094" s="1174"/>
      <c r="O1094" s="1173">
        <v>1</v>
      </c>
      <c r="P1094" s="450" t="s">
        <v>80</v>
      </c>
      <c r="Q1094" s="450" t="s">
        <v>1068</v>
      </c>
      <c r="R1094" s="450" t="s">
        <v>1069</v>
      </c>
      <c r="S1094" s="1174" t="s">
        <v>61</v>
      </c>
      <c r="T1094" s="450" t="s">
        <v>1864</v>
      </c>
    </row>
    <row r="1095" spans="2:20">
      <c r="B1095" s="450" t="s">
        <v>1862</v>
      </c>
      <c r="C1095" s="450" t="s">
        <v>1862</v>
      </c>
      <c r="D1095" s="1173">
        <v>-41</v>
      </c>
      <c r="E1095" s="1173">
        <v>-41</v>
      </c>
      <c r="F1095" s="1173">
        <v>0</v>
      </c>
      <c r="G1095" s="1173">
        <v>0</v>
      </c>
      <c r="H1095" s="450" t="s">
        <v>1508</v>
      </c>
      <c r="I1095" s="450" t="s">
        <v>1065</v>
      </c>
      <c r="J1095" s="450" t="s">
        <v>1863</v>
      </c>
      <c r="K1095" s="450" t="s">
        <v>1510</v>
      </c>
      <c r="L1095" s="1174" t="s">
        <v>94</v>
      </c>
      <c r="M1095" s="457">
        <v>44986</v>
      </c>
      <c r="N1095" s="1174"/>
      <c r="O1095" s="1173">
        <v>1</v>
      </c>
      <c r="P1095" s="450" t="s">
        <v>80</v>
      </c>
      <c r="Q1095" s="450" t="s">
        <v>1068</v>
      </c>
      <c r="R1095" s="450" t="s">
        <v>1069</v>
      </c>
      <c r="S1095" s="1174" t="s">
        <v>61</v>
      </c>
      <c r="T1095" s="450" t="s">
        <v>1865</v>
      </c>
    </row>
    <row r="1096" spans="2:20">
      <c r="B1096" s="450" t="s">
        <v>1866</v>
      </c>
      <c r="C1096" s="450" t="s">
        <v>549</v>
      </c>
      <c r="D1096" s="1173">
        <v>-50</v>
      </c>
      <c r="E1096" s="1173">
        <v>-45</v>
      </c>
      <c r="F1096" s="1173">
        <v>0</v>
      </c>
      <c r="G1096" s="1173">
        <v>0</v>
      </c>
      <c r="H1096" s="450" t="s">
        <v>1074</v>
      </c>
      <c r="I1096" s="450" t="s">
        <v>1075</v>
      </c>
      <c r="J1096" s="450" t="s">
        <v>551</v>
      </c>
      <c r="K1096" s="450" t="s">
        <v>1132</v>
      </c>
      <c r="L1096" s="1174" t="s">
        <v>62</v>
      </c>
      <c r="M1096" s="457">
        <v>44989</v>
      </c>
      <c r="N1096" s="1174"/>
      <c r="O1096" s="1173">
        <v>1</v>
      </c>
      <c r="P1096" s="450" t="s">
        <v>80</v>
      </c>
      <c r="Q1096" s="450" t="s">
        <v>1068</v>
      </c>
      <c r="R1096" s="450" t="s">
        <v>1069</v>
      </c>
      <c r="S1096" s="1174" t="s">
        <v>61</v>
      </c>
      <c r="T1096" s="1174"/>
    </row>
    <row r="1097" spans="2:20">
      <c r="B1097" s="450" t="s">
        <v>1867</v>
      </c>
      <c r="C1097" s="450" t="s">
        <v>944</v>
      </c>
      <c r="D1097" s="1173">
        <v>51</v>
      </c>
      <c r="E1097" s="1173">
        <v>61</v>
      </c>
      <c r="F1097" s="1173">
        <v>20</v>
      </c>
      <c r="G1097" s="1173">
        <v>22</v>
      </c>
      <c r="H1097" s="450" t="s">
        <v>1118</v>
      </c>
      <c r="I1097" s="450" t="s">
        <v>1119</v>
      </c>
      <c r="J1097" s="450" t="s">
        <v>1120</v>
      </c>
      <c r="K1097" s="450" t="s">
        <v>1091</v>
      </c>
      <c r="L1097" s="1174" t="s">
        <v>62</v>
      </c>
      <c r="M1097" s="457">
        <v>45003</v>
      </c>
      <c r="N1097" s="1174"/>
      <c r="O1097" s="1173">
        <v>1</v>
      </c>
      <c r="P1097" s="450" t="s">
        <v>80</v>
      </c>
      <c r="Q1097" s="450" t="s">
        <v>1068</v>
      </c>
      <c r="R1097" s="450" t="s">
        <v>1097</v>
      </c>
      <c r="S1097" s="1174" t="s">
        <v>61</v>
      </c>
      <c r="T1097" s="450" t="s">
        <v>3244</v>
      </c>
    </row>
    <row r="1098" spans="2:20">
      <c r="B1098" s="450" t="s">
        <v>1868</v>
      </c>
      <c r="C1098" s="450" t="s">
        <v>60</v>
      </c>
      <c r="D1098" s="1173">
        <v>47</v>
      </c>
      <c r="E1098" s="1173">
        <v>52</v>
      </c>
      <c r="F1098" s="1173">
        <v>0</v>
      </c>
      <c r="G1098" s="1173">
        <v>0</v>
      </c>
      <c r="H1098" s="450" t="s">
        <v>1126</v>
      </c>
      <c r="I1098" s="450" t="s">
        <v>1127</v>
      </c>
      <c r="J1098" s="450" t="s">
        <v>1128</v>
      </c>
      <c r="K1098" s="450" t="s">
        <v>1129</v>
      </c>
      <c r="L1098" s="1174" t="s">
        <v>62</v>
      </c>
      <c r="M1098" s="457">
        <v>44986</v>
      </c>
      <c r="N1098" s="1174"/>
      <c r="O1098" s="1173">
        <v>1</v>
      </c>
      <c r="P1098" s="450" t="s">
        <v>80</v>
      </c>
      <c r="Q1098" s="450" t="s">
        <v>1068</v>
      </c>
      <c r="R1098" s="450" t="s">
        <v>1069</v>
      </c>
      <c r="S1098" s="1174" t="s">
        <v>61</v>
      </c>
      <c r="T1098" s="450" t="s">
        <v>1130</v>
      </c>
    </row>
    <row r="1099" spans="2:20">
      <c r="B1099" s="450" t="s">
        <v>1869</v>
      </c>
      <c r="C1099" s="450" t="s">
        <v>578</v>
      </c>
      <c r="D1099" s="1173">
        <v>-110</v>
      </c>
      <c r="E1099" s="1173">
        <v>-100</v>
      </c>
      <c r="F1099" s="1173">
        <v>0</v>
      </c>
      <c r="G1099" s="1173">
        <v>0</v>
      </c>
      <c r="H1099" s="450" t="s">
        <v>1146</v>
      </c>
      <c r="I1099" s="450" t="s">
        <v>1079</v>
      </c>
      <c r="J1099" s="450" t="s">
        <v>1147</v>
      </c>
      <c r="K1099" s="450" t="s">
        <v>1132</v>
      </c>
      <c r="L1099" s="1174" t="s">
        <v>62</v>
      </c>
      <c r="M1099" s="457">
        <v>44989</v>
      </c>
      <c r="N1099" s="1174"/>
      <c r="O1099" s="1173">
        <v>1</v>
      </c>
      <c r="P1099" s="450" t="s">
        <v>80</v>
      </c>
      <c r="Q1099" s="450" t="s">
        <v>1068</v>
      </c>
      <c r="R1099" s="450" t="s">
        <v>1069</v>
      </c>
      <c r="S1099" s="1174" t="s">
        <v>61</v>
      </c>
      <c r="T1099" s="1174"/>
    </row>
    <row r="1100" spans="2:20">
      <c r="B1100" s="450" t="s">
        <v>229</v>
      </c>
      <c r="C1100" s="450" t="s">
        <v>229</v>
      </c>
      <c r="D1100" s="1173">
        <v>90</v>
      </c>
      <c r="E1100" s="1173">
        <v>160</v>
      </c>
      <c r="F1100" s="1173">
        <v>0</v>
      </c>
      <c r="G1100" s="1173">
        <v>0</v>
      </c>
      <c r="H1100" s="450" t="s">
        <v>1075</v>
      </c>
      <c r="I1100" s="450" t="s">
        <v>50</v>
      </c>
      <c r="J1100" s="450" t="s">
        <v>2948</v>
      </c>
      <c r="K1100" s="450" t="s">
        <v>1638</v>
      </c>
      <c r="L1100" s="1174" t="s">
        <v>62</v>
      </c>
      <c r="M1100" s="457">
        <v>44986</v>
      </c>
      <c r="N1100" s="1174"/>
      <c r="O1100" s="1173">
        <v>1</v>
      </c>
      <c r="P1100" s="450" t="s">
        <v>80</v>
      </c>
      <c r="Q1100" s="450" t="s">
        <v>1068</v>
      </c>
      <c r="R1100" s="450" t="s">
        <v>1069</v>
      </c>
      <c r="S1100" s="1174" t="s">
        <v>61</v>
      </c>
      <c r="T1100" s="450" t="s">
        <v>3098</v>
      </c>
    </row>
    <row r="1101" spans="2:20">
      <c r="B1101" s="450" t="s">
        <v>1870</v>
      </c>
      <c r="C1101" s="450" t="s">
        <v>833</v>
      </c>
      <c r="D1101" s="1173">
        <v>-14</v>
      </c>
      <c r="E1101" s="1173">
        <v>-9</v>
      </c>
      <c r="F1101" s="1173">
        <v>0</v>
      </c>
      <c r="G1101" s="1173">
        <v>0</v>
      </c>
      <c r="H1101" s="450" t="s">
        <v>1085</v>
      </c>
      <c r="I1101" s="450" t="s">
        <v>1086</v>
      </c>
      <c r="J1101" s="450" t="s">
        <v>279</v>
      </c>
      <c r="K1101" s="450" t="s">
        <v>1132</v>
      </c>
      <c r="L1101" s="1174" t="s">
        <v>62</v>
      </c>
      <c r="M1101" s="457">
        <v>44989</v>
      </c>
      <c r="N1101" s="1174"/>
      <c r="O1101" s="1173">
        <v>1</v>
      </c>
      <c r="P1101" s="450" t="s">
        <v>80</v>
      </c>
      <c r="Q1101" s="450" t="s">
        <v>1068</v>
      </c>
      <c r="R1101" s="450" t="s">
        <v>1069</v>
      </c>
      <c r="S1101" s="1174" t="s">
        <v>61</v>
      </c>
      <c r="T1101" s="1174"/>
    </row>
    <row r="1102" spans="2:20">
      <c r="B1102" s="450" t="s">
        <v>1871</v>
      </c>
      <c r="C1102" s="450" t="s">
        <v>60</v>
      </c>
      <c r="D1102" s="1173">
        <v>57</v>
      </c>
      <c r="E1102" s="1173">
        <v>67</v>
      </c>
      <c r="F1102" s="1173">
        <v>0</v>
      </c>
      <c r="G1102" s="1173">
        <v>0</v>
      </c>
      <c r="H1102" s="450" t="s">
        <v>1126</v>
      </c>
      <c r="I1102" s="450" t="s">
        <v>1127</v>
      </c>
      <c r="J1102" s="450" t="s">
        <v>1128</v>
      </c>
      <c r="K1102" s="450" t="s">
        <v>1290</v>
      </c>
      <c r="L1102" s="1174" t="s">
        <v>62</v>
      </c>
      <c r="M1102" s="457">
        <v>44986</v>
      </c>
      <c r="N1102" s="1174"/>
      <c r="O1102" s="1173">
        <v>2</v>
      </c>
      <c r="P1102" s="450" t="s">
        <v>80</v>
      </c>
      <c r="Q1102" s="450" t="s">
        <v>1068</v>
      </c>
      <c r="R1102" s="450" t="s">
        <v>1069</v>
      </c>
      <c r="S1102" s="1174" t="s">
        <v>61</v>
      </c>
      <c r="T1102" s="450" t="s">
        <v>3099</v>
      </c>
    </row>
    <row r="1103" spans="2:20">
      <c r="B1103" s="450" t="s">
        <v>1872</v>
      </c>
      <c r="C1103" s="450" t="s">
        <v>636</v>
      </c>
      <c r="D1103" s="1173">
        <v>-34</v>
      </c>
      <c r="E1103" s="1173">
        <v>-29</v>
      </c>
      <c r="F1103" s="1173">
        <v>0</v>
      </c>
      <c r="G1103" s="1173">
        <v>0</v>
      </c>
      <c r="H1103" s="450" t="s">
        <v>1107</v>
      </c>
      <c r="I1103" s="450" t="s">
        <v>1108</v>
      </c>
      <c r="J1103" s="450" t="s">
        <v>648</v>
      </c>
      <c r="K1103" s="450" t="s">
        <v>573</v>
      </c>
      <c r="L1103" s="1174" t="s">
        <v>105</v>
      </c>
      <c r="M1103" s="457">
        <v>44989</v>
      </c>
      <c r="N1103" s="1174"/>
      <c r="O1103" s="1173">
        <v>1</v>
      </c>
      <c r="P1103" s="450" t="s">
        <v>65</v>
      </c>
      <c r="Q1103" s="450" t="s">
        <v>1068</v>
      </c>
      <c r="R1103" s="450" t="s">
        <v>1069</v>
      </c>
      <c r="S1103" s="1174" t="s">
        <v>61</v>
      </c>
      <c r="T1103" s="450" t="s">
        <v>1109</v>
      </c>
    </row>
    <row r="1104" spans="2:20">
      <c r="B1104" s="450" t="s">
        <v>1872</v>
      </c>
      <c r="C1104" s="450" t="s">
        <v>636</v>
      </c>
      <c r="D1104" s="1173">
        <v>-43</v>
      </c>
      <c r="E1104" s="1173">
        <v>-38</v>
      </c>
      <c r="F1104" s="1173">
        <v>0</v>
      </c>
      <c r="G1104" s="1173">
        <v>0</v>
      </c>
      <c r="H1104" s="450" t="s">
        <v>1107</v>
      </c>
      <c r="I1104" s="450" t="s">
        <v>1108</v>
      </c>
      <c r="J1104" s="450" t="s">
        <v>648</v>
      </c>
      <c r="K1104" s="450" t="s">
        <v>573</v>
      </c>
      <c r="L1104" s="1174" t="s">
        <v>94</v>
      </c>
      <c r="M1104" s="457">
        <v>44919</v>
      </c>
      <c r="N1104" s="1174"/>
      <c r="O1104" s="1173">
        <v>1</v>
      </c>
      <c r="P1104" s="450" t="s">
        <v>63</v>
      </c>
      <c r="Q1104" s="450" t="s">
        <v>1068</v>
      </c>
      <c r="R1104" s="450" t="s">
        <v>1069</v>
      </c>
      <c r="S1104" s="1174" t="s">
        <v>61</v>
      </c>
      <c r="T1104" s="1174"/>
    </row>
    <row r="1105" spans="2:20">
      <c r="B1105" s="450" t="s">
        <v>1872</v>
      </c>
      <c r="C1105" s="450" t="s">
        <v>636</v>
      </c>
      <c r="D1105" s="1173">
        <v>-3</v>
      </c>
      <c r="E1105" s="1173">
        <v>2</v>
      </c>
      <c r="F1105" s="1173">
        <v>0</v>
      </c>
      <c r="G1105" s="1173">
        <v>0</v>
      </c>
      <c r="H1105" s="450" t="s">
        <v>1107</v>
      </c>
      <c r="I1105" s="450" t="s">
        <v>1108</v>
      </c>
      <c r="J1105" s="450" t="s">
        <v>648</v>
      </c>
      <c r="K1105" s="450" t="s">
        <v>573</v>
      </c>
      <c r="L1105" s="1174" t="s">
        <v>105</v>
      </c>
      <c r="M1105" s="457">
        <v>44919</v>
      </c>
      <c r="N1105" s="1174"/>
      <c r="O1105" s="1173">
        <v>1</v>
      </c>
      <c r="P1105" s="450" t="s">
        <v>63</v>
      </c>
      <c r="Q1105" s="450" t="s">
        <v>1068</v>
      </c>
      <c r="R1105" s="450" t="s">
        <v>1069</v>
      </c>
      <c r="S1105" s="1174" t="s">
        <v>61</v>
      </c>
      <c r="T1105" s="1174"/>
    </row>
    <row r="1106" spans="2:20">
      <c r="B1106" s="450" t="s">
        <v>1872</v>
      </c>
      <c r="C1106" s="450" t="s">
        <v>636</v>
      </c>
      <c r="D1106" s="1173">
        <v>-74</v>
      </c>
      <c r="E1106" s="1173">
        <v>-69</v>
      </c>
      <c r="F1106" s="1173">
        <v>0</v>
      </c>
      <c r="G1106" s="1173">
        <v>0</v>
      </c>
      <c r="H1106" s="450" t="s">
        <v>1107</v>
      </c>
      <c r="I1106" s="450" t="s">
        <v>1108</v>
      </c>
      <c r="J1106" s="450" t="s">
        <v>648</v>
      </c>
      <c r="K1106" s="450" t="s">
        <v>573</v>
      </c>
      <c r="L1106" s="1174" t="s">
        <v>94</v>
      </c>
      <c r="M1106" s="457">
        <v>44989</v>
      </c>
      <c r="N1106" s="1174"/>
      <c r="O1106" s="1173">
        <v>1</v>
      </c>
      <c r="P1106" s="450" t="s">
        <v>65</v>
      </c>
      <c r="Q1106" s="450" t="s">
        <v>1068</v>
      </c>
      <c r="R1106" s="450" t="s">
        <v>1069</v>
      </c>
      <c r="S1106" s="1174" t="s">
        <v>61</v>
      </c>
      <c r="T1106" s="1174"/>
    </row>
    <row r="1107" spans="2:20">
      <c r="B1107" s="450" t="s">
        <v>1873</v>
      </c>
      <c r="C1107" s="450" t="s">
        <v>578</v>
      </c>
      <c r="D1107" s="1173">
        <v>-105</v>
      </c>
      <c r="E1107" s="1173">
        <v>-95</v>
      </c>
      <c r="F1107" s="1173">
        <v>0</v>
      </c>
      <c r="G1107" s="1173">
        <v>0</v>
      </c>
      <c r="H1107" s="450" t="s">
        <v>1146</v>
      </c>
      <c r="I1107" s="450" t="s">
        <v>1079</v>
      </c>
      <c r="J1107" s="450" t="s">
        <v>1147</v>
      </c>
      <c r="K1107" s="450" t="s">
        <v>1132</v>
      </c>
      <c r="L1107" s="1174" t="s">
        <v>62</v>
      </c>
      <c r="M1107" s="457">
        <v>44989</v>
      </c>
      <c r="N1107" s="1174"/>
      <c r="O1107" s="1173">
        <v>1</v>
      </c>
      <c r="P1107" s="450" t="s">
        <v>80</v>
      </c>
      <c r="Q1107" s="450" t="s">
        <v>1068</v>
      </c>
      <c r="R1107" s="450" t="s">
        <v>1069</v>
      </c>
      <c r="S1107" s="1174" t="s">
        <v>61</v>
      </c>
      <c r="T1107" s="1174"/>
    </row>
    <row r="1108" spans="2:20">
      <c r="B1108" s="450" t="s">
        <v>1874</v>
      </c>
      <c r="C1108" s="450" t="s">
        <v>685</v>
      </c>
      <c r="D1108" s="1173">
        <v>-26</v>
      </c>
      <c r="E1108" s="1173">
        <v>-16</v>
      </c>
      <c r="F1108" s="1173">
        <v>90</v>
      </c>
      <c r="G1108" s="1173">
        <v>0</v>
      </c>
      <c r="H1108" s="450" t="s">
        <v>1064</v>
      </c>
      <c r="I1108" s="450" t="s">
        <v>1065</v>
      </c>
      <c r="J1108" s="450" t="s">
        <v>1066</v>
      </c>
      <c r="K1108" s="450" t="s">
        <v>1132</v>
      </c>
      <c r="L1108" s="1174" t="s">
        <v>62</v>
      </c>
      <c r="M1108" s="457">
        <v>44989</v>
      </c>
      <c r="N1108" s="1174"/>
      <c r="O1108" s="1173">
        <v>1</v>
      </c>
      <c r="P1108" s="450" t="s">
        <v>80</v>
      </c>
      <c r="Q1108" s="450" t="s">
        <v>1068</v>
      </c>
      <c r="R1108" s="450" t="s">
        <v>1069</v>
      </c>
      <c r="S1108" s="1174" t="s">
        <v>61</v>
      </c>
      <c r="T1108" s="1174"/>
    </row>
    <row r="1109" spans="2:20">
      <c r="B1109" s="450" t="s">
        <v>592</v>
      </c>
      <c r="C1109" s="450" t="s">
        <v>578</v>
      </c>
      <c r="D1109" s="1173">
        <v>-110</v>
      </c>
      <c r="E1109" s="1173">
        <v>-100</v>
      </c>
      <c r="F1109" s="1173">
        <v>0</v>
      </c>
      <c r="G1109" s="1173">
        <v>0</v>
      </c>
      <c r="H1109" s="450" t="s">
        <v>1146</v>
      </c>
      <c r="I1109" s="450" t="s">
        <v>1079</v>
      </c>
      <c r="J1109" s="450" t="s">
        <v>1147</v>
      </c>
      <c r="K1109" s="450" t="s">
        <v>1132</v>
      </c>
      <c r="L1109" s="1174" t="s">
        <v>62</v>
      </c>
      <c r="M1109" s="457">
        <v>44989</v>
      </c>
      <c r="N1109" s="1174"/>
      <c r="O1109" s="1173">
        <v>1</v>
      </c>
      <c r="P1109" s="450" t="s">
        <v>80</v>
      </c>
      <c r="Q1109" s="450" t="s">
        <v>1068</v>
      </c>
      <c r="R1109" s="450" t="s">
        <v>1069</v>
      </c>
      <c r="S1109" s="1174" t="s">
        <v>61</v>
      </c>
      <c r="T1109" s="450" t="s">
        <v>1073</v>
      </c>
    </row>
    <row r="1110" spans="2:20">
      <c r="B1110" s="450" t="s">
        <v>1875</v>
      </c>
      <c r="C1110" s="450" t="s">
        <v>578</v>
      </c>
      <c r="D1110" s="1173">
        <v>269</v>
      </c>
      <c r="E1110" s="1173">
        <v>274</v>
      </c>
      <c r="F1110" s="1173">
        <v>0</v>
      </c>
      <c r="G1110" s="1173">
        <v>0</v>
      </c>
      <c r="H1110" s="450" t="s">
        <v>1146</v>
      </c>
      <c r="I1110" s="450" t="s">
        <v>1079</v>
      </c>
      <c r="J1110" s="450" t="s">
        <v>1147</v>
      </c>
      <c r="K1110" s="450" t="s">
        <v>1091</v>
      </c>
      <c r="L1110" s="1174" t="s">
        <v>62</v>
      </c>
      <c r="M1110" s="457">
        <v>44989</v>
      </c>
      <c r="N1110" s="1174"/>
      <c r="O1110" s="1173">
        <v>2</v>
      </c>
      <c r="P1110" s="450" t="s">
        <v>80</v>
      </c>
      <c r="Q1110" s="450" t="s">
        <v>1092</v>
      </c>
      <c r="R1110" s="1174"/>
      <c r="S1110" s="1174" t="s">
        <v>61</v>
      </c>
      <c r="T1110" s="450" t="s">
        <v>1876</v>
      </c>
    </row>
    <row r="1111" spans="2:20">
      <c r="B1111" s="450" t="s">
        <v>1877</v>
      </c>
      <c r="C1111" s="450" t="s">
        <v>862</v>
      </c>
      <c r="D1111" s="1173">
        <v>-30</v>
      </c>
      <c r="E1111" s="1173">
        <v>-25</v>
      </c>
      <c r="F1111" s="1173">
        <v>100</v>
      </c>
      <c r="G1111" s="1173">
        <v>0</v>
      </c>
      <c r="H1111" s="450" t="s">
        <v>41</v>
      </c>
      <c r="I1111" s="450" t="s">
        <v>50</v>
      </c>
      <c r="J1111" s="450" t="s">
        <v>1071</v>
      </c>
      <c r="K1111" s="450" t="s">
        <v>1072</v>
      </c>
      <c r="L1111" s="1174" t="s">
        <v>62</v>
      </c>
      <c r="M1111" s="457">
        <v>44912</v>
      </c>
      <c r="N1111" s="1174"/>
      <c r="O1111" s="1173">
        <v>2</v>
      </c>
      <c r="P1111" s="450" t="s">
        <v>80</v>
      </c>
      <c r="Q1111" s="450" t="s">
        <v>1068</v>
      </c>
      <c r="R1111" s="450" t="s">
        <v>1069</v>
      </c>
      <c r="S1111" s="1174" t="s">
        <v>61</v>
      </c>
      <c r="T1111" s="1174"/>
    </row>
    <row r="1112" spans="2:20">
      <c r="B1112" s="450" t="s">
        <v>1878</v>
      </c>
      <c r="C1112" s="450" t="s">
        <v>60</v>
      </c>
      <c r="D1112" s="1173">
        <v>52</v>
      </c>
      <c r="E1112" s="1173">
        <v>57</v>
      </c>
      <c r="F1112" s="1173">
        <v>0</v>
      </c>
      <c r="G1112" s="1173">
        <v>0</v>
      </c>
      <c r="H1112" s="450" t="s">
        <v>1126</v>
      </c>
      <c r="I1112" s="450" t="s">
        <v>1127</v>
      </c>
      <c r="J1112" s="450" t="s">
        <v>1128</v>
      </c>
      <c r="K1112" s="450" t="s">
        <v>1247</v>
      </c>
      <c r="L1112" s="1174" t="s">
        <v>62</v>
      </c>
      <c r="M1112" s="457">
        <v>44986</v>
      </c>
      <c r="N1112" s="1174"/>
      <c r="O1112" s="1173">
        <v>1</v>
      </c>
      <c r="P1112" s="450" t="s">
        <v>80</v>
      </c>
      <c r="Q1112" s="450" t="s">
        <v>1068</v>
      </c>
      <c r="R1112" s="450" t="s">
        <v>1069</v>
      </c>
      <c r="S1112" s="1174" t="s">
        <v>61</v>
      </c>
      <c r="T1112" s="450" t="s">
        <v>1130</v>
      </c>
    </row>
    <row r="1113" spans="2:20">
      <c r="B1113" s="450" t="s">
        <v>1879</v>
      </c>
      <c r="C1113" s="450" t="s">
        <v>505</v>
      </c>
      <c r="D1113" s="1173">
        <v>75</v>
      </c>
      <c r="E1113" s="1173">
        <v>275</v>
      </c>
      <c r="F1113" s="1173">
        <v>0</v>
      </c>
      <c r="G1113" s="1173">
        <v>0</v>
      </c>
      <c r="H1113" s="450" t="s">
        <v>1074</v>
      </c>
      <c r="I1113" s="450" t="s">
        <v>1075</v>
      </c>
      <c r="J1113" s="450" t="s">
        <v>1656</v>
      </c>
      <c r="K1113" s="450" t="s">
        <v>1185</v>
      </c>
      <c r="L1113" s="1174" t="s">
        <v>62</v>
      </c>
      <c r="M1113" s="457">
        <v>44891</v>
      </c>
      <c r="N1113" s="1174"/>
      <c r="O1113" s="1173">
        <v>1</v>
      </c>
      <c r="P1113" s="450" t="s">
        <v>80</v>
      </c>
      <c r="Q1113" s="450" t="s">
        <v>1092</v>
      </c>
      <c r="R1113" s="1174"/>
      <c r="S1113" s="1174" t="s">
        <v>61</v>
      </c>
      <c r="T1113" s="450" t="s">
        <v>1</v>
      </c>
    </row>
    <row r="1114" spans="2:20">
      <c r="B1114" s="450" t="s">
        <v>601</v>
      </c>
      <c r="C1114" s="450" t="s">
        <v>601</v>
      </c>
      <c r="D1114" s="1173">
        <v>110</v>
      </c>
      <c r="E1114" s="1173">
        <v>115</v>
      </c>
      <c r="F1114" s="1173">
        <v>0</v>
      </c>
      <c r="G1114" s="1173">
        <v>0</v>
      </c>
      <c r="H1114" s="450" t="s">
        <v>1086</v>
      </c>
      <c r="I1114" s="450" t="s">
        <v>50</v>
      </c>
      <c r="J1114" s="450" t="s">
        <v>572</v>
      </c>
      <c r="K1114" s="450" t="s">
        <v>1067</v>
      </c>
      <c r="L1114" s="1174" t="s">
        <v>62</v>
      </c>
      <c r="M1114" s="457">
        <v>44989</v>
      </c>
      <c r="N1114" s="1174"/>
      <c r="O1114" s="1173">
        <v>1</v>
      </c>
      <c r="P1114" s="450" t="s">
        <v>80</v>
      </c>
      <c r="Q1114" s="450" t="s">
        <v>1092</v>
      </c>
      <c r="R1114" s="1174"/>
      <c r="S1114" s="1174" t="s">
        <v>61</v>
      </c>
      <c r="T1114" s="450" t="s">
        <v>1808</v>
      </c>
    </row>
    <row r="1115" spans="2:20">
      <c r="B1115" s="450" t="s">
        <v>871</v>
      </c>
      <c r="C1115" s="450" t="s">
        <v>868</v>
      </c>
      <c r="D1115" s="1173">
        <v>16</v>
      </c>
      <c r="E1115" s="1173">
        <v>21</v>
      </c>
      <c r="F1115" s="1173">
        <v>0</v>
      </c>
      <c r="G1115" s="1173">
        <v>0</v>
      </c>
      <c r="H1115" s="450" t="s">
        <v>41</v>
      </c>
      <c r="I1115" s="450" t="s">
        <v>50</v>
      </c>
      <c r="J1115" s="450" t="s">
        <v>1369</v>
      </c>
      <c r="K1115" s="450" t="s">
        <v>1370</v>
      </c>
      <c r="L1115" s="1174" t="s">
        <v>62</v>
      </c>
      <c r="M1115" s="457">
        <v>44912</v>
      </c>
      <c r="N1115" s="1174"/>
      <c r="O1115" s="1173">
        <v>1</v>
      </c>
      <c r="P1115" s="450" t="s">
        <v>80</v>
      </c>
      <c r="Q1115" s="450" t="s">
        <v>1068</v>
      </c>
      <c r="R1115" s="450" t="s">
        <v>1069</v>
      </c>
      <c r="S1115" s="1174" t="s">
        <v>61</v>
      </c>
      <c r="T1115" s="450" t="s">
        <v>1073</v>
      </c>
    </row>
    <row r="1116" spans="2:20">
      <c r="B1116" s="450" t="s">
        <v>474</v>
      </c>
      <c r="C1116" s="450" t="s">
        <v>471</v>
      </c>
      <c r="D1116" s="1173">
        <v>97</v>
      </c>
      <c r="E1116" s="1173">
        <v>117</v>
      </c>
      <c r="F1116" s="1173">
        <v>0</v>
      </c>
      <c r="G1116" s="1173">
        <v>0</v>
      </c>
      <c r="H1116" s="450" t="s">
        <v>1178</v>
      </c>
      <c r="I1116" s="450" t="s">
        <v>1266</v>
      </c>
      <c r="J1116" s="450" t="s">
        <v>2952</v>
      </c>
      <c r="K1116" s="450" t="s">
        <v>1308</v>
      </c>
      <c r="L1116" s="1174" t="s">
        <v>62</v>
      </c>
      <c r="M1116" s="457">
        <v>44977</v>
      </c>
      <c r="N1116" s="1174"/>
      <c r="O1116" s="1173">
        <v>1</v>
      </c>
      <c r="P1116" s="450" t="s">
        <v>80</v>
      </c>
      <c r="Q1116" s="450" t="s">
        <v>1092</v>
      </c>
      <c r="R1116" s="1174"/>
      <c r="S1116" s="1174" t="s">
        <v>61</v>
      </c>
      <c r="T1116" s="450" t="s">
        <v>1254</v>
      </c>
    </row>
    <row r="1117" spans="2:20">
      <c r="B1117" s="450" t="s">
        <v>1880</v>
      </c>
      <c r="C1117" s="450" t="s">
        <v>725</v>
      </c>
      <c r="D1117" s="1173">
        <v>-74</v>
      </c>
      <c r="E1117" s="1173">
        <v>-69</v>
      </c>
      <c r="F1117" s="1173">
        <v>0</v>
      </c>
      <c r="G1117" s="1173">
        <v>0</v>
      </c>
      <c r="H1117" s="450" t="s">
        <v>1074</v>
      </c>
      <c r="I1117" s="450" t="s">
        <v>1075</v>
      </c>
      <c r="J1117" s="450" t="s">
        <v>1261</v>
      </c>
      <c r="K1117" s="450" t="s">
        <v>1132</v>
      </c>
      <c r="L1117" s="1174" t="s">
        <v>62</v>
      </c>
      <c r="M1117" s="457">
        <v>45003</v>
      </c>
      <c r="N1117" s="1174"/>
      <c r="O1117" s="1173">
        <v>1</v>
      </c>
      <c r="P1117" s="450" t="s">
        <v>80</v>
      </c>
      <c r="Q1117" s="450" t="s">
        <v>1068</v>
      </c>
      <c r="R1117" s="450" t="s">
        <v>1069</v>
      </c>
      <c r="S1117" s="1174" t="s">
        <v>61</v>
      </c>
      <c r="T1117" s="1174"/>
    </row>
    <row r="1118" spans="2:20">
      <c r="B1118" s="450" t="s">
        <v>1881</v>
      </c>
      <c r="C1118" s="450" t="s">
        <v>578</v>
      </c>
      <c r="D1118" s="1173">
        <v>-95</v>
      </c>
      <c r="E1118" s="1173">
        <v>-85</v>
      </c>
      <c r="F1118" s="1173">
        <v>0</v>
      </c>
      <c r="G1118" s="1173">
        <v>0</v>
      </c>
      <c r="H1118" s="450" t="s">
        <v>1146</v>
      </c>
      <c r="I1118" s="450" t="s">
        <v>1079</v>
      </c>
      <c r="J1118" s="450" t="s">
        <v>1147</v>
      </c>
      <c r="K1118" s="450" t="s">
        <v>1132</v>
      </c>
      <c r="L1118" s="1174" t="s">
        <v>62</v>
      </c>
      <c r="M1118" s="457">
        <v>44989</v>
      </c>
      <c r="N1118" s="1174"/>
      <c r="O1118" s="1173">
        <v>1</v>
      </c>
      <c r="P1118" s="450" t="s">
        <v>80</v>
      </c>
      <c r="Q1118" s="450" t="s">
        <v>1068</v>
      </c>
      <c r="R1118" s="450" t="s">
        <v>1069</v>
      </c>
      <c r="S1118" s="1174" t="s">
        <v>61</v>
      </c>
      <c r="T1118" s="1174"/>
    </row>
    <row r="1119" spans="2:20">
      <c r="B1119" s="450" t="s">
        <v>1882</v>
      </c>
      <c r="C1119" s="450" t="s">
        <v>416</v>
      </c>
      <c r="D1119" s="1173">
        <v>151</v>
      </c>
      <c r="E1119" s="1173">
        <v>171</v>
      </c>
      <c r="F1119" s="1173">
        <v>0</v>
      </c>
      <c r="G1119" s="1173">
        <v>0</v>
      </c>
      <c r="H1119" s="450" t="s">
        <v>1064</v>
      </c>
      <c r="I1119" s="450" t="s">
        <v>1065</v>
      </c>
      <c r="J1119" s="450" t="s">
        <v>421</v>
      </c>
      <c r="K1119" s="450" t="s">
        <v>555</v>
      </c>
      <c r="L1119" s="1174" t="s">
        <v>62</v>
      </c>
      <c r="M1119" s="457">
        <v>44891</v>
      </c>
      <c r="N1119" s="1174"/>
      <c r="O1119" s="1173">
        <v>1</v>
      </c>
      <c r="P1119" s="450" t="s">
        <v>80</v>
      </c>
      <c r="Q1119" s="450" t="s">
        <v>1092</v>
      </c>
      <c r="R1119" s="1174"/>
      <c r="S1119" s="1174" t="s">
        <v>61</v>
      </c>
      <c r="T1119" s="450" t="s">
        <v>1883</v>
      </c>
    </row>
    <row r="1120" spans="2:20">
      <c r="B1120" s="450" t="s">
        <v>1884</v>
      </c>
      <c r="C1120" s="450" t="s">
        <v>868</v>
      </c>
      <c r="D1120" s="1173">
        <v>57</v>
      </c>
      <c r="E1120" s="1173">
        <v>62</v>
      </c>
      <c r="F1120" s="1173">
        <v>0</v>
      </c>
      <c r="G1120" s="1173">
        <v>0</v>
      </c>
      <c r="H1120" s="450" t="s">
        <v>41</v>
      </c>
      <c r="I1120" s="450" t="s">
        <v>50</v>
      </c>
      <c r="J1120" s="450" t="s">
        <v>1369</v>
      </c>
      <c r="K1120" s="450" t="s">
        <v>1370</v>
      </c>
      <c r="L1120" s="1174" t="s">
        <v>62</v>
      </c>
      <c r="M1120" s="457">
        <v>44912</v>
      </c>
      <c r="N1120" s="1174"/>
      <c r="O1120" s="1173">
        <v>2</v>
      </c>
      <c r="P1120" s="450" t="s">
        <v>80</v>
      </c>
      <c r="Q1120" s="450" t="s">
        <v>1068</v>
      </c>
      <c r="R1120" s="450" t="s">
        <v>1069</v>
      </c>
      <c r="S1120" s="1174" t="s">
        <v>61</v>
      </c>
      <c r="T1120" s="1174"/>
    </row>
    <row r="1121" spans="2:20">
      <c r="B1121" s="450" t="s">
        <v>545</v>
      </c>
      <c r="C1121" s="450" t="s">
        <v>545</v>
      </c>
      <c r="D1121" s="1173">
        <v>-157</v>
      </c>
      <c r="E1121" s="1173">
        <v>-147</v>
      </c>
      <c r="F1121" s="1173">
        <v>0</v>
      </c>
      <c r="G1121" s="1173">
        <v>0</v>
      </c>
      <c r="H1121" s="450" t="s">
        <v>1074</v>
      </c>
      <c r="I1121" s="450" t="s">
        <v>1075</v>
      </c>
      <c r="J1121" s="450" t="s">
        <v>551</v>
      </c>
      <c r="K1121" s="450" t="s">
        <v>1113</v>
      </c>
      <c r="L1121" s="1174" t="s">
        <v>62</v>
      </c>
      <c r="M1121" s="457">
        <v>44989</v>
      </c>
      <c r="N1121" s="1174"/>
      <c r="O1121" s="1173">
        <v>1</v>
      </c>
      <c r="P1121" s="450" t="s">
        <v>65</v>
      </c>
      <c r="Q1121" s="450" t="s">
        <v>1068</v>
      </c>
      <c r="R1121" s="450" t="s">
        <v>1069</v>
      </c>
      <c r="S1121" s="1174" t="s">
        <v>61</v>
      </c>
      <c r="T1121" s="450" t="s">
        <v>1193</v>
      </c>
    </row>
    <row r="1122" spans="2:20">
      <c r="B1122" s="450" t="s">
        <v>545</v>
      </c>
      <c r="C1122" s="450" t="s">
        <v>545</v>
      </c>
      <c r="D1122" s="1173">
        <v>-142</v>
      </c>
      <c r="E1122" s="1173">
        <v>-132</v>
      </c>
      <c r="F1122" s="1173">
        <v>0</v>
      </c>
      <c r="G1122" s="1173">
        <v>0</v>
      </c>
      <c r="H1122" s="450" t="s">
        <v>1074</v>
      </c>
      <c r="I1122" s="450" t="s">
        <v>1075</v>
      </c>
      <c r="J1122" s="450" t="s">
        <v>551</v>
      </c>
      <c r="K1122" s="450" t="s">
        <v>1113</v>
      </c>
      <c r="L1122" s="1174" t="s">
        <v>62</v>
      </c>
      <c r="M1122" s="457">
        <v>44989</v>
      </c>
      <c r="N1122" s="1174"/>
      <c r="O1122" s="1173">
        <v>1</v>
      </c>
      <c r="P1122" s="450" t="s">
        <v>417</v>
      </c>
      <c r="Q1122" s="450" t="s">
        <v>1068</v>
      </c>
      <c r="R1122" s="450" t="s">
        <v>1069</v>
      </c>
      <c r="S1122" s="1174" t="s">
        <v>61</v>
      </c>
      <c r="T1122" s="450" t="s">
        <v>1083</v>
      </c>
    </row>
    <row r="1123" spans="2:20">
      <c r="B1123" s="450" t="s">
        <v>545</v>
      </c>
      <c r="C1123" s="450" t="s">
        <v>545</v>
      </c>
      <c r="D1123" s="1173">
        <v>-127</v>
      </c>
      <c r="E1123" s="1173">
        <v>-117</v>
      </c>
      <c r="F1123" s="1173">
        <v>0</v>
      </c>
      <c r="G1123" s="1173">
        <v>0</v>
      </c>
      <c r="H1123" s="450" t="s">
        <v>1074</v>
      </c>
      <c r="I1123" s="450" t="s">
        <v>1075</v>
      </c>
      <c r="J1123" s="450" t="s">
        <v>551</v>
      </c>
      <c r="K1123" s="450" t="s">
        <v>1113</v>
      </c>
      <c r="L1123" s="1174" t="s">
        <v>62</v>
      </c>
      <c r="M1123" s="457">
        <v>44989</v>
      </c>
      <c r="N1123" s="1174"/>
      <c r="O1123" s="1173">
        <v>1</v>
      </c>
      <c r="P1123" s="450" t="s">
        <v>237</v>
      </c>
      <c r="Q1123" s="450" t="s">
        <v>1068</v>
      </c>
      <c r="R1123" s="450" t="s">
        <v>1069</v>
      </c>
      <c r="S1123" s="1174" t="s">
        <v>61</v>
      </c>
      <c r="T1123" s="450" t="s">
        <v>1194</v>
      </c>
    </row>
    <row r="1124" spans="2:20">
      <c r="B1124" s="450" t="s">
        <v>1885</v>
      </c>
      <c r="C1124" s="450" t="s">
        <v>549</v>
      </c>
      <c r="D1124" s="1173">
        <v>-27</v>
      </c>
      <c r="E1124" s="1173">
        <v>-22</v>
      </c>
      <c r="F1124" s="1173">
        <v>0</v>
      </c>
      <c r="G1124" s="1173">
        <v>0</v>
      </c>
      <c r="H1124" s="450" t="s">
        <v>1074</v>
      </c>
      <c r="I1124" s="450" t="s">
        <v>1075</v>
      </c>
      <c r="J1124" s="450" t="s">
        <v>551</v>
      </c>
      <c r="K1124" s="450" t="s">
        <v>1067</v>
      </c>
      <c r="L1124" s="1174" t="s">
        <v>62</v>
      </c>
      <c r="M1124" s="457">
        <v>44989</v>
      </c>
      <c r="N1124" s="1174"/>
      <c r="O1124" s="1173">
        <v>1</v>
      </c>
      <c r="P1124" s="450" t="s">
        <v>80</v>
      </c>
      <c r="Q1124" s="450" t="s">
        <v>1068</v>
      </c>
      <c r="R1124" s="450" t="s">
        <v>1069</v>
      </c>
      <c r="S1124" s="1174" t="s">
        <v>61</v>
      </c>
      <c r="T1124" s="1174"/>
    </row>
    <row r="1125" spans="2:20">
      <c r="B1125" s="450" t="s">
        <v>560</v>
      </c>
      <c r="C1125" s="450" t="s">
        <v>561</v>
      </c>
      <c r="D1125" s="1173">
        <v>105</v>
      </c>
      <c r="E1125" s="1173">
        <v>115</v>
      </c>
      <c r="F1125" s="1173">
        <v>0</v>
      </c>
      <c r="G1125" s="1173">
        <v>0</v>
      </c>
      <c r="H1125" s="450" t="s">
        <v>1089</v>
      </c>
      <c r="I1125" s="450" t="s">
        <v>41</v>
      </c>
      <c r="J1125" s="450" t="s">
        <v>279</v>
      </c>
      <c r="K1125" s="450" t="s">
        <v>1087</v>
      </c>
      <c r="L1125" s="1174" t="s">
        <v>62</v>
      </c>
      <c r="M1125" s="457">
        <v>44989</v>
      </c>
      <c r="N1125" s="1174"/>
      <c r="O1125" s="1173">
        <v>1</v>
      </c>
      <c r="P1125" s="450" t="s">
        <v>80</v>
      </c>
      <c r="Q1125" s="450" t="s">
        <v>1068</v>
      </c>
      <c r="R1125" s="450" t="s">
        <v>1097</v>
      </c>
      <c r="S1125" s="1174" t="s">
        <v>61</v>
      </c>
      <c r="T1125" s="450" t="s">
        <v>1557</v>
      </c>
    </row>
    <row r="1126" spans="2:20">
      <c r="B1126" s="450" t="s">
        <v>924</v>
      </c>
      <c r="C1126" s="450" t="s">
        <v>924</v>
      </c>
      <c r="D1126" s="1173">
        <v>-79</v>
      </c>
      <c r="E1126" s="1173">
        <v>-69</v>
      </c>
      <c r="F1126" s="1173">
        <v>30</v>
      </c>
      <c r="G1126" s="1173">
        <v>0</v>
      </c>
      <c r="H1126" s="450" t="s">
        <v>1158</v>
      </c>
      <c r="I1126" s="450" t="s">
        <v>1159</v>
      </c>
      <c r="J1126" s="450" t="s">
        <v>934</v>
      </c>
      <c r="K1126" s="450" t="s">
        <v>1105</v>
      </c>
      <c r="L1126" s="1174" t="s">
        <v>62</v>
      </c>
      <c r="M1126" s="457">
        <v>44898</v>
      </c>
      <c r="N1126" s="1174"/>
      <c r="O1126" s="1173">
        <v>1</v>
      </c>
      <c r="P1126" s="450" t="s">
        <v>80</v>
      </c>
      <c r="Q1126" s="450" t="s">
        <v>1068</v>
      </c>
      <c r="R1126" s="450" t="s">
        <v>1097</v>
      </c>
      <c r="S1126" s="1174" t="s">
        <v>61</v>
      </c>
      <c r="T1126" s="450" t="s">
        <v>3230</v>
      </c>
    </row>
    <row r="1127" spans="2:20">
      <c r="B1127" s="450" t="s">
        <v>222</v>
      </c>
      <c r="C1127" s="450" t="s">
        <v>222</v>
      </c>
      <c r="D1127" s="1173">
        <v>45</v>
      </c>
      <c r="E1127" s="1173">
        <v>85</v>
      </c>
      <c r="F1127" s="1173">
        <v>0</v>
      </c>
      <c r="G1127" s="1173">
        <v>0</v>
      </c>
      <c r="H1127" s="450" t="s">
        <v>1075</v>
      </c>
      <c r="I1127" s="450" t="s">
        <v>50</v>
      </c>
      <c r="J1127" s="450" t="s">
        <v>2948</v>
      </c>
      <c r="K1127" s="450" t="s">
        <v>1886</v>
      </c>
      <c r="L1127" s="1174" t="s">
        <v>62</v>
      </c>
      <c r="M1127" s="457">
        <v>44986</v>
      </c>
      <c r="N1127" s="1174"/>
      <c r="O1127" s="1173">
        <v>1</v>
      </c>
      <c r="P1127" s="450" t="s">
        <v>80</v>
      </c>
      <c r="Q1127" s="450" t="s">
        <v>1068</v>
      </c>
      <c r="R1127" s="450" t="s">
        <v>1069</v>
      </c>
      <c r="S1127" s="1174" t="s">
        <v>61</v>
      </c>
      <c r="T1127" s="450" t="s">
        <v>3090</v>
      </c>
    </row>
    <row r="1128" spans="2:20">
      <c r="B1128" s="450" t="s">
        <v>1887</v>
      </c>
      <c r="C1128" s="450" t="s">
        <v>868</v>
      </c>
      <c r="D1128" s="1173">
        <v>11</v>
      </c>
      <c r="E1128" s="1173">
        <v>16</v>
      </c>
      <c r="F1128" s="1173">
        <v>0</v>
      </c>
      <c r="G1128" s="1173">
        <v>0</v>
      </c>
      <c r="H1128" s="450" t="s">
        <v>41</v>
      </c>
      <c r="I1128" s="450" t="s">
        <v>50</v>
      </c>
      <c r="J1128" s="450" t="s">
        <v>1369</v>
      </c>
      <c r="K1128" s="450" t="s">
        <v>1370</v>
      </c>
      <c r="L1128" s="1174" t="s">
        <v>62</v>
      </c>
      <c r="M1128" s="457">
        <v>44912</v>
      </c>
      <c r="N1128" s="1174"/>
      <c r="O1128" s="1173">
        <v>1</v>
      </c>
      <c r="P1128" s="450" t="s">
        <v>80</v>
      </c>
      <c r="Q1128" s="450" t="s">
        <v>1068</v>
      </c>
      <c r="R1128" s="450" t="s">
        <v>1069</v>
      </c>
      <c r="S1128" s="1174" t="s">
        <v>61</v>
      </c>
      <c r="T1128" s="450" t="s">
        <v>1073</v>
      </c>
    </row>
    <row r="1129" spans="2:20">
      <c r="B1129" s="450" t="s">
        <v>1888</v>
      </c>
      <c r="C1129" s="450" t="s">
        <v>578</v>
      </c>
      <c r="D1129" s="1173">
        <v>-110</v>
      </c>
      <c r="E1129" s="1173">
        <v>-100</v>
      </c>
      <c r="F1129" s="1173">
        <v>0</v>
      </c>
      <c r="G1129" s="1173">
        <v>0</v>
      </c>
      <c r="H1129" s="450" t="s">
        <v>1146</v>
      </c>
      <c r="I1129" s="450" t="s">
        <v>1079</v>
      </c>
      <c r="J1129" s="450" t="s">
        <v>1147</v>
      </c>
      <c r="K1129" s="450" t="s">
        <v>1132</v>
      </c>
      <c r="L1129" s="1174" t="s">
        <v>62</v>
      </c>
      <c r="M1129" s="457">
        <v>44989</v>
      </c>
      <c r="N1129" s="1174"/>
      <c r="O1129" s="1173">
        <v>1</v>
      </c>
      <c r="P1129" s="450" t="s">
        <v>80</v>
      </c>
      <c r="Q1129" s="450" t="s">
        <v>1068</v>
      </c>
      <c r="R1129" s="450" t="s">
        <v>1069</v>
      </c>
      <c r="S1129" s="1174" t="s">
        <v>61</v>
      </c>
      <c r="T1129" s="1174"/>
    </row>
    <row r="1130" spans="2:20">
      <c r="B1130" s="450" t="s">
        <v>736</v>
      </c>
      <c r="C1130" s="450" t="s">
        <v>736</v>
      </c>
      <c r="D1130" s="1173">
        <v>0</v>
      </c>
      <c r="E1130" s="1173">
        <v>5</v>
      </c>
      <c r="F1130" s="1173">
        <v>0</v>
      </c>
      <c r="G1130" s="1173">
        <v>0</v>
      </c>
      <c r="H1130" s="450" t="s">
        <v>41</v>
      </c>
      <c r="I1130" s="450" t="s">
        <v>50</v>
      </c>
      <c r="J1130" s="450" t="s">
        <v>1208</v>
      </c>
      <c r="K1130" s="450" t="s">
        <v>1132</v>
      </c>
      <c r="L1130" s="1174" t="s">
        <v>62</v>
      </c>
      <c r="M1130" s="457">
        <v>45003</v>
      </c>
      <c r="N1130" s="1174"/>
      <c r="O1130" s="1173">
        <v>1</v>
      </c>
      <c r="P1130" s="450" t="s">
        <v>237</v>
      </c>
      <c r="Q1130" s="450" t="s">
        <v>1068</v>
      </c>
      <c r="R1130" s="450" t="s">
        <v>1069</v>
      </c>
      <c r="S1130" s="1174" t="s">
        <v>61</v>
      </c>
      <c r="T1130" s="450" t="s">
        <v>1073</v>
      </c>
    </row>
    <row r="1131" spans="2:20">
      <c r="B1131" s="450" t="s">
        <v>736</v>
      </c>
      <c r="C1131" s="450" t="s">
        <v>736</v>
      </c>
      <c r="D1131" s="1173">
        <v>-10</v>
      </c>
      <c r="E1131" s="1173">
        <v>-5</v>
      </c>
      <c r="F1131" s="1173">
        <v>0</v>
      </c>
      <c r="G1131" s="1173">
        <v>0</v>
      </c>
      <c r="H1131" s="450" t="s">
        <v>41</v>
      </c>
      <c r="I1131" s="450" t="s">
        <v>50</v>
      </c>
      <c r="J1131" s="450" t="s">
        <v>1208</v>
      </c>
      <c r="K1131" s="450" t="s">
        <v>1132</v>
      </c>
      <c r="L1131" s="1174" t="s">
        <v>62</v>
      </c>
      <c r="M1131" s="457">
        <v>45003</v>
      </c>
      <c r="N1131" s="1174"/>
      <c r="O1131" s="1173">
        <v>1</v>
      </c>
      <c r="P1131" s="450" t="s">
        <v>417</v>
      </c>
      <c r="Q1131" s="450" t="s">
        <v>1068</v>
      </c>
      <c r="R1131" s="450" t="s">
        <v>1069</v>
      </c>
      <c r="S1131" s="1174" t="s">
        <v>61</v>
      </c>
      <c r="T1131" s="450" t="s">
        <v>1073</v>
      </c>
    </row>
    <row r="1132" spans="2:20">
      <c r="B1132" s="450" t="s">
        <v>736</v>
      </c>
      <c r="C1132" s="450" t="s">
        <v>736</v>
      </c>
      <c r="D1132" s="1173">
        <v>-20</v>
      </c>
      <c r="E1132" s="1173">
        <v>-15</v>
      </c>
      <c r="F1132" s="1173">
        <v>0</v>
      </c>
      <c r="G1132" s="1173">
        <v>0</v>
      </c>
      <c r="H1132" s="450" t="s">
        <v>41</v>
      </c>
      <c r="I1132" s="450" t="s">
        <v>50</v>
      </c>
      <c r="J1132" s="450" t="s">
        <v>1208</v>
      </c>
      <c r="K1132" s="450" t="s">
        <v>1132</v>
      </c>
      <c r="L1132" s="1174" t="s">
        <v>62</v>
      </c>
      <c r="M1132" s="457">
        <v>45003</v>
      </c>
      <c r="N1132" s="1174"/>
      <c r="O1132" s="1173">
        <v>1</v>
      </c>
      <c r="P1132" s="450" t="s">
        <v>65</v>
      </c>
      <c r="Q1132" s="450" t="s">
        <v>1068</v>
      </c>
      <c r="R1132" s="450" t="s">
        <v>1069</v>
      </c>
      <c r="S1132" s="1174" t="s">
        <v>61</v>
      </c>
      <c r="T1132" s="450" t="s">
        <v>1073</v>
      </c>
    </row>
    <row r="1133" spans="2:20">
      <c r="B1133" s="450" t="s">
        <v>1889</v>
      </c>
      <c r="C1133" s="450" t="s">
        <v>578</v>
      </c>
      <c r="D1133" s="1173">
        <v>-110</v>
      </c>
      <c r="E1133" s="1173">
        <v>-100</v>
      </c>
      <c r="F1133" s="1173">
        <v>0</v>
      </c>
      <c r="G1133" s="1173">
        <v>0</v>
      </c>
      <c r="H1133" s="450" t="s">
        <v>1146</v>
      </c>
      <c r="I1133" s="450" t="s">
        <v>1079</v>
      </c>
      <c r="J1133" s="450" t="s">
        <v>1147</v>
      </c>
      <c r="K1133" s="450" t="s">
        <v>1132</v>
      </c>
      <c r="L1133" s="1174" t="s">
        <v>62</v>
      </c>
      <c r="M1133" s="457">
        <v>44989</v>
      </c>
      <c r="N1133" s="1174"/>
      <c r="O1133" s="1173">
        <v>1</v>
      </c>
      <c r="P1133" s="450" t="s">
        <v>80</v>
      </c>
      <c r="Q1133" s="450" t="s">
        <v>1068</v>
      </c>
      <c r="R1133" s="450" t="s">
        <v>1069</v>
      </c>
      <c r="S1133" s="1174" t="s">
        <v>61</v>
      </c>
      <c r="T1133" s="450" t="s">
        <v>1073</v>
      </c>
    </row>
    <row r="1134" spans="2:20">
      <c r="B1134" s="450" t="s">
        <v>594</v>
      </c>
      <c r="C1134" s="450" t="s">
        <v>578</v>
      </c>
      <c r="D1134" s="1173">
        <v>-110</v>
      </c>
      <c r="E1134" s="1173">
        <v>-100</v>
      </c>
      <c r="F1134" s="1173">
        <v>0</v>
      </c>
      <c r="G1134" s="1173">
        <v>0</v>
      </c>
      <c r="H1134" s="450" t="s">
        <v>1146</v>
      </c>
      <c r="I1134" s="450" t="s">
        <v>1079</v>
      </c>
      <c r="J1134" s="450" t="s">
        <v>1147</v>
      </c>
      <c r="K1134" s="450" t="s">
        <v>1132</v>
      </c>
      <c r="L1134" s="1174" t="s">
        <v>62</v>
      </c>
      <c r="M1134" s="457">
        <v>44989</v>
      </c>
      <c r="N1134" s="1174"/>
      <c r="O1134" s="1173">
        <v>1</v>
      </c>
      <c r="P1134" s="450" t="s">
        <v>80</v>
      </c>
      <c r="Q1134" s="450" t="s">
        <v>1068</v>
      </c>
      <c r="R1134" s="450" t="s">
        <v>1069</v>
      </c>
      <c r="S1134" s="1174" t="s">
        <v>61</v>
      </c>
      <c r="T1134" s="450" t="s">
        <v>1073</v>
      </c>
    </row>
    <row r="1135" spans="2:20">
      <c r="B1135" s="450" t="s">
        <v>947</v>
      </c>
      <c r="C1135" s="450" t="s">
        <v>944</v>
      </c>
      <c r="D1135" s="1173">
        <v>61</v>
      </c>
      <c r="E1135" s="1173">
        <v>71</v>
      </c>
      <c r="F1135" s="1173">
        <v>20</v>
      </c>
      <c r="G1135" s="1173">
        <v>22</v>
      </c>
      <c r="H1135" s="450" t="s">
        <v>1118</v>
      </c>
      <c r="I1135" s="450" t="s">
        <v>1119</v>
      </c>
      <c r="J1135" s="450" t="s">
        <v>1120</v>
      </c>
      <c r="K1135" s="450" t="s">
        <v>1115</v>
      </c>
      <c r="L1135" s="1174" t="s">
        <v>62</v>
      </c>
      <c r="M1135" s="457">
        <v>45003</v>
      </c>
      <c r="N1135" s="1174"/>
      <c r="O1135" s="1173">
        <v>1</v>
      </c>
      <c r="P1135" s="450" t="s">
        <v>80</v>
      </c>
      <c r="Q1135" s="450" t="s">
        <v>1068</v>
      </c>
      <c r="R1135" s="450" t="s">
        <v>1097</v>
      </c>
      <c r="S1135" s="1174" t="s">
        <v>61</v>
      </c>
      <c r="T1135" s="450" t="s">
        <v>3244</v>
      </c>
    </row>
    <row r="1136" spans="2:20">
      <c r="B1136" s="450" t="s">
        <v>1890</v>
      </c>
      <c r="C1136" s="450" t="s">
        <v>578</v>
      </c>
      <c r="D1136" s="1173">
        <v>-70</v>
      </c>
      <c r="E1136" s="1173">
        <v>-60</v>
      </c>
      <c r="F1136" s="1173">
        <v>0</v>
      </c>
      <c r="G1136" s="1173">
        <v>0</v>
      </c>
      <c r="H1136" s="450" t="s">
        <v>1146</v>
      </c>
      <c r="I1136" s="450" t="s">
        <v>1079</v>
      </c>
      <c r="J1136" s="450" t="s">
        <v>1147</v>
      </c>
      <c r="K1136" s="450" t="s">
        <v>1132</v>
      </c>
      <c r="L1136" s="1174" t="s">
        <v>62</v>
      </c>
      <c r="M1136" s="457">
        <v>44989</v>
      </c>
      <c r="N1136" s="1174"/>
      <c r="O1136" s="1173">
        <v>1</v>
      </c>
      <c r="P1136" s="450" t="s">
        <v>80</v>
      </c>
      <c r="Q1136" s="450" t="s">
        <v>1068</v>
      </c>
      <c r="R1136" s="450" t="s">
        <v>1069</v>
      </c>
      <c r="S1136" s="1174" t="s">
        <v>61</v>
      </c>
      <c r="T1136" s="1174"/>
    </row>
    <row r="1137" spans="2:20">
      <c r="B1137" s="450" t="s">
        <v>1891</v>
      </c>
      <c r="C1137" s="450" t="s">
        <v>578</v>
      </c>
      <c r="D1137" s="1173">
        <v>-105</v>
      </c>
      <c r="E1137" s="1173">
        <v>-95</v>
      </c>
      <c r="F1137" s="1173">
        <v>0</v>
      </c>
      <c r="G1137" s="1173">
        <v>0</v>
      </c>
      <c r="H1137" s="450" t="s">
        <v>1146</v>
      </c>
      <c r="I1137" s="450" t="s">
        <v>1079</v>
      </c>
      <c r="J1137" s="450" t="s">
        <v>1147</v>
      </c>
      <c r="K1137" s="450" t="s">
        <v>1132</v>
      </c>
      <c r="L1137" s="1174" t="s">
        <v>62</v>
      </c>
      <c r="M1137" s="457">
        <v>44989</v>
      </c>
      <c r="N1137" s="1174"/>
      <c r="O1137" s="1173">
        <v>1</v>
      </c>
      <c r="P1137" s="450" t="s">
        <v>80</v>
      </c>
      <c r="Q1137" s="450" t="s">
        <v>1068</v>
      </c>
      <c r="R1137" s="450" t="s">
        <v>1069</v>
      </c>
      <c r="S1137" s="1174" t="s">
        <v>61</v>
      </c>
      <c r="T1137" s="1174"/>
    </row>
    <row r="1138" spans="2:20">
      <c r="B1138" s="450" t="s">
        <v>1892</v>
      </c>
      <c r="C1138" s="450" t="s">
        <v>578</v>
      </c>
      <c r="D1138" s="1173">
        <v>-105</v>
      </c>
      <c r="E1138" s="1173">
        <v>-95</v>
      </c>
      <c r="F1138" s="1173">
        <v>0</v>
      </c>
      <c r="G1138" s="1173">
        <v>0</v>
      </c>
      <c r="H1138" s="450" t="s">
        <v>1146</v>
      </c>
      <c r="I1138" s="450" t="s">
        <v>1079</v>
      </c>
      <c r="J1138" s="450" t="s">
        <v>1147</v>
      </c>
      <c r="K1138" s="450" t="s">
        <v>1132</v>
      </c>
      <c r="L1138" s="1174" t="s">
        <v>62</v>
      </c>
      <c r="M1138" s="457">
        <v>44989</v>
      </c>
      <c r="N1138" s="1174"/>
      <c r="O1138" s="1173">
        <v>1</v>
      </c>
      <c r="P1138" s="450" t="s">
        <v>80</v>
      </c>
      <c r="Q1138" s="450" t="s">
        <v>1068</v>
      </c>
      <c r="R1138" s="450" t="s">
        <v>1069</v>
      </c>
      <c r="S1138" s="1174" t="s">
        <v>61</v>
      </c>
      <c r="T1138" s="1174"/>
    </row>
    <row r="1139" spans="2:20">
      <c r="B1139" s="450" t="s">
        <v>710</v>
      </c>
      <c r="C1139" s="450" t="s">
        <v>708</v>
      </c>
      <c r="D1139" s="1173">
        <v>-127</v>
      </c>
      <c r="E1139" s="1173">
        <v>-122</v>
      </c>
      <c r="F1139" s="1173">
        <v>45</v>
      </c>
      <c r="G1139" s="1173">
        <v>0</v>
      </c>
      <c r="H1139" s="450" t="s">
        <v>1075</v>
      </c>
      <c r="I1139" s="450" t="s">
        <v>50</v>
      </c>
      <c r="J1139" s="450" t="s">
        <v>1192</v>
      </c>
      <c r="K1139" s="450" t="s">
        <v>1087</v>
      </c>
      <c r="L1139" s="1174" t="s">
        <v>62</v>
      </c>
      <c r="M1139" s="457">
        <v>45003</v>
      </c>
      <c r="N1139" s="1174"/>
      <c r="O1139" s="1173">
        <v>1</v>
      </c>
      <c r="P1139" s="450" t="s">
        <v>80</v>
      </c>
      <c r="Q1139" s="450" t="s">
        <v>1068</v>
      </c>
      <c r="R1139" s="450" t="s">
        <v>1069</v>
      </c>
      <c r="S1139" s="1174" t="s">
        <v>181</v>
      </c>
      <c r="T1139" s="450" t="s">
        <v>1224</v>
      </c>
    </row>
    <row r="1140" spans="2:20">
      <c r="B1140" s="450" t="s">
        <v>1893</v>
      </c>
      <c r="C1140" s="450" t="s">
        <v>549</v>
      </c>
      <c r="D1140" s="1173">
        <v>-50</v>
      </c>
      <c r="E1140" s="1173">
        <v>-45</v>
      </c>
      <c r="F1140" s="1173">
        <v>0</v>
      </c>
      <c r="G1140" s="1173">
        <v>0</v>
      </c>
      <c r="H1140" s="450" t="s">
        <v>1074</v>
      </c>
      <c r="I1140" s="450" t="s">
        <v>1075</v>
      </c>
      <c r="J1140" s="450" t="s">
        <v>551</v>
      </c>
      <c r="K1140" s="450" t="s">
        <v>1132</v>
      </c>
      <c r="L1140" s="1174" t="s">
        <v>62</v>
      </c>
      <c r="M1140" s="457">
        <v>44989</v>
      </c>
      <c r="N1140" s="1174"/>
      <c r="O1140" s="1173">
        <v>1</v>
      </c>
      <c r="P1140" s="450" t="s">
        <v>80</v>
      </c>
      <c r="Q1140" s="450" t="s">
        <v>1068</v>
      </c>
      <c r="R1140" s="450" t="s">
        <v>1069</v>
      </c>
      <c r="S1140" s="1174" t="s">
        <v>61</v>
      </c>
      <c r="T1140" s="1174"/>
    </row>
    <row r="1141" spans="2:20">
      <c r="B1141" s="450" t="s">
        <v>747</v>
      </c>
      <c r="C1141" s="450" t="s">
        <v>744</v>
      </c>
      <c r="D1141" s="1173">
        <v>-60</v>
      </c>
      <c r="E1141" s="1173">
        <v>-55</v>
      </c>
      <c r="F1141" s="1173">
        <v>0</v>
      </c>
      <c r="G1141" s="1173">
        <v>0</v>
      </c>
      <c r="H1141" s="450" t="s">
        <v>1075</v>
      </c>
      <c r="I1141" s="450" t="s">
        <v>50</v>
      </c>
      <c r="J1141" s="450" t="s">
        <v>551</v>
      </c>
      <c r="K1141" s="450" t="s">
        <v>1115</v>
      </c>
      <c r="L1141" s="1174" t="s">
        <v>62</v>
      </c>
      <c r="M1141" s="457">
        <v>44989</v>
      </c>
      <c r="N1141" s="1174"/>
      <c r="O1141" s="1173">
        <v>1</v>
      </c>
      <c r="P1141" s="450" t="s">
        <v>65</v>
      </c>
      <c r="Q1141" s="450" t="s">
        <v>1068</v>
      </c>
      <c r="R1141" s="450" t="s">
        <v>1069</v>
      </c>
      <c r="S1141" s="1174" t="s">
        <v>61</v>
      </c>
      <c r="T1141" s="1174"/>
    </row>
    <row r="1142" spans="2:20">
      <c r="B1142" s="450" t="s">
        <v>747</v>
      </c>
      <c r="C1142" s="450" t="s">
        <v>744</v>
      </c>
      <c r="D1142" s="1173">
        <v>-50</v>
      </c>
      <c r="E1142" s="1173">
        <v>-45</v>
      </c>
      <c r="F1142" s="1173">
        <v>0</v>
      </c>
      <c r="G1142" s="1173">
        <v>0</v>
      </c>
      <c r="H1142" s="450" t="s">
        <v>1075</v>
      </c>
      <c r="I1142" s="450" t="s">
        <v>50</v>
      </c>
      <c r="J1142" s="450" t="s">
        <v>551</v>
      </c>
      <c r="K1142" s="450" t="s">
        <v>1115</v>
      </c>
      <c r="L1142" s="1174" t="s">
        <v>62</v>
      </c>
      <c r="M1142" s="457">
        <v>44989</v>
      </c>
      <c r="N1142" s="1174"/>
      <c r="O1142" s="1173">
        <v>1</v>
      </c>
      <c r="P1142" s="450" t="s">
        <v>63</v>
      </c>
      <c r="Q1142" s="450" t="s">
        <v>1068</v>
      </c>
      <c r="R1142" s="450" t="s">
        <v>1069</v>
      </c>
      <c r="S1142" s="1174" t="s">
        <v>61</v>
      </c>
      <c r="T1142" s="1174"/>
    </row>
    <row r="1143" spans="2:20">
      <c r="B1143" s="450" t="s">
        <v>1894</v>
      </c>
      <c r="C1143" s="450" t="s">
        <v>578</v>
      </c>
      <c r="D1143" s="1173">
        <v>-95</v>
      </c>
      <c r="E1143" s="1173">
        <v>-85</v>
      </c>
      <c r="F1143" s="1173">
        <v>0</v>
      </c>
      <c r="G1143" s="1173">
        <v>0</v>
      </c>
      <c r="H1143" s="450" t="s">
        <v>1146</v>
      </c>
      <c r="I1143" s="450" t="s">
        <v>1079</v>
      </c>
      <c r="J1143" s="450" t="s">
        <v>1147</v>
      </c>
      <c r="K1143" s="450" t="s">
        <v>1132</v>
      </c>
      <c r="L1143" s="1174" t="s">
        <v>62</v>
      </c>
      <c r="M1143" s="457">
        <v>44989</v>
      </c>
      <c r="N1143" s="1174"/>
      <c r="O1143" s="1173">
        <v>1</v>
      </c>
      <c r="P1143" s="450" t="s">
        <v>80</v>
      </c>
      <c r="Q1143" s="450" t="s">
        <v>1068</v>
      </c>
      <c r="R1143" s="450" t="s">
        <v>1069</v>
      </c>
      <c r="S1143" s="1174" t="s">
        <v>61</v>
      </c>
      <c r="T1143" s="1174"/>
    </row>
    <row r="1144" spans="2:20">
      <c r="B1144" s="450" t="s">
        <v>1895</v>
      </c>
      <c r="C1144" s="450" t="s">
        <v>549</v>
      </c>
      <c r="D1144" s="1173">
        <v>-24</v>
      </c>
      <c r="E1144" s="1173">
        <v>-19</v>
      </c>
      <c r="F1144" s="1173">
        <v>0</v>
      </c>
      <c r="G1144" s="1173">
        <v>0</v>
      </c>
      <c r="H1144" s="450" t="s">
        <v>1074</v>
      </c>
      <c r="I1144" s="450" t="s">
        <v>1075</v>
      </c>
      <c r="J1144" s="450" t="s">
        <v>551</v>
      </c>
      <c r="K1144" s="450" t="s">
        <v>1067</v>
      </c>
      <c r="L1144" s="1174" t="s">
        <v>62</v>
      </c>
      <c r="M1144" s="457">
        <v>44989</v>
      </c>
      <c r="N1144" s="1174"/>
      <c r="O1144" s="1173">
        <v>1</v>
      </c>
      <c r="P1144" s="450" t="s">
        <v>80</v>
      </c>
      <c r="Q1144" s="450" t="s">
        <v>1068</v>
      </c>
      <c r="R1144" s="450" t="s">
        <v>1069</v>
      </c>
      <c r="S1144" s="1174" t="s">
        <v>61</v>
      </c>
      <c r="T1144" s="1174"/>
    </row>
    <row r="1145" spans="2:20">
      <c r="B1145" s="450" t="s">
        <v>757</v>
      </c>
      <c r="C1145" s="450" t="s">
        <v>757</v>
      </c>
      <c r="D1145" s="1173">
        <v>110</v>
      </c>
      <c r="E1145" s="1173">
        <v>120</v>
      </c>
      <c r="F1145" s="1173">
        <v>0</v>
      </c>
      <c r="G1145" s="1173">
        <v>0</v>
      </c>
      <c r="H1145" s="450" t="s">
        <v>1075</v>
      </c>
      <c r="I1145" s="450" t="s">
        <v>50</v>
      </c>
      <c r="J1145" s="450" t="s">
        <v>2962</v>
      </c>
      <c r="K1145" s="450" t="s">
        <v>1089</v>
      </c>
      <c r="L1145" s="1174" t="s">
        <v>62</v>
      </c>
      <c r="M1145" s="457">
        <v>44989</v>
      </c>
      <c r="N1145" s="1174"/>
      <c r="O1145" s="1173">
        <v>1</v>
      </c>
      <c r="P1145" s="450" t="s">
        <v>237</v>
      </c>
      <c r="Q1145" s="450" t="s">
        <v>1068</v>
      </c>
      <c r="R1145" s="450" t="s">
        <v>1631</v>
      </c>
      <c r="S1145" s="1174" t="s">
        <v>61</v>
      </c>
      <c r="T1145" s="450" t="s">
        <v>2963</v>
      </c>
    </row>
    <row r="1146" spans="2:20">
      <c r="B1146" s="450" t="s">
        <v>757</v>
      </c>
      <c r="C1146" s="450" t="s">
        <v>757</v>
      </c>
      <c r="D1146" s="1173">
        <v>90</v>
      </c>
      <c r="E1146" s="1173">
        <v>100</v>
      </c>
      <c r="F1146" s="1173">
        <v>0</v>
      </c>
      <c r="G1146" s="1173">
        <v>0</v>
      </c>
      <c r="H1146" s="450" t="s">
        <v>1075</v>
      </c>
      <c r="I1146" s="450" t="s">
        <v>50</v>
      </c>
      <c r="J1146" s="450" t="s">
        <v>2962</v>
      </c>
      <c r="K1146" s="450" t="s">
        <v>1089</v>
      </c>
      <c r="L1146" s="1174" t="s">
        <v>62</v>
      </c>
      <c r="M1146" s="457">
        <v>44989</v>
      </c>
      <c r="N1146" s="1174"/>
      <c r="O1146" s="1173">
        <v>1</v>
      </c>
      <c r="P1146" s="450" t="s">
        <v>65</v>
      </c>
      <c r="Q1146" s="450" t="s">
        <v>1068</v>
      </c>
      <c r="R1146" s="450" t="s">
        <v>1631</v>
      </c>
      <c r="S1146" s="1174" t="s">
        <v>61</v>
      </c>
      <c r="T1146" s="450" t="s">
        <v>2964</v>
      </c>
    </row>
    <row r="1147" spans="2:20">
      <c r="B1147" s="450" t="s">
        <v>757</v>
      </c>
      <c r="C1147" s="450" t="s">
        <v>757</v>
      </c>
      <c r="D1147" s="1173">
        <v>100</v>
      </c>
      <c r="E1147" s="1173">
        <v>110</v>
      </c>
      <c r="F1147" s="1173">
        <v>0</v>
      </c>
      <c r="G1147" s="1173">
        <v>0</v>
      </c>
      <c r="H1147" s="450" t="s">
        <v>1075</v>
      </c>
      <c r="I1147" s="450" t="s">
        <v>50</v>
      </c>
      <c r="J1147" s="450" t="s">
        <v>2962</v>
      </c>
      <c r="K1147" s="450" t="s">
        <v>1089</v>
      </c>
      <c r="L1147" s="1174" t="s">
        <v>62</v>
      </c>
      <c r="M1147" s="457">
        <v>44989</v>
      </c>
      <c r="N1147" s="1174"/>
      <c r="O1147" s="1173">
        <v>1</v>
      </c>
      <c r="P1147" s="450" t="s">
        <v>417</v>
      </c>
      <c r="Q1147" s="450" t="s">
        <v>1068</v>
      </c>
      <c r="R1147" s="450" t="s">
        <v>1631</v>
      </c>
      <c r="S1147" s="1174" t="s">
        <v>61</v>
      </c>
      <c r="T1147" s="450" t="s">
        <v>2964</v>
      </c>
    </row>
    <row r="1148" spans="2:20">
      <c r="B1148" s="450" t="s">
        <v>757</v>
      </c>
      <c r="C1148" s="450" t="s">
        <v>757</v>
      </c>
      <c r="D1148" s="1173">
        <v>145</v>
      </c>
      <c r="E1148" s="1173">
        <v>155</v>
      </c>
      <c r="F1148" s="1173">
        <v>0</v>
      </c>
      <c r="G1148" s="1173">
        <v>0</v>
      </c>
      <c r="H1148" s="450" t="s">
        <v>1089</v>
      </c>
      <c r="I1148" s="450" t="s">
        <v>41</v>
      </c>
      <c r="J1148" s="450" t="s">
        <v>765</v>
      </c>
      <c r="K1148" s="450" t="s">
        <v>1085</v>
      </c>
      <c r="L1148" s="1174" t="s">
        <v>62</v>
      </c>
      <c r="M1148" s="457">
        <v>44989</v>
      </c>
      <c r="N1148" s="1174"/>
      <c r="O1148" s="1173">
        <v>1</v>
      </c>
      <c r="P1148" s="450" t="s">
        <v>237</v>
      </c>
      <c r="Q1148" s="450" t="s">
        <v>1068</v>
      </c>
      <c r="R1148" s="450" t="s">
        <v>1631</v>
      </c>
      <c r="S1148" s="1174" t="s">
        <v>61</v>
      </c>
      <c r="T1148" s="450" t="s">
        <v>1896</v>
      </c>
    </row>
    <row r="1149" spans="2:20">
      <c r="B1149" s="450" t="s">
        <v>757</v>
      </c>
      <c r="C1149" s="450" t="s">
        <v>757</v>
      </c>
      <c r="D1149" s="1173">
        <v>135</v>
      </c>
      <c r="E1149" s="1173">
        <v>145</v>
      </c>
      <c r="F1149" s="1173">
        <v>0</v>
      </c>
      <c r="G1149" s="1173">
        <v>0</v>
      </c>
      <c r="H1149" s="450" t="s">
        <v>1089</v>
      </c>
      <c r="I1149" s="450" t="s">
        <v>41</v>
      </c>
      <c r="J1149" s="450" t="s">
        <v>765</v>
      </c>
      <c r="K1149" s="450" t="s">
        <v>1085</v>
      </c>
      <c r="L1149" s="1174" t="s">
        <v>62</v>
      </c>
      <c r="M1149" s="457">
        <v>44989</v>
      </c>
      <c r="N1149" s="1174"/>
      <c r="O1149" s="1173">
        <v>1</v>
      </c>
      <c r="P1149" s="450" t="s">
        <v>417</v>
      </c>
      <c r="Q1149" s="450" t="s">
        <v>1068</v>
      </c>
      <c r="R1149" s="450" t="s">
        <v>1631</v>
      </c>
      <c r="S1149" s="1174" t="s">
        <v>61</v>
      </c>
      <c r="T1149" s="450" t="s">
        <v>1896</v>
      </c>
    </row>
    <row r="1150" spans="2:20">
      <c r="B1150" s="450" t="s">
        <v>757</v>
      </c>
      <c r="C1150" s="450" t="s">
        <v>757</v>
      </c>
      <c r="D1150" s="1173">
        <v>125</v>
      </c>
      <c r="E1150" s="1173">
        <v>135</v>
      </c>
      <c r="F1150" s="1173">
        <v>0</v>
      </c>
      <c r="G1150" s="1173">
        <v>0</v>
      </c>
      <c r="H1150" s="450" t="s">
        <v>1089</v>
      </c>
      <c r="I1150" s="450" t="s">
        <v>41</v>
      </c>
      <c r="J1150" s="450" t="s">
        <v>765</v>
      </c>
      <c r="K1150" s="450" t="s">
        <v>1085</v>
      </c>
      <c r="L1150" s="1174" t="s">
        <v>62</v>
      </c>
      <c r="M1150" s="457">
        <v>44989</v>
      </c>
      <c r="N1150" s="1174"/>
      <c r="O1150" s="1173">
        <v>1</v>
      </c>
      <c r="P1150" s="450" t="s">
        <v>65</v>
      </c>
      <c r="Q1150" s="450" t="s">
        <v>1068</v>
      </c>
      <c r="R1150" s="450" t="s">
        <v>1631</v>
      </c>
      <c r="S1150" s="1174" t="s">
        <v>61</v>
      </c>
      <c r="T1150" s="450" t="s">
        <v>1896</v>
      </c>
    </row>
    <row r="1151" spans="2:20">
      <c r="B1151" s="450" t="s">
        <v>1897</v>
      </c>
      <c r="C1151" s="450" t="s">
        <v>629</v>
      </c>
      <c r="D1151" s="1173">
        <v>92</v>
      </c>
      <c r="E1151" s="1173">
        <v>97</v>
      </c>
      <c r="F1151" s="1173">
        <v>0</v>
      </c>
      <c r="G1151" s="1173">
        <v>0</v>
      </c>
      <c r="H1151" s="450" t="s">
        <v>1074</v>
      </c>
      <c r="I1151" s="450" t="s">
        <v>1075</v>
      </c>
      <c r="J1151" s="450" t="s">
        <v>635</v>
      </c>
      <c r="K1151" s="450" t="s">
        <v>563</v>
      </c>
      <c r="L1151" s="1174" t="s">
        <v>62</v>
      </c>
      <c r="M1151" s="457">
        <v>45003</v>
      </c>
      <c r="N1151" s="1174"/>
      <c r="O1151" s="1173">
        <v>2</v>
      </c>
      <c r="P1151" s="450" t="s">
        <v>80</v>
      </c>
      <c r="Q1151" s="450" t="s">
        <v>1068</v>
      </c>
      <c r="R1151" s="450" t="s">
        <v>1069</v>
      </c>
      <c r="S1151" s="1174" t="s">
        <v>61</v>
      </c>
      <c r="T1151" s="450" t="s">
        <v>1445</v>
      </c>
    </row>
    <row r="1152" spans="2:20">
      <c r="B1152" s="450" t="s">
        <v>1898</v>
      </c>
      <c r="C1152" s="450" t="s">
        <v>781</v>
      </c>
      <c r="D1152" s="1173">
        <v>-122</v>
      </c>
      <c r="E1152" s="1173">
        <v>-117</v>
      </c>
      <c r="F1152" s="1173">
        <v>70</v>
      </c>
      <c r="G1152" s="1173">
        <v>0</v>
      </c>
      <c r="H1152" s="450" t="s">
        <v>1078</v>
      </c>
      <c r="I1152" s="450" t="s">
        <v>1079</v>
      </c>
      <c r="J1152" s="450" t="s">
        <v>1080</v>
      </c>
      <c r="K1152" s="450" t="s">
        <v>1113</v>
      </c>
      <c r="L1152" s="1174" t="s">
        <v>62</v>
      </c>
      <c r="M1152" s="457">
        <v>44968</v>
      </c>
      <c r="N1152" s="1174"/>
      <c r="O1152" s="1173">
        <v>1</v>
      </c>
      <c r="P1152" s="450" t="s">
        <v>80</v>
      </c>
      <c r="Q1152" s="450" t="s">
        <v>1068</v>
      </c>
      <c r="R1152" s="450" t="s">
        <v>1069</v>
      </c>
      <c r="S1152" s="1174" t="s">
        <v>181</v>
      </c>
      <c r="T1152" s="450" t="s">
        <v>1172</v>
      </c>
    </row>
    <row r="1153" spans="2:20">
      <c r="B1153" s="450" t="s">
        <v>1898</v>
      </c>
      <c r="C1153" s="450" t="s">
        <v>782</v>
      </c>
      <c r="D1153" s="1173">
        <v>-122</v>
      </c>
      <c r="E1153" s="1173">
        <v>-117</v>
      </c>
      <c r="F1153" s="1173">
        <v>70</v>
      </c>
      <c r="G1153" s="1173">
        <v>0</v>
      </c>
      <c r="H1153" s="450" t="s">
        <v>50</v>
      </c>
      <c r="I1153" s="450" t="s">
        <v>1085</v>
      </c>
      <c r="J1153" s="450" t="s">
        <v>279</v>
      </c>
      <c r="K1153" s="450" t="s">
        <v>797</v>
      </c>
      <c r="L1153" s="1174" t="s">
        <v>62</v>
      </c>
      <c r="M1153" s="457">
        <v>45003</v>
      </c>
      <c r="N1153" s="1174"/>
      <c r="O1153" s="1173">
        <v>1</v>
      </c>
      <c r="P1153" s="450" t="s">
        <v>80</v>
      </c>
      <c r="Q1153" s="450" t="s">
        <v>1068</v>
      </c>
      <c r="R1153" s="450" t="s">
        <v>1069</v>
      </c>
      <c r="S1153" s="1174" t="s">
        <v>181</v>
      </c>
      <c r="T1153" s="450" t="s">
        <v>1172</v>
      </c>
    </row>
    <row r="1154" spans="2:20">
      <c r="B1154" s="450" t="s">
        <v>1898</v>
      </c>
      <c r="C1154" s="450" t="s">
        <v>782</v>
      </c>
      <c r="D1154" s="1173">
        <v>-122</v>
      </c>
      <c r="E1154" s="1173">
        <v>-117</v>
      </c>
      <c r="F1154" s="1173">
        <v>70</v>
      </c>
      <c r="G1154" s="1173">
        <v>0</v>
      </c>
      <c r="H1154" s="450" t="s">
        <v>1085</v>
      </c>
      <c r="I1154" s="450" t="s">
        <v>1086</v>
      </c>
      <c r="J1154" s="450" t="s">
        <v>279</v>
      </c>
      <c r="K1154" s="450" t="s">
        <v>797</v>
      </c>
      <c r="L1154" s="1174" t="s">
        <v>62</v>
      </c>
      <c r="M1154" s="457">
        <v>44968</v>
      </c>
      <c r="N1154" s="1174"/>
      <c r="O1154" s="1173">
        <v>1</v>
      </c>
      <c r="P1154" s="450" t="s">
        <v>80</v>
      </c>
      <c r="Q1154" s="450" t="s">
        <v>1068</v>
      </c>
      <c r="R1154" s="450" t="s">
        <v>1069</v>
      </c>
      <c r="S1154" s="1174" t="s">
        <v>181</v>
      </c>
      <c r="T1154" s="450" t="s">
        <v>1172</v>
      </c>
    </row>
    <row r="1155" spans="2:20">
      <c r="B1155" s="450" t="s">
        <v>1899</v>
      </c>
      <c r="C1155" s="450" t="s">
        <v>178</v>
      </c>
      <c r="D1155" s="1173">
        <v>298</v>
      </c>
      <c r="E1155" s="1173">
        <v>308</v>
      </c>
      <c r="F1155" s="1173">
        <v>0</v>
      </c>
      <c r="G1155" s="1173">
        <v>0</v>
      </c>
      <c r="H1155" s="450" t="s">
        <v>50</v>
      </c>
      <c r="I1155" s="450" t="s">
        <v>1085</v>
      </c>
      <c r="J1155" s="450" t="s">
        <v>1208</v>
      </c>
      <c r="K1155" s="450" t="s">
        <v>1111</v>
      </c>
      <c r="L1155" s="1174" t="s">
        <v>62</v>
      </c>
      <c r="M1155" s="457">
        <v>45003</v>
      </c>
      <c r="N1155" s="1174"/>
      <c r="O1155" s="1173">
        <v>1</v>
      </c>
      <c r="P1155" s="450" t="s">
        <v>80</v>
      </c>
      <c r="Q1155" s="450" t="s">
        <v>1092</v>
      </c>
      <c r="R1155" s="1174"/>
      <c r="S1155" s="1174" t="s">
        <v>61</v>
      </c>
      <c r="T1155" s="1174"/>
    </row>
    <row r="1156" spans="2:20">
      <c r="B1156" s="450" t="s">
        <v>729</v>
      </c>
      <c r="C1156" s="450" t="s">
        <v>725</v>
      </c>
      <c r="D1156" s="1173">
        <v>-80</v>
      </c>
      <c r="E1156" s="1173">
        <v>-75</v>
      </c>
      <c r="F1156" s="1173">
        <v>0</v>
      </c>
      <c r="G1156" s="1173">
        <v>0</v>
      </c>
      <c r="H1156" s="450" t="s">
        <v>1074</v>
      </c>
      <c r="I1156" s="450" t="s">
        <v>1075</v>
      </c>
      <c r="J1156" s="450" t="s">
        <v>1261</v>
      </c>
      <c r="K1156" s="450" t="s">
        <v>1132</v>
      </c>
      <c r="L1156" s="1174" t="s">
        <v>62</v>
      </c>
      <c r="M1156" s="457">
        <v>45003</v>
      </c>
      <c r="N1156" s="1174"/>
      <c r="O1156" s="1173">
        <v>1</v>
      </c>
      <c r="P1156" s="450" t="s">
        <v>80</v>
      </c>
      <c r="Q1156" s="450" t="s">
        <v>1068</v>
      </c>
      <c r="R1156" s="450" t="s">
        <v>1069</v>
      </c>
      <c r="S1156" s="1174" t="s">
        <v>61</v>
      </c>
      <c r="T1156" s="450" t="s">
        <v>1073</v>
      </c>
    </row>
    <row r="1157" spans="2:20">
      <c r="B1157" s="450" t="s">
        <v>170</v>
      </c>
      <c r="C1157" s="450" t="s">
        <v>160</v>
      </c>
      <c r="D1157" s="1173">
        <v>132</v>
      </c>
      <c r="E1157" s="1173">
        <v>530</v>
      </c>
      <c r="F1157" s="1173">
        <v>0</v>
      </c>
      <c r="G1157" s="1173">
        <v>0</v>
      </c>
      <c r="H1157" s="450" t="s">
        <v>1085</v>
      </c>
      <c r="I1157" s="450" t="s">
        <v>1086</v>
      </c>
      <c r="J1157" s="450" t="s">
        <v>144</v>
      </c>
      <c r="K1157" s="450" t="s">
        <v>555</v>
      </c>
      <c r="L1157" s="1174" t="s">
        <v>62</v>
      </c>
      <c r="M1157" s="457">
        <v>45003</v>
      </c>
      <c r="N1157" s="1174"/>
      <c r="O1157" s="1173">
        <v>1</v>
      </c>
      <c r="P1157" s="450" t="s">
        <v>80</v>
      </c>
      <c r="Q1157" s="450" t="s">
        <v>1092</v>
      </c>
      <c r="R1157" s="1174"/>
      <c r="S1157" s="1174" t="s">
        <v>61</v>
      </c>
      <c r="T1157" s="1174"/>
    </row>
    <row r="1158" spans="2:20">
      <c r="B1158" s="450" t="s">
        <v>1900</v>
      </c>
      <c r="C1158" s="450" t="s">
        <v>685</v>
      </c>
      <c r="D1158" s="1173">
        <v>-21</v>
      </c>
      <c r="E1158" s="1173">
        <v>-11</v>
      </c>
      <c r="F1158" s="1173">
        <v>90</v>
      </c>
      <c r="G1158" s="1173">
        <v>0</v>
      </c>
      <c r="H1158" s="450" t="s">
        <v>1064</v>
      </c>
      <c r="I1158" s="450" t="s">
        <v>1065</v>
      </c>
      <c r="J1158" s="450" t="s">
        <v>1066</v>
      </c>
      <c r="K1158" s="450" t="s">
        <v>1067</v>
      </c>
      <c r="L1158" s="1174" t="s">
        <v>62</v>
      </c>
      <c r="M1158" s="457">
        <v>44989</v>
      </c>
      <c r="N1158" s="1174"/>
      <c r="O1158" s="1173">
        <v>1</v>
      </c>
      <c r="P1158" s="450" t="s">
        <v>80</v>
      </c>
      <c r="Q1158" s="450" t="s">
        <v>1068</v>
      </c>
      <c r="R1158" s="450" t="s">
        <v>1069</v>
      </c>
      <c r="S1158" s="1174" t="s">
        <v>61</v>
      </c>
      <c r="T1158" s="450" t="s">
        <v>1222</v>
      </c>
    </row>
    <row r="1159" spans="2:20">
      <c r="B1159" s="450" t="s">
        <v>1901</v>
      </c>
      <c r="C1159" s="450" t="s">
        <v>781</v>
      </c>
      <c r="D1159" s="1173">
        <v>-122</v>
      </c>
      <c r="E1159" s="1173">
        <v>-117</v>
      </c>
      <c r="F1159" s="1173">
        <v>70</v>
      </c>
      <c r="G1159" s="1173">
        <v>0</v>
      </c>
      <c r="H1159" s="450" t="s">
        <v>1078</v>
      </c>
      <c r="I1159" s="450" t="s">
        <v>1079</v>
      </c>
      <c r="J1159" s="450" t="s">
        <v>1080</v>
      </c>
      <c r="K1159" s="450" t="s">
        <v>1113</v>
      </c>
      <c r="L1159" s="1174" t="s">
        <v>62</v>
      </c>
      <c r="M1159" s="457">
        <v>44968</v>
      </c>
      <c r="N1159" s="1174"/>
      <c r="O1159" s="1173">
        <v>1</v>
      </c>
      <c r="P1159" s="450" t="s">
        <v>80</v>
      </c>
      <c r="Q1159" s="450" t="s">
        <v>1068</v>
      </c>
      <c r="R1159" s="450" t="s">
        <v>1069</v>
      </c>
      <c r="S1159" s="1174" t="s">
        <v>181</v>
      </c>
      <c r="T1159" s="450" t="s">
        <v>1172</v>
      </c>
    </row>
    <row r="1160" spans="2:20">
      <c r="B1160" s="450" t="s">
        <v>1901</v>
      </c>
      <c r="C1160" s="450" t="s">
        <v>782</v>
      </c>
      <c r="D1160" s="1173">
        <v>-122</v>
      </c>
      <c r="E1160" s="1173">
        <v>-117</v>
      </c>
      <c r="F1160" s="1173">
        <v>70</v>
      </c>
      <c r="G1160" s="1173">
        <v>0</v>
      </c>
      <c r="H1160" s="450" t="s">
        <v>50</v>
      </c>
      <c r="I1160" s="450" t="s">
        <v>1085</v>
      </c>
      <c r="J1160" s="450" t="s">
        <v>279</v>
      </c>
      <c r="K1160" s="450" t="s">
        <v>797</v>
      </c>
      <c r="L1160" s="1174" t="s">
        <v>62</v>
      </c>
      <c r="M1160" s="457">
        <v>45003</v>
      </c>
      <c r="N1160" s="1174"/>
      <c r="O1160" s="1173">
        <v>1</v>
      </c>
      <c r="P1160" s="450" t="s">
        <v>80</v>
      </c>
      <c r="Q1160" s="450" t="s">
        <v>1068</v>
      </c>
      <c r="R1160" s="450" t="s">
        <v>1069</v>
      </c>
      <c r="S1160" s="1174" t="s">
        <v>181</v>
      </c>
      <c r="T1160" s="450" t="s">
        <v>1172</v>
      </c>
    </row>
    <row r="1161" spans="2:20">
      <c r="B1161" s="450" t="s">
        <v>1901</v>
      </c>
      <c r="C1161" s="450" t="s">
        <v>782</v>
      </c>
      <c r="D1161" s="1173">
        <v>-122</v>
      </c>
      <c r="E1161" s="1173">
        <v>-117</v>
      </c>
      <c r="F1161" s="1173">
        <v>70</v>
      </c>
      <c r="G1161" s="1173">
        <v>0</v>
      </c>
      <c r="H1161" s="450" t="s">
        <v>1085</v>
      </c>
      <c r="I1161" s="450" t="s">
        <v>1086</v>
      </c>
      <c r="J1161" s="450" t="s">
        <v>279</v>
      </c>
      <c r="K1161" s="450" t="s">
        <v>797</v>
      </c>
      <c r="L1161" s="1174" t="s">
        <v>62</v>
      </c>
      <c r="M1161" s="457">
        <v>44968</v>
      </c>
      <c r="N1161" s="1174"/>
      <c r="O1161" s="1173">
        <v>1</v>
      </c>
      <c r="P1161" s="450" t="s">
        <v>80</v>
      </c>
      <c r="Q1161" s="450" t="s">
        <v>1068</v>
      </c>
      <c r="R1161" s="450" t="s">
        <v>1069</v>
      </c>
      <c r="S1161" s="1174" t="s">
        <v>181</v>
      </c>
      <c r="T1161" s="450" t="s">
        <v>1172</v>
      </c>
    </row>
    <row r="1162" spans="2:20">
      <c r="B1162" s="450" t="s">
        <v>1902</v>
      </c>
      <c r="C1162" s="450" t="s">
        <v>685</v>
      </c>
      <c r="D1162" s="1173">
        <v>-26</v>
      </c>
      <c r="E1162" s="1173">
        <v>-16</v>
      </c>
      <c r="F1162" s="1173">
        <v>90</v>
      </c>
      <c r="G1162" s="1173">
        <v>0</v>
      </c>
      <c r="H1162" s="450" t="s">
        <v>1064</v>
      </c>
      <c r="I1162" s="450" t="s">
        <v>1065</v>
      </c>
      <c r="J1162" s="450" t="s">
        <v>1066</v>
      </c>
      <c r="K1162" s="450" t="s">
        <v>1132</v>
      </c>
      <c r="L1162" s="1174" t="s">
        <v>62</v>
      </c>
      <c r="M1162" s="457">
        <v>44989</v>
      </c>
      <c r="N1162" s="1174"/>
      <c r="O1162" s="1173">
        <v>1</v>
      </c>
      <c r="P1162" s="450" t="s">
        <v>80</v>
      </c>
      <c r="Q1162" s="450" t="s">
        <v>1068</v>
      </c>
      <c r="R1162" s="450" t="s">
        <v>1069</v>
      </c>
      <c r="S1162" s="1174" t="s">
        <v>61</v>
      </c>
      <c r="T1162" s="1174"/>
    </row>
    <row r="1163" spans="2:20">
      <c r="B1163" s="450" t="s">
        <v>1903</v>
      </c>
      <c r="C1163" s="450" t="s">
        <v>959</v>
      </c>
      <c r="D1163" s="1173">
        <v>79</v>
      </c>
      <c r="E1163" s="1173">
        <v>99</v>
      </c>
      <c r="F1163" s="1173">
        <v>40</v>
      </c>
      <c r="G1163" s="1173">
        <v>0</v>
      </c>
      <c r="H1163" s="450" t="s">
        <v>1074</v>
      </c>
      <c r="I1163" s="450" t="s">
        <v>1075</v>
      </c>
      <c r="J1163" s="450" t="s">
        <v>968</v>
      </c>
      <c r="K1163" s="450" t="s">
        <v>1091</v>
      </c>
      <c r="L1163" s="1174" t="s">
        <v>62</v>
      </c>
      <c r="M1163" s="457">
        <v>44996</v>
      </c>
      <c r="N1163" s="1174"/>
      <c r="O1163" s="1173">
        <v>1</v>
      </c>
      <c r="P1163" s="450" t="s">
        <v>80</v>
      </c>
      <c r="Q1163" s="450" t="s">
        <v>1068</v>
      </c>
      <c r="R1163" s="450" t="s">
        <v>1097</v>
      </c>
      <c r="S1163" s="1174" t="s">
        <v>61</v>
      </c>
      <c r="T1163" s="450" t="s">
        <v>3230</v>
      </c>
    </row>
    <row r="1164" spans="2:20">
      <c r="B1164" s="450" t="s">
        <v>1904</v>
      </c>
      <c r="C1164" s="450" t="s">
        <v>685</v>
      </c>
      <c r="D1164" s="1173">
        <v>342</v>
      </c>
      <c r="E1164" s="1173">
        <v>352</v>
      </c>
      <c r="F1164" s="1173">
        <v>0</v>
      </c>
      <c r="G1164" s="1173">
        <v>0</v>
      </c>
      <c r="H1164" s="450" t="s">
        <v>1064</v>
      </c>
      <c r="I1164" s="450" t="s">
        <v>1065</v>
      </c>
      <c r="J1164" s="450" t="s">
        <v>1066</v>
      </c>
      <c r="K1164" s="450" t="s">
        <v>1662</v>
      </c>
      <c r="L1164" s="1174" t="s">
        <v>62</v>
      </c>
      <c r="M1164" s="457">
        <v>44989</v>
      </c>
      <c r="N1164" s="1174"/>
      <c r="O1164" s="1173">
        <v>1</v>
      </c>
      <c r="P1164" s="450" t="s">
        <v>80</v>
      </c>
      <c r="Q1164" s="450" t="s">
        <v>1092</v>
      </c>
      <c r="R1164" s="1174"/>
      <c r="S1164" s="1174" t="s">
        <v>61</v>
      </c>
      <c r="T1164" s="450" t="s">
        <v>1112</v>
      </c>
    </row>
    <row r="1165" spans="2:20">
      <c r="B1165" s="450" t="s">
        <v>1905</v>
      </c>
      <c r="C1165" s="450" t="s">
        <v>725</v>
      </c>
      <c r="D1165" s="1173">
        <v>-74</v>
      </c>
      <c r="E1165" s="1173">
        <v>-69</v>
      </c>
      <c r="F1165" s="1173">
        <v>0</v>
      </c>
      <c r="G1165" s="1173">
        <v>0</v>
      </c>
      <c r="H1165" s="450" t="s">
        <v>1074</v>
      </c>
      <c r="I1165" s="450" t="s">
        <v>1075</v>
      </c>
      <c r="J1165" s="450" t="s">
        <v>1261</v>
      </c>
      <c r="K1165" s="450" t="s">
        <v>1132</v>
      </c>
      <c r="L1165" s="1174" t="s">
        <v>62</v>
      </c>
      <c r="M1165" s="457">
        <v>45003</v>
      </c>
      <c r="N1165" s="1174"/>
      <c r="O1165" s="1173">
        <v>1</v>
      </c>
      <c r="P1165" s="450" t="s">
        <v>80</v>
      </c>
      <c r="Q1165" s="450" t="s">
        <v>1068</v>
      </c>
      <c r="R1165" s="450" t="s">
        <v>1069</v>
      </c>
      <c r="S1165" s="1174" t="s">
        <v>61</v>
      </c>
      <c r="T1165" s="1174"/>
    </row>
    <row r="1166" spans="2:20">
      <c r="B1166" s="450" t="s">
        <v>1906</v>
      </c>
      <c r="C1166" s="450" t="s">
        <v>685</v>
      </c>
      <c r="D1166" s="1173">
        <v>-26</v>
      </c>
      <c r="E1166" s="1173">
        <v>-16</v>
      </c>
      <c r="F1166" s="1173">
        <v>90</v>
      </c>
      <c r="G1166" s="1173">
        <v>0</v>
      </c>
      <c r="H1166" s="450" t="s">
        <v>1064</v>
      </c>
      <c r="I1166" s="450" t="s">
        <v>1065</v>
      </c>
      <c r="J1166" s="450" t="s">
        <v>1066</v>
      </c>
      <c r="K1166" s="450" t="s">
        <v>1067</v>
      </c>
      <c r="L1166" s="1174" t="s">
        <v>62</v>
      </c>
      <c r="M1166" s="457">
        <v>44989</v>
      </c>
      <c r="N1166" s="1174"/>
      <c r="O1166" s="1173">
        <v>1</v>
      </c>
      <c r="P1166" s="450" t="s">
        <v>80</v>
      </c>
      <c r="Q1166" s="450" t="s">
        <v>1068</v>
      </c>
      <c r="R1166" s="450" t="s">
        <v>1069</v>
      </c>
      <c r="S1166" s="1174" t="s">
        <v>61</v>
      </c>
      <c r="T1166" s="450" t="s">
        <v>1222</v>
      </c>
    </row>
    <row r="1167" spans="2:20">
      <c r="B1167" s="450" t="s">
        <v>353</v>
      </c>
      <c r="C1167" s="450" t="s">
        <v>312</v>
      </c>
      <c r="D1167" s="1173">
        <v>181</v>
      </c>
      <c r="E1167" s="1173">
        <v>196</v>
      </c>
      <c r="F1167" s="1173">
        <v>0</v>
      </c>
      <c r="G1167" s="1173">
        <v>0</v>
      </c>
      <c r="H1167" s="450" t="s">
        <v>1728</v>
      </c>
      <c r="I1167" s="450" t="s">
        <v>1729</v>
      </c>
      <c r="J1167" s="450" t="s">
        <v>3073</v>
      </c>
      <c r="K1167" s="450" t="s">
        <v>1094</v>
      </c>
      <c r="L1167" s="1174" t="s">
        <v>62</v>
      </c>
      <c r="M1167" s="457">
        <v>44986</v>
      </c>
      <c r="N1167" s="1174"/>
      <c r="O1167" s="1173">
        <v>1</v>
      </c>
      <c r="P1167" s="450" t="s">
        <v>80</v>
      </c>
      <c r="Q1167" s="450" t="s">
        <v>1092</v>
      </c>
      <c r="R1167" s="1174"/>
      <c r="S1167" s="1174" t="s">
        <v>61</v>
      </c>
      <c r="T1167" s="450" t="s">
        <v>3100</v>
      </c>
    </row>
    <row r="1168" spans="2:20">
      <c r="B1168" s="450" t="s">
        <v>353</v>
      </c>
      <c r="C1168" s="450" t="s">
        <v>353</v>
      </c>
      <c r="D1168" s="1173">
        <v>73</v>
      </c>
      <c r="E1168" s="1173">
        <v>83</v>
      </c>
      <c r="F1168" s="1173">
        <v>0</v>
      </c>
      <c r="G1168" s="1173">
        <v>0</v>
      </c>
      <c r="H1168" s="450" t="s">
        <v>41</v>
      </c>
      <c r="I1168" s="450" t="s">
        <v>50</v>
      </c>
      <c r="J1168" s="450" t="s">
        <v>352</v>
      </c>
      <c r="K1168" s="450" t="s">
        <v>1214</v>
      </c>
      <c r="L1168" s="1174" t="s">
        <v>62</v>
      </c>
      <c r="M1168" s="457">
        <v>44986</v>
      </c>
      <c r="N1168" s="1174"/>
      <c r="O1168" s="1173">
        <v>0</v>
      </c>
      <c r="P1168" s="450" t="s">
        <v>80</v>
      </c>
      <c r="Q1168" s="450" t="s">
        <v>1092</v>
      </c>
      <c r="R1168" s="1174"/>
      <c r="S1168" s="1174" t="s">
        <v>61</v>
      </c>
      <c r="T1168" s="450" t="s">
        <v>1907</v>
      </c>
    </row>
    <row r="1169" spans="2:20">
      <c r="B1169" s="450" t="s">
        <v>1908</v>
      </c>
      <c r="C1169" s="450" t="s">
        <v>1175</v>
      </c>
      <c r="D1169" s="1173">
        <v>103</v>
      </c>
      <c r="E1169" s="1173">
        <v>108</v>
      </c>
      <c r="F1169" s="1173">
        <v>0</v>
      </c>
      <c r="G1169" s="1173">
        <v>0</v>
      </c>
      <c r="H1169" s="450" t="s">
        <v>1085</v>
      </c>
      <c r="I1169" s="450" t="s">
        <v>1086</v>
      </c>
      <c r="J1169" s="450" t="s">
        <v>572</v>
      </c>
      <c r="K1169" s="450" t="s">
        <v>861</v>
      </c>
      <c r="L1169" s="1174" t="s">
        <v>62</v>
      </c>
      <c r="M1169" s="457">
        <v>44891</v>
      </c>
      <c r="N1169" s="1174"/>
      <c r="O1169" s="1173">
        <v>1</v>
      </c>
      <c r="P1169" s="450" t="s">
        <v>80</v>
      </c>
      <c r="Q1169" s="450" t="s">
        <v>1068</v>
      </c>
      <c r="R1169" s="450" t="s">
        <v>1069</v>
      </c>
      <c r="S1169" s="1174" t="s">
        <v>61</v>
      </c>
      <c r="T1169" s="450" t="s">
        <v>1206</v>
      </c>
    </row>
    <row r="1170" spans="2:20">
      <c r="B1170" s="450" t="s">
        <v>1909</v>
      </c>
      <c r="C1170" s="450" t="s">
        <v>1909</v>
      </c>
      <c r="D1170" s="1173">
        <v>-16</v>
      </c>
      <c r="E1170" s="1173">
        <v>-16</v>
      </c>
      <c r="F1170" s="1173">
        <v>0</v>
      </c>
      <c r="G1170" s="1173">
        <v>0</v>
      </c>
      <c r="H1170" s="450" t="s">
        <v>1508</v>
      </c>
      <c r="I1170" s="450" t="s">
        <v>1065</v>
      </c>
      <c r="J1170" s="450" t="s">
        <v>1863</v>
      </c>
      <c r="K1170" s="450" t="s">
        <v>1510</v>
      </c>
      <c r="L1170" s="1174" t="s">
        <v>105</v>
      </c>
      <c r="M1170" s="457">
        <v>44986</v>
      </c>
      <c r="N1170" s="1174"/>
      <c r="O1170" s="1173">
        <v>1</v>
      </c>
      <c r="P1170" s="450" t="s">
        <v>80</v>
      </c>
      <c r="Q1170" s="450" t="s">
        <v>1068</v>
      </c>
      <c r="R1170" s="450" t="s">
        <v>1069</v>
      </c>
      <c r="S1170" s="1174" t="s">
        <v>61</v>
      </c>
      <c r="T1170" s="450" t="s">
        <v>1910</v>
      </c>
    </row>
    <row r="1171" spans="2:20">
      <c r="B1171" s="450" t="s">
        <v>1909</v>
      </c>
      <c r="C1171" s="450" t="s">
        <v>1909</v>
      </c>
      <c r="D1171" s="1173">
        <v>-41</v>
      </c>
      <c r="E1171" s="1173">
        <v>-41</v>
      </c>
      <c r="F1171" s="1173">
        <v>0</v>
      </c>
      <c r="G1171" s="1173">
        <v>0</v>
      </c>
      <c r="H1171" s="450" t="s">
        <v>1508</v>
      </c>
      <c r="I1171" s="450" t="s">
        <v>1065</v>
      </c>
      <c r="J1171" s="450" t="s">
        <v>1863</v>
      </c>
      <c r="K1171" s="450" t="s">
        <v>1510</v>
      </c>
      <c r="L1171" s="1174" t="s">
        <v>94</v>
      </c>
      <c r="M1171" s="457">
        <v>44986</v>
      </c>
      <c r="N1171" s="1174"/>
      <c r="O1171" s="1173">
        <v>1</v>
      </c>
      <c r="P1171" s="450" t="s">
        <v>80</v>
      </c>
      <c r="Q1171" s="450" t="s">
        <v>1068</v>
      </c>
      <c r="R1171" s="450" t="s">
        <v>1069</v>
      </c>
      <c r="S1171" s="1174" t="s">
        <v>61</v>
      </c>
      <c r="T1171" s="450" t="s">
        <v>1911</v>
      </c>
    </row>
    <row r="1172" spans="2:20">
      <c r="B1172" s="450" t="s">
        <v>1912</v>
      </c>
      <c r="C1172" s="450" t="s">
        <v>781</v>
      </c>
      <c r="D1172" s="1173">
        <v>-122</v>
      </c>
      <c r="E1172" s="1173">
        <v>-117</v>
      </c>
      <c r="F1172" s="1173">
        <v>70</v>
      </c>
      <c r="G1172" s="1173">
        <v>0</v>
      </c>
      <c r="H1172" s="450" t="s">
        <v>1078</v>
      </c>
      <c r="I1172" s="450" t="s">
        <v>1079</v>
      </c>
      <c r="J1172" s="450" t="s">
        <v>1080</v>
      </c>
      <c r="K1172" s="450" t="s">
        <v>1113</v>
      </c>
      <c r="L1172" s="1174" t="s">
        <v>62</v>
      </c>
      <c r="M1172" s="457">
        <v>44968</v>
      </c>
      <c r="N1172" s="1174"/>
      <c r="O1172" s="1173">
        <v>1</v>
      </c>
      <c r="P1172" s="450" t="s">
        <v>80</v>
      </c>
      <c r="Q1172" s="450" t="s">
        <v>1068</v>
      </c>
      <c r="R1172" s="450" t="s">
        <v>1069</v>
      </c>
      <c r="S1172" s="1174" t="s">
        <v>181</v>
      </c>
      <c r="T1172" s="450" t="s">
        <v>1172</v>
      </c>
    </row>
    <row r="1173" spans="2:20">
      <c r="B1173" s="450" t="s">
        <v>1912</v>
      </c>
      <c r="C1173" s="450" t="s">
        <v>782</v>
      </c>
      <c r="D1173" s="1173">
        <v>-122</v>
      </c>
      <c r="E1173" s="1173">
        <v>-117</v>
      </c>
      <c r="F1173" s="1173">
        <v>70</v>
      </c>
      <c r="G1173" s="1173">
        <v>0</v>
      </c>
      <c r="H1173" s="450" t="s">
        <v>50</v>
      </c>
      <c r="I1173" s="450" t="s">
        <v>1085</v>
      </c>
      <c r="J1173" s="450" t="s">
        <v>279</v>
      </c>
      <c r="K1173" s="450" t="s">
        <v>797</v>
      </c>
      <c r="L1173" s="1174" t="s">
        <v>62</v>
      </c>
      <c r="M1173" s="457">
        <v>45003</v>
      </c>
      <c r="N1173" s="1174"/>
      <c r="O1173" s="1173">
        <v>1</v>
      </c>
      <c r="P1173" s="450" t="s">
        <v>80</v>
      </c>
      <c r="Q1173" s="450" t="s">
        <v>1068</v>
      </c>
      <c r="R1173" s="450" t="s">
        <v>1069</v>
      </c>
      <c r="S1173" s="1174" t="s">
        <v>181</v>
      </c>
      <c r="T1173" s="450" t="s">
        <v>1172</v>
      </c>
    </row>
    <row r="1174" spans="2:20">
      <c r="B1174" s="450" t="s">
        <v>1912</v>
      </c>
      <c r="C1174" s="450" t="s">
        <v>782</v>
      </c>
      <c r="D1174" s="1173">
        <v>-122</v>
      </c>
      <c r="E1174" s="1173">
        <v>-117</v>
      </c>
      <c r="F1174" s="1173">
        <v>70</v>
      </c>
      <c r="G1174" s="1173">
        <v>0</v>
      </c>
      <c r="H1174" s="450" t="s">
        <v>1085</v>
      </c>
      <c r="I1174" s="450" t="s">
        <v>1086</v>
      </c>
      <c r="J1174" s="450" t="s">
        <v>279</v>
      </c>
      <c r="K1174" s="450" t="s">
        <v>797</v>
      </c>
      <c r="L1174" s="1174" t="s">
        <v>62</v>
      </c>
      <c r="M1174" s="457">
        <v>44968</v>
      </c>
      <c r="N1174" s="1174"/>
      <c r="O1174" s="1173">
        <v>1</v>
      </c>
      <c r="P1174" s="450" t="s">
        <v>80</v>
      </c>
      <c r="Q1174" s="450" t="s">
        <v>1068</v>
      </c>
      <c r="R1174" s="450" t="s">
        <v>1069</v>
      </c>
      <c r="S1174" s="1174" t="s">
        <v>181</v>
      </c>
      <c r="T1174" s="450" t="s">
        <v>1172</v>
      </c>
    </row>
    <row r="1175" spans="2:20">
      <c r="B1175" s="450" t="s">
        <v>717</v>
      </c>
      <c r="C1175" s="450" t="s">
        <v>708</v>
      </c>
      <c r="D1175" s="1173">
        <v>-122</v>
      </c>
      <c r="E1175" s="1173">
        <v>-117</v>
      </c>
      <c r="F1175" s="1173">
        <v>45</v>
      </c>
      <c r="G1175" s="1173">
        <v>0</v>
      </c>
      <c r="H1175" s="450" t="s">
        <v>1075</v>
      </c>
      <c r="I1175" s="450" t="s">
        <v>50</v>
      </c>
      <c r="J1175" s="450" t="s">
        <v>1192</v>
      </c>
      <c r="K1175" s="450" t="s">
        <v>1087</v>
      </c>
      <c r="L1175" s="1174" t="s">
        <v>62</v>
      </c>
      <c r="M1175" s="457">
        <v>45003</v>
      </c>
      <c r="N1175" s="1174"/>
      <c r="O1175" s="1173">
        <v>1</v>
      </c>
      <c r="P1175" s="450" t="s">
        <v>80</v>
      </c>
      <c r="Q1175" s="450" t="s">
        <v>1068</v>
      </c>
      <c r="R1175" s="450" t="s">
        <v>1069</v>
      </c>
      <c r="S1175" s="1174" t="s">
        <v>181</v>
      </c>
      <c r="T1175" s="450" t="s">
        <v>1224</v>
      </c>
    </row>
    <row r="1176" spans="2:20">
      <c r="B1176" s="450" t="s">
        <v>1913</v>
      </c>
      <c r="C1176" s="450" t="s">
        <v>549</v>
      </c>
      <c r="D1176" s="1173">
        <v>-27</v>
      </c>
      <c r="E1176" s="1173">
        <v>-22</v>
      </c>
      <c r="F1176" s="1173">
        <v>0</v>
      </c>
      <c r="G1176" s="1173">
        <v>0</v>
      </c>
      <c r="H1176" s="450" t="s">
        <v>1074</v>
      </c>
      <c r="I1176" s="450" t="s">
        <v>1075</v>
      </c>
      <c r="J1176" s="450" t="s">
        <v>551</v>
      </c>
      <c r="K1176" s="450" t="s">
        <v>1132</v>
      </c>
      <c r="L1176" s="1174" t="s">
        <v>62</v>
      </c>
      <c r="M1176" s="457">
        <v>44989</v>
      </c>
      <c r="N1176" s="1174"/>
      <c r="O1176" s="1173">
        <v>1</v>
      </c>
      <c r="P1176" s="450" t="s">
        <v>80</v>
      </c>
      <c r="Q1176" s="450" t="s">
        <v>1068</v>
      </c>
      <c r="R1176" s="450" t="s">
        <v>1069</v>
      </c>
      <c r="S1176" s="1174" t="s">
        <v>61</v>
      </c>
      <c r="T1176" s="1174"/>
    </row>
    <row r="1177" spans="2:20">
      <c r="B1177" s="450" t="s">
        <v>1914</v>
      </c>
      <c r="C1177" s="450" t="s">
        <v>549</v>
      </c>
      <c r="D1177" s="1173">
        <v>-31</v>
      </c>
      <c r="E1177" s="1173">
        <v>-26</v>
      </c>
      <c r="F1177" s="1173">
        <v>0</v>
      </c>
      <c r="G1177" s="1173">
        <v>0</v>
      </c>
      <c r="H1177" s="450" t="s">
        <v>1074</v>
      </c>
      <c r="I1177" s="450" t="s">
        <v>1075</v>
      </c>
      <c r="J1177" s="450" t="s">
        <v>551</v>
      </c>
      <c r="K1177" s="450" t="s">
        <v>1067</v>
      </c>
      <c r="L1177" s="1174" t="s">
        <v>62</v>
      </c>
      <c r="M1177" s="457">
        <v>44989</v>
      </c>
      <c r="N1177" s="1174"/>
      <c r="O1177" s="1173">
        <v>1</v>
      </c>
      <c r="P1177" s="450" t="s">
        <v>80</v>
      </c>
      <c r="Q1177" s="450" t="s">
        <v>1068</v>
      </c>
      <c r="R1177" s="450" t="s">
        <v>1069</v>
      </c>
      <c r="S1177" s="1174" t="s">
        <v>61</v>
      </c>
      <c r="T1177" s="1174"/>
    </row>
    <row r="1178" spans="2:20">
      <c r="B1178" s="450" t="s">
        <v>1915</v>
      </c>
      <c r="C1178" s="450" t="s">
        <v>809</v>
      </c>
      <c r="D1178" s="1173">
        <v>80</v>
      </c>
      <c r="E1178" s="1173">
        <v>85</v>
      </c>
      <c r="F1178" s="1173">
        <v>0</v>
      </c>
      <c r="G1178" s="1173">
        <v>0</v>
      </c>
      <c r="H1178" s="450" t="s">
        <v>1089</v>
      </c>
      <c r="I1178" s="450" t="s">
        <v>41</v>
      </c>
      <c r="J1178" s="450" t="s">
        <v>1090</v>
      </c>
      <c r="K1178" s="450" t="s">
        <v>1087</v>
      </c>
      <c r="L1178" s="1174" t="s">
        <v>62</v>
      </c>
      <c r="M1178" s="457">
        <v>44989</v>
      </c>
      <c r="N1178" s="1174"/>
      <c r="O1178" s="1173">
        <v>1</v>
      </c>
      <c r="P1178" s="450" t="s">
        <v>80</v>
      </c>
      <c r="Q1178" s="450" t="s">
        <v>1068</v>
      </c>
      <c r="R1178" s="450" t="s">
        <v>1069</v>
      </c>
      <c r="S1178" s="1174" t="s">
        <v>181</v>
      </c>
      <c r="T1178" s="450" t="s">
        <v>1582</v>
      </c>
    </row>
    <row r="1179" spans="2:20">
      <c r="B1179" s="450" t="s">
        <v>1916</v>
      </c>
      <c r="C1179" s="450" t="s">
        <v>708</v>
      </c>
      <c r="D1179" s="1173">
        <v>35</v>
      </c>
      <c r="E1179" s="1173">
        <v>40</v>
      </c>
      <c r="F1179" s="1173">
        <v>0</v>
      </c>
      <c r="G1179" s="1173">
        <v>0</v>
      </c>
      <c r="H1179" s="450" t="s">
        <v>1075</v>
      </c>
      <c r="I1179" s="450" t="s">
        <v>50</v>
      </c>
      <c r="J1179" s="450" t="s">
        <v>1192</v>
      </c>
      <c r="K1179" s="450" t="s">
        <v>1132</v>
      </c>
      <c r="L1179" s="1174" t="s">
        <v>62</v>
      </c>
      <c r="M1179" s="457">
        <v>45003</v>
      </c>
      <c r="N1179" s="1174"/>
      <c r="O1179" s="1173">
        <v>1</v>
      </c>
      <c r="P1179" s="450" t="s">
        <v>80</v>
      </c>
      <c r="Q1179" s="450" t="s">
        <v>1068</v>
      </c>
      <c r="R1179" s="450" t="s">
        <v>1069</v>
      </c>
      <c r="S1179" s="1174" t="s">
        <v>61</v>
      </c>
      <c r="T1179" s="450" t="s">
        <v>1286</v>
      </c>
    </row>
    <row r="1180" spans="2:20">
      <c r="B1180" s="450" t="s">
        <v>1917</v>
      </c>
      <c r="C1180" s="450" t="s">
        <v>708</v>
      </c>
      <c r="D1180" s="1173">
        <v>40</v>
      </c>
      <c r="E1180" s="1173">
        <v>45</v>
      </c>
      <c r="F1180" s="1173">
        <v>0</v>
      </c>
      <c r="G1180" s="1173">
        <v>0</v>
      </c>
      <c r="H1180" s="450" t="s">
        <v>1075</v>
      </c>
      <c r="I1180" s="450" t="s">
        <v>50</v>
      </c>
      <c r="J1180" s="450" t="s">
        <v>1192</v>
      </c>
      <c r="K1180" s="450" t="s">
        <v>1139</v>
      </c>
      <c r="L1180" s="1174" t="s">
        <v>62</v>
      </c>
      <c r="M1180" s="457">
        <v>45003</v>
      </c>
      <c r="N1180" s="1174"/>
      <c r="O1180" s="1173">
        <v>1</v>
      </c>
      <c r="P1180" s="450" t="s">
        <v>80</v>
      </c>
      <c r="Q1180" s="450" t="s">
        <v>1068</v>
      </c>
      <c r="R1180" s="450" t="s">
        <v>1069</v>
      </c>
      <c r="S1180" s="1174" t="s">
        <v>61</v>
      </c>
      <c r="T1180" s="450" t="s">
        <v>1224</v>
      </c>
    </row>
    <row r="1181" spans="2:20">
      <c r="B1181" s="450" t="s">
        <v>1918</v>
      </c>
      <c r="C1181" s="450" t="s">
        <v>708</v>
      </c>
      <c r="D1181" s="1173">
        <v>-112</v>
      </c>
      <c r="E1181" s="1173">
        <v>-107</v>
      </c>
      <c r="F1181" s="1173">
        <v>45</v>
      </c>
      <c r="G1181" s="1173">
        <v>0</v>
      </c>
      <c r="H1181" s="450" t="s">
        <v>1075</v>
      </c>
      <c r="I1181" s="450" t="s">
        <v>50</v>
      </c>
      <c r="J1181" s="450" t="s">
        <v>1192</v>
      </c>
      <c r="K1181" s="450" t="s">
        <v>1067</v>
      </c>
      <c r="L1181" s="1174" t="s">
        <v>62</v>
      </c>
      <c r="M1181" s="457">
        <v>45003</v>
      </c>
      <c r="N1181" s="1174"/>
      <c r="O1181" s="1173">
        <v>1</v>
      </c>
      <c r="P1181" s="450" t="s">
        <v>80</v>
      </c>
      <c r="Q1181" s="450" t="s">
        <v>1068</v>
      </c>
      <c r="R1181" s="450" t="s">
        <v>1069</v>
      </c>
      <c r="S1181" s="1174" t="s">
        <v>181</v>
      </c>
      <c r="T1181" s="450" t="s">
        <v>1224</v>
      </c>
    </row>
  </sheetData>
  <sheetProtection password="D9B2" sheet="1" objects="1" scenarios="1"/>
  <phoneticPr fontId="165" type="noConversion"/>
  <conditionalFormatting sqref="E7">
    <cfRule type="cellIs" dxfId="16" priority="4" stopIfTrue="1" operator="equal">
      <formula>0</formula>
    </cfRule>
    <cfRule type="cellIs" dxfId="15" priority="5" stopIfTrue="1" operator="equal">
      <formula>"/"</formula>
    </cfRule>
    <cfRule type="cellIs" dxfId="14" priority="6" stopIfTrue="1" operator="equal">
      <formula>"(空白)"</formula>
    </cfRule>
    <cfRule type="cellIs" dxfId="13" priority="7" stopIfTrue="1" operator="equal">
      <formula>"/"</formula>
    </cfRule>
    <cfRule type="cellIs" dxfId="12" priority="8" stopIfTrue="1" operator="equal">
      <formula>0</formula>
    </cfRule>
  </conditionalFormatting>
  <conditionalFormatting sqref="T7">
    <cfRule type="cellIs" dxfId="11" priority="9" stopIfTrue="1" operator="equal">
      <formula>"(空白)"</formula>
    </cfRule>
    <cfRule type="cellIs" dxfId="10" priority="10" stopIfTrue="1" operator="equal">
      <formula>"/"</formula>
    </cfRule>
    <cfRule type="cellIs" dxfId="9" priority="11" stopIfTrue="1" operator="equal">
      <formula>0</formula>
    </cfRule>
    <cfRule type="cellIs" dxfId="8" priority="12" stopIfTrue="1" operator="equal">
      <formula>"(空白)"</formula>
    </cfRule>
    <cfRule type="cellIs" dxfId="7" priority="13" stopIfTrue="1" operator="equal">
      <formula>"/"</formula>
    </cfRule>
    <cfRule type="cellIs" dxfId="6" priority="14" stopIfTrue="1" operator="equal">
      <formula>0</formula>
    </cfRule>
  </conditionalFormatting>
  <conditionalFormatting sqref="F7:S7 B7:D7">
    <cfRule type="cellIs" dxfId="5" priority="17" stopIfTrue="1" operator="equal">
      <formula>"(空白)"</formula>
    </cfRule>
    <cfRule type="cellIs" dxfId="4" priority="18" stopIfTrue="1" operator="equal">
      <formula>"/"</formula>
    </cfRule>
    <cfRule type="cellIs" dxfId="3" priority="19" stopIfTrue="1" operator="equal">
      <formula>0</formula>
    </cfRule>
  </conditionalFormatting>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2"/>
  <sheetViews>
    <sheetView zoomScale="90" zoomScaleNormal="90" workbookViewId="0">
      <pane xSplit="2" ySplit="4" topLeftCell="C5" activePane="bottomRight" state="frozen"/>
      <selection pane="topRight"/>
      <selection pane="bottomLeft"/>
      <selection pane="bottomRight" activeCell="F12" sqref="F12"/>
    </sheetView>
  </sheetViews>
  <sheetFormatPr defaultColWidth="9" defaultRowHeight="20.25" customHeight="1"/>
  <cols>
    <col min="1" max="1" width="7.625" style="77" customWidth="1"/>
    <col min="2" max="2" width="16.625" style="77" customWidth="1"/>
    <col min="3" max="3" width="38.625" style="77" customWidth="1"/>
    <col min="4" max="4" width="16.75" style="77" customWidth="1"/>
    <col min="5" max="5" width="8.375" style="77" customWidth="1"/>
    <col min="6" max="6" width="12.125" style="77" customWidth="1"/>
    <col min="7" max="7" width="9.625" style="77" customWidth="1"/>
    <col min="8" max="8" width="15.375" style="77" customWidth="1"/>
    <col min="9" max="9" width="39.125" style="77" customWidth="1"/>
    <col min="10" max="10" width="20.25" style="77" customWidth="1"/>
    <col min="11" max="16384" width="9" style="79"/>
  </cols>
  <sheetData>
    <row r="1" spans="1:11" s="77" customFormat="1" ht="20.25" customHeight="1">
      <c r="A1" s="1006" t="s">
        <v>1919</v>
      </c>
      <c r="B1" s="1006"/>
      <c r="C1" s="1006"/>
      <c r="D1" s="1006"/>
      <c r="E1" s="1006"/>
      <c r="F1" s="1006"/>
      <c r="G1" s="1006"/>
      <c r="H1" s="1006"/>
      <c r="I1" s="1006"/>
      <c r="J1" s="1006"/>
      <c r="K1" s="145"/>
    </row>
    <row r="2" spans="1:11" s="77" customFormat="1" ht="20.25" customHeight="1" thickBot="1">
      <c r="A2" s="1007"/>
      <c r="B2" s="1007"/>
      <c r="C2" s="1007"/>
      <c r="D2" s="1007"/>
      <c r="E2" s="1007"/>
      <c r="F2" s="1007"/>
      <c r="G2" s="1007"/>
      <c r="H2" s="1007"/>
      <c r="I2" s="1007"/>
      <c r="J2" s="1007"/>
      <c r="K2" s="145"/>
    </row>
    <row r="3" spans="1:11" s="77" customFormat="1" ht="20.25" customHeight="1">
      <c r="A3" s="80" t="s">
        <v>1920</v>
      </c>
      <c r="B3" s="81" t="s">
        <v>13</v>
      </c>
      <c r="C3" s="82" t="s">
        <v>1921</v>
      </c>
      <c r="D3" s="83"/>
      <c r="E3" s="83"/>
      <c r="F3" s="83"/>
      <c r="G3" s="83"/>
      <c r="H3" s="83"/>
      <c r="I3" s="146" t="s">
        <v>1922</v>
      </c>
      <c r="J3" s="147"/>
    </row>
    <row r="4" spans="1:11" s="77" customFormat="1" ht="20.25" customHeight="1" thickBot="1">
      <c r="A4" s="84"/>
      <c r="B4" s="85"/>
      <c r="C4" s="86" t="s">
        <v>1923</v>
      </c>
      <c r="D4" s="87"/>
      <c r="E4" s="88" t="s">
        <v>1924</v>
      </c>
      <c r="F4" s="86" t="s">
        <v>1925</v>
      </c>
      <c r="G4" s="86" t="s">
        <v>1926</v>
      </c>
      <c r="H4" s="88" t="s">
        <v>1927</v>
      </c>
      <c r="I4" s="148"/>
      <c r="J4" s="149"/>
    </row>
    <row r="5" spans="1:11" ht="20.25" customHeight="1">
      <c r="A5" s="1118" t="s">
        <v>1928</v>
      </c>
      <c r="B5" s="1085" t="s">
        <v>60</v>
      </c>
      <c r="C5" s="89" t="s">
        <v>1929</v>
      </c>
      <c r="D5" s="90" t="s">
        <v>1930</v>
      </c>
      <c r="E5" s="91" t="s">
        <v>1931</v>
      </c>
      <c r="F5" s="92">
        <v>7500</v>
      </c>
      <c r="G5" s="93">
        <v>7500</v>
      </c>
      <c r="H5" s="94" t="s">
        <v>1932</v>
      </c>
      <c r="I5" s="828"/>
      <c r="J5" s="829"/>
    </row>
    <row r="6" spans="1:11" ht="20.25" customHeight="1">
      <c r="A6" s="1119"/>
      <c r="B6" s="1086"/>
      <c r="C6" s="95" t="s">
        <v>1933</v>
      </c>
      <c r="D6" s="96" t="s">
        <v>1934</v>
      </c>
      <c r="E6" s="97" t="s">
        <v>1931</v>
      </c>
      <c r="F6" s="98">
        <v>6500</v>
      </c>
      <c r="G6" s="98">
        <v>6500</v>
      </c>
      <c r="H6" s="99" t="s">
        <v>1932</v>
      </c>
      <c r="I6" s="835"/>
      <c r="J6" s="836"/>
    </row>
    <row r="7" spans="1:11" ht="20.25" customHeight="1">
      <c r="A7" s="1119"/>
      <c r="B7" s="1086"/>
      <c r="C7" s="95" t="s">
        <v>1935</v>
      </c>
      <c r="D7" s="96" t="s">
        <v>1936</v>
      </c>
      <c r="E7" s="97" t="s">
        <v>1931</v>
      </c>
      <c r="F7" s="98">
        <v>50000</v>
      </c>
      <c r="G7" s="98">
        <v>50000</v>
      </c>
      <c r="H7" s="99" t="s">
        <v>1937</v>
      </c>
      <c r="I7" s="835"/>
      <c r="J7" s="836"/>
    </row>
    <row r="8" spans="1:11" ht="20.25" customHeight="1">
      <c r="A8" s="1119"/>
      <c r="B8" s="1086"/>
      <c r="C8" s="95" t="s">
        <v>1938</v>
      </c>
      <c r="D8" s="96" t="s">
        <v>1939</v>
      </c>
      <c r="E8" s="97" t="s">
        <v>1931</v>
      </c>
      <c r="F8" s="98">
        <v>350</v>
      </c>
      <c r="G8" s="98">
        <v>350</v>
      </c>
      <c r="H8" s="99" t="s">
        <v>1932</v>
      </c>
      <c r="I8" s="835"/>
      <c r="J8" s="836"/>
    </row>
    <row r="9" spans="1:11" ht="20.25" customHeight="1">
      <c r="A9" s="1119"/>
      <c r="B9" s="1086"/>
      <c r="C9" s="95" t="s">
        <v>1940</v>
      </c>
      <c r="D9" s="96" t="s">
        <v>1941</v>
      </c>
      <c r="E9" s="97" t="s">
        <v>1931</v>
      </c>
      <c r="F9" s="98">
        <v>2500</v>
      </c>
      <c r="G9" s="98">
        <v>2500</v>
      </c>
      <c r="H9" s="99" t="s">
        <v>1932</v>
      </c>
      <c r="I9" s="835"/>
      <c r="J9" s="836"/>
    </row>
    <row r="10" spans="1:11" ht="20.25" customHeight="1">
      <c r="A10" s="1119"/>
      <c r="B10" s="1086"/>
      <c r="C10" s="95" t="s">
        <v>883</v>
      </c>
      <c r="D10" s="96" t="s">
        <v>1942</v>
      </c>
      <c r="E10" s="97" t="s">
        <v>1943</v>
      </c>
      <c r="F10" s="98">
        <v>16</v>
      </c>
      <c r="G10" s="98">
        <v>16</v>
      </c>
      <c r="H10" s="99" t="s">
        <v>1932</v>
      </c>
      <c r="I10" s="835"/>
      <c r="J10" s="836"/>
    </row>
    <row r="11" spans="1:11" ht="20.25" customHeight="1">
      <c r="A11" s="1119"/>
      <c r="B11" s="1086"/>
      <c r="C11" s="95" t="s">
        <v>1944</v>
      </c>
      <c r="D11" s="100" t="s">
        <v>1945</v>
      </c>
      <c r="E11" s="97" t="s">
        <v>1943</v>
      </c>
      <c r="F11" s="98">
        <v>2</v>
      </c>
      <c r="G11" s="98">
        <v>2</v>
      </c>
      <c r="H11" s="99" t="s">
        <v>1932</v>
      </c>
      <c r="I11" s="835"/>
      <c r="J11" s="836"/>
    </row>
    <row r="12" spans="1:11" ht="20.25" customHeight="1">
      <c r="A12" s="1119"/>
      <c r="B12" s="1086"/>
      <c r="C12" s="95" t="s">
        <v>1946</v>
      </c>
      <c r="D12" s="95" t="s">
        <v>1947</v>
      </c>
      <c r="E12" s="101" t="s">
        <v>1943</v>
      </c>
      <c r="F12" s="98">
        <v>80</v>
      </c>
      <c r="G12" s="98">
        <v>30</v>
      </c>
      <c r="H12" s="102" t="s">
        <v>1937</v>
      </c>
      <c r="I12" s="835"/>
      <c r="J12" s="836"/>
    </row>
    <row r="13" spans="1:11" ht="20.25" customHeight="1">
      <c r="A13" s="1119"/>
      <c r="B13" s="1086"/>
      <c r="C13" s="95" t="s">
        <v>1948</v>
      </c>
      <c r="D13" s="95" t="s">
        <v>1934</v>
      </c>
      <c r="E13" s="101" t="s">
        <v>1931</v>
      </c>
      <c r="F13" s="98">
        <v>12500</v>
      </c>
      <c r="G13" s="98">
        <v>11000</v>
      </c>
      <c r="H13" s="102" t="s">
        <v>1932</v>
      </c>
      <c r="I13" s="835"/>
      <c r="J13" s="836"/>
    </row>
    <row r="14" spans="1:11" ht="20.25" customHeight="1">
      <c r="A14" s="1119"/>
      <c r="B14" s="1086"/>
      <c r="C14" s="103" t="s">
        <v>1949</v>
      </c>
      <c r="D14" s="103" t="s">
        <v>1950</v>
      </c>
      <c r="E14" s="29" t="s">
        <v>1943</v>
      </c>
      <c r="F14" s="98">
        <v>4</v>
      </c>
      <c r="G14" s="98">
        <v>4</v>
      </c>
      <c r="H14" s="104" t="s">
        <v>1932</v>
      </c>
      <c r="I14" s="835"/>
      <c r="J14" s="836"/>
      <c r="K14" s="836"/>
    </row>
    <row r="15" spans="1:11" ht="20.25" customHeight="1" thickBot="1">
      <c r="A15" s="1119"/>
      <c r="B15" s="1086"/>
      <c r="C15" s="95" t="s">
        <v>1951</v>
      </c>
      <c r="D15" s="95" t="s">
        <v>1952</v>
      </c>
      <c r="E15" s="101" t="s">
        <v>1943</v>
      </c>
      <c r="F15" s="98">
        <v>5</v>
      </c>
      <c r="G15" s="98">
        <v>0</v>
      </c>
      <c r="H15" s="102" t="s">
        <v>1932</v>
      </c>
      <c r="I15" s="835"/>
      <c r="J15" s="836"/>
    </row>
    <row r="16" spans="1:11" ht="20.25" customHeight="1" thickBot="1">
      <c r="A16" s="1129"/>
      <c r="B16" s="1100"/>
      <c r="C16" s="105" t="s">
        <v>1953</v>
      </c>
      <c r="D16" s="106" t="s">
        <v>1954</v>
      </c>
      <c r="E16" s="107" t="s">
        <v>1943</v>
      </c>
      <c r="F16" s="92">
        <v>10</v>
      </c>
      <c r="G16" s="92">
        <v>8</v>
      </c>
      <c r="H16" s="108" t="s">
        <v>1932</v>
      </c>
      <c r="I16" s="150"/>
      <c r="J16" s="151"/>
    </row>
    <row r="17" spans="1:10" ht="20.25" customHeight="1">
      <c r="A17" s="1110" t="s">
        <v>1955</v>
      </c>
      <c r="B17" s="1085" t="s">
        <v>69</v>
      </c>
      <c r="C17" s="109" t="s">
        <v>1929</v>
      </c>
      <c r="D17" s="110" t="s">
        <v>1930</v>
      </c>
      <c r="E17" s="91" t="s">
        <v>1931</v>
      </c>
      <c r="F17" s="92">
        <v>7500</v>
      </c>
      <c r="G17" s="93">
        <v>7500</v>
      </c>
      <c r="H17" s="89" t="s">
        <v>1932</v>
      </c>
      <c r="I17" s="828"/>
      <c r="J17" s="829"/>
    </row>
    <row r="18" spans="1:10" ht="20.25" customHeight="1">
      <c r="A18" s="1111"/>
      <c r="B18" s="1086"/>
      <c r="C18" s="1041" t="s">
        <v>1956</v>
      </c>
      <c r="D18" s="1041" t="s">
        <v>1934</v>
      </c>
      <c r="E18" s="97" t="s">
        <v>1931</v>
      </c>
      <c r="F18" s="98">
        <v>56000</v>
      </c>
      <c r="G18" s="98">
        <v>56000</v>
      </c>
      <c r="H18" s="111" t="s">
        <v>1937</v>
      </c>
      <c r="I18" s="835" t="s">
        <v>1957</v>
      </c>
      <c r="J18" s="836"/>
    </row>
    <row r="19" spans="1:10" ht="20.25" customHeight="1">
      <c r="A19" s="1111"/>
      <c r="B19" s="1086"/>
      <c r="C19" s="1069"/>
      <c r="D19" s="1069"/>
      <c r="E19" s="97" t="s">
        <v>1931</v>
      </c>
      <c r="F19" s="98">
        <v>68000</v>
      </c>
      <c r="G19" s="98">
        <v>68000</v>
      </c>
      <c r="H19" s="111" t="s">
        <v>1937</v>
      </c>
      <c r="I19" s="835" t="s">
        <v>1958</v>
      </c>
      <c r="J19" s="836"/>
    </row>
    <row r="20" spans="1:10" ht="20.25" customHeight="1">
      <c r="A20" s="1111"/>
      <c r="B20" s="1086"/>
      <c r="C20" s="1069"/>
      <c r="D20" s="1069"/>
      <c r="E20" s="97" t="s">
        <v>1931</v>
      </c>
      <c r="F20" s="98">
        <v>77000</v>
      </c>
      <c r="G20" s="98">
        <v>77000</v>
      </c>
      <c r="H20" s="111" t="s">
        <v>1937</v>
      </c>
      <c r="I20" s="835" t="s">
        <v>1959</v>
      </c>
      <c r="J20" s="836"/>
    </row>
    <row r="21" spans="1:10" ht="20.25" customHeight="1">
      <c r="A21" s="1111"/>
      <c r="B21" s="1086"/>
      <c r="C21" s="1069"/>
      <c r="D21" s="1069"/>
      <c r="E21" s="97" t="s">
        <v>1931</v>
      </c>
      <c r="F21" s="98">
        <v>93000</v>
      </c>
      <c r="G21" s="98">
        <v>93000</v>
      </c>
      <c r="H21" s="111" t="s">
        <v>1937</v>
      </c>
      <c r="I21" s="835" t="s">
        <v>1960</v>
      </c>
      <c r="J21" s="836"/>
    </row>
    <row r="22" spans="1:10" ht="20.25" customHeight="1">
      <c r="A22" s="1111"/>
      <c r="B22" s="1086"/>
      <c r="C22" s="1069"/>
      <c r="D22" s="1069"/>
      <c r="E22" s="97" t="s">
        <v>1931</v>
      </c>
      <c r="F22" s="98">
        <v>110000</v>
      </c>
      <c r="G22" s="98">
        <v>110000</v>
      </c>
      <c r="H22" s="111" t="s">
        <v>1937</v>
      </c>
      <c r="I22" s="835" t="s">
        <v>1961</v>
      </c>
      <c r="J22" s="836"/>
    </row>
    <row r="23" spans="1:10" ht="20.25" customHeight="1">
      <c r="A23" s="1111"/>
      <c r="B23" s="1086"/>
      <c r="C23" s="1069"/>
      <c r="D23" s="1069"/>
      <c r="E23" s="97" t="s">
        <v>1931</v>
      </c>
      <c r="F23" s="98">
        <v>117000</v>
      </c>
      <c r="G23" s="98">
        <v>117000</v>
      </c>
      <c r="H23" s="111" t="s">
        <v>1937</v>
      </c>
      <c r="I23" s="835" t="s">
        <v>1962</v>
      </c>
      <c r="J23" s="836"/>
    </row>
    <row r="24" spans="1:10" ht="20.25" customHeight="1">
      <c r="A24" s="1111"/>
      <c r="B24" s="1086"/>
      <c r="C24" s="1042"/>
      <c r="D24" s="1042"/>
      <c r="E24" s="97" t="s">
        <v>1931</v>
      </c>
      <c r="F24" s="98">
        <v>10300</v>
      </c>
      <c r="G24" s="98">
        <v>10300</v>
      </c>
      <c r="H24" s="111" t="s">
        <v>1932</v>
      </c>
      <c r="I24" s="835" t="s">
        <v>1963</v>
      </c>
      <c r="J24" s="836"/>
    </row>
    <row r="25" spans="1:10" ht="20.25" customHeight="1">
      <c r="A25" s="1111"/>
      <c r="B25" s="1086"/>
      <c r="C25" s="112" t="s">
        <v>1964</v>
      </c>
      <c r="D25" s="113" t="s">
        <v>1936</v>
      </c>
      <c r="E25" s="114" t="s">
        <v>1931</v>
      </c>
      <c r="F25" s="98">
        <v>50000</v>
      </c>
      <c r="G25" s="98">
        <v>50000</v>
      </c>
      <c r="H25" s="115" t="s">
        <v>1937</v>
      </c>
      <c r="I25" s="835"/>
      <c r="J25" s="836"/>
    </row>
    <row r="26" spans="1:10" ht="20.25" customHeight="1">
      <c r="A26" s="1111"/>
      <c r="B26" s="1086"/>
      <c r="C26" s="95" t="s">
        <v>1965</v>
      </c>
      <c r="D26" s="96" t="s">
        <v>1939</v>
      </c>
      <c r="E26" s="97" t="s">
        <v>1931</v>
      </c>
      <c r="F26" s="98">
        <v>350</v>
      </c>
      <c r="G26" s="98">
        <v>350</v>
      </c>
      <c r="H26" s="99" t="s">
        <v>1932</v>
      </c>
      <c r="I26" s="835"/>
      <c r="J26" s="836"/>
    </row>
    <row r="27" spans="1:10" ht="20.25" customHeight="1">
      <c r="A27" s="1111"/>
      <c r="B27" s="1086"/>
      <c r="C27" s="95" t="s">
        <v>1966</v>
      </c>
      <c r="D27" s="96" t="s">
        <v>1967</v>
      </c>
      <c r="E27" s="97" t="s">
        <v>1931</v>
      </c>
      <c r="F27" s="98">
        <v>2500</v>
      </c>
      <c r="G27" s="98">
        <v>2500</v>
      </c>
      <c r="H27" s="99" t="s">
        <v>1932</v>
      </c>
      <c r="I27" s="835"/>
      <c r="J27" s="836"/>
    </row>
    <row r="28" spans="1:10" ht="20.25" customHeight="1">
      <c r="A28" s="1111"/>
      <c r="B28" s="1086"/>
      <c r="C28" s="95" t="s">
        <v>883</v>
      </c>
      <c r="D28" s="96" t="s">
        <v>1942</v>
      </c>
      <c r="E28" s="97" t="s">
        <v>1943</v>
      </c>
      <c r="F28" s="98">
        <v>16</v>
      </c>
      <c r="G28" s="98">
        <v>16</v>
      </c>
      <c r="H28" s="99" t="s">
        <v>1932</v>
      </c>
      <c r="I28" s="835"/>
      <c r="J28" s="836"/>
    </row>
    <row r="29" spans="1:10" ht="20.25" customHeight="1">
      <c r="A29" s="1111"/>
      <c r="B29" s="1086"/>
      <c r="C29" s="95" t="s">
        <v>1944</v>
      </c>
      <c r="D29" s="96" t="s">
        <v>1945</v>
      </c>
      <c r="E29" s="97" t="s">
        <v>1943</v>
      </c>
      <c r="F29" s="98">
        <v>2</v>
      </c>
      <c r="G29" s="98">
        <v>2</v>
      </c>
      <c r="H29" s="99" t="s">
        <v>1932</v>
      </c>
      <c r="I29" s="835"/>
      <c r="J29" s="836"/>
    </row>
    <row r="30" spans="1:10" ht="20.25" customHeight="1">
      <c r="A30" s="1111"/>
      <c r="B30" s="1086"/>
      <c r="C30" s="95" t="s">
        <v>1946</v>
      </c>
      <c r="D30" s="96" t="s">
        <v>1947</v>
      </c>
      <c r="E30" s="97" t="s">
        <v>1943</v>
      </c>
      <c r="F30" s="98">
        <v>80</v>
      </c>
      <c r="G30" s="98">
        <v>30</v>
      </c>
      <c r="H30" s="99" t="s">
        <v>1937</v>
      </c>
      <c r="I30" s="835"/>
      <c r="J30" s="836"/>
    </row>
    <row r="31" spans="1:10" ht="20.25" customHeight="1">
      <c r="A31" s="1111"/>
      <c r="B31" s="1086"/>
      <c r="C31" s="116" t="s">
        <v>1949</v>
      </c>
      <c r="D31" s="117" t="s">
        <v>1950</v>
      </c>
      <c r="E31" s="118" t="s">
        <v>1943</v>
      </c>
      <c r="F31" s="98">
        <v>4</v>
      </c>
      <c r="G31" s="98">
        <v>4</v>
      </c>
      <c r="H31" s="119" t="s">
        <v>1932</v>
      </c>
      <c r="I31" s="152"/>
      <c r="J31" s="153"/>
    </row>
    <row r="32" spans="1:10" ht="20.25" customHeight="1">
      <c r="A32" s="1111"/>
      <c r="B32" s="1086"/>
      <c r="C32" s="95" t="s">
        <v>1951</v>
      </c>
      <c r="D32" s="95" t="s">
        <v>1968</v>
      </c>
      <c r="E32" s="101" t="s">
        <v>1943</v>
      </c>
      <c r="F32" s="98">
        <v>5</v>
      </c>
      <c r="G32" s="98">
        <v>0</v>
      </c>
      <c r="H32" s="102" t="s">
        <v>1932</v>
      </c>
      <c r="I32" s="835"/>
      <c r="J32" s="836"/>
    </row>
    <row r="33" spans="1:10" ht="20.25" customHeight="1" thickBot="1">
      <c r="A33" s="1112"/>
      <c r="B33" s="1100"/>
      <c r="C33" s="105" t="s">
        <v>1953</v>
      </c>
      <c r="D33" s="106" t="s">
        <v>1954</v>
      </c>
      <c r="E33" s="107" t="s">
        <v>1943</v>
      </c>
      <c r="F33" s="1239">
        <v>10</v>
      </c>
      <c r="G33" s="1239">
        <v>8</v>
      </c>
      <c r="H33" s="108" t="s">
        <v>1932</v>
      </c>
      <c r="I33" s="150"/>
      <c r="J33" s="151"/>
    </row>
    <row r="34" spans="1:10" ht="20.25" customHeight="1">
      <c r="A34" s="1110" t="s">
        <v>1955</v>
      </c>
      <c r="B34" s="1085" t="s">
        <v>1969</v>
      </c>
      <c r="C34" s="120" t="s">
        <v>1933</v>
      </c>
      <c r="D34" s="120" t="s">
        <v>1934</v>
      </c>
      <c r="E34" s="121" t="s">
        <v>1970</v>
      </c>
      <c r="F34" s="1238">
        <v>250</v>
      </c>
      <c r="G34" s="1238">
        <v>220</v>
      </c>
      <c r="H34" s="94" t="s">
        <v>1932</v>
      </c>
      <c r="I34" s="828"/>
      <c r="J34" s="829"/>
    </row>
    <row r="35" spans="1:10" ht="20.25" customHeight="1">
      <c r="A35" s="1111"/>
      <c r="B35" s="1086"/>
      <c r="C35" s="122" t="s">
        <v>1971</v>
      </c>
      <c r="D35" s="122" t="s">
        <v>1972</v>
      </c>
      <c r="E35" s="101" t="s">
        <v>1970</v>
      </c>
      <c r="F35" s="98">
        <v>300</v>
      </c>
      <c r="G35" s="98">
        <v>200</v>
      </c>
      <c r="H35" s="99" t="s">
        <v>1937</v>
      </c>
      <c r="I35" s="835"/>
      <c r="J35" s="836"/>
    </row>
    <row r="36" spans="1:10" ht="20.25" customHeight="1">
      <c r="A36" s="1111"/>
      <c r="B36" s="1086"/>
      <c r="C36" s="123" t="s">
        <v>1973</v>
      </c>
      <c r="D36" s="123" t="s">
        <v>1974</v>
      </c>
      <c r="E36" s="124" t="s">
        <v>1970</v>
      </c>
      <c r="F36" s="98">
        <v>550</v>
      </c>
      <c r="G36" s="98">
        <v>500</v>
      </c>
      <c r="H36" s="125" t="s">
        <v>1937</v>
      </c>
      <c r="I36" s="835"/>
      <c r="J36" s="836"/>
    </row>
    <row r="37" spans="1:10" ht="20.25" customHeight="1">
      <c r="A37" s="1111"/>
      <c r="B37" s="1086"/>
      <c r="C37" s="95" t="s">
        <v>1975</v>
      </c>
      <c r="D37" s="122" t="s">
        <v>1976</v>
      </c>
      <c r="E37" s="101" t="s">
        <v>1970</v>
      </c>
      <c r="F37" s="98">
        <v>900</v>
      </c>
      <c r="G37" s="98">
        <v>900</v>
      </c>
      <c r="H37" s="99" t="s">
        <v>1937</v>
      </c>
      <c r="I37" s="835" t="s">
        <v>1977</v>
      </c>
      <c r="J37" s="836"/>
    </row>
    <row r="38" spans="1:10" ht="20.25" customHeight="1" thickBot="1">
      <c r="A38" s="1112"/>
      <c r="B38" s="1100"/>
      <c r="C38" s="126" t="s">
        <v>1978</v>
      </c>
      <c r="D38" s="127" t="s">
        <v>1979</v>
      </c>
      <c r="E38" s="128" t="s">
        <v>1943</v>
      </c>
      <c r="F38" s="1239">
        <v>5</v>
      </c>
      <c r="G38" s="1239">
        <v>5</v>
      </c>
      <c r="H38" s="125" t="s">
        <v>1932</v>
      </c>
      <c r="I38" s="154"/>
      <c r="J38" s="155"/>
    </row>
    <row r="39" spans="1:10" ht="20.25" customHeight="1">
      <c r="A39" s="1149" t="s">
        <v>1928</v>
      </c>
      <c r="B39" s="1085" t="s">
        <v>121</v>
      </c>
      <c r="C39" s="109" t="s">
        <v>1933</v>
      </c>
      <c r="D39" s="109" t="s">
        <v>1980</v>
      </c>
      <c r="E39" s="121" t="s">
        <v>1970</v>
      </c>
      <c r="F39" s="1238">
        <v>250</v>
      </c>
      <c r="G39" s="1238">
        <v>200</v>
      </c>
      <c r="H39" s="89" t="s">
        <v>1932</v>
      </c>
      <c r="I39" s="1152" t="s">
        <v>1981</v>
      </c>
      <c r="J39" s="1152"/>
    </row>
    <row r="40" spans="1:10" ht="20.25" customHeight="1">
      <c r="A40" s="1150"/>
      <c r="B40" s="1086"/>
      <c r="C40" s="95" t="s">
        <v>1982</v>
      </c>
      <c r="D40" s="95" t="s">
        <v>1983</v>
      </c>
      <c r="E40" s="101" t="s">
        <v>1970</v>
      </c>
      <c r="F40" s="98">
        <v>400</v>
      </c>
      <c r="G40" s="98">
        <v>400</v>
      </c>
      <c r="H40" s="102" t="s">
        <v>1937</v>
      </c>
      <c r="I40" s="1153"/>
      <c r="J40" s="1153"/>
    </row>
    <row r="41" spans="1:10" ht="20.25" customHeight="1">
      <c r="A41" s="1150"/>
      <c r="B41" s="1086"/>
      <c r="C41" s="95" t="s">
        <v>1984</v>
      </c>
      <c r="D41" s="95" t="s">
        <v>1985</v>
      </c>
      <c r="E41" s="101" t="s">
        <v>1970</v>
      </c>
      <c r="F41" s="98">
        <v>500</v>
      </c>
      <c r="G41" s="98">
        <v>500</v>
      </c>
      <c r="H41" s="102" t="s">
        <v>1937</v>
      </c>
      <c r="I41" s="1153"/>
      <c r="J41" s="1153"/>
    </row>
    <row r="42" spans="1:10" ht="20.25" customHeight="1" thickBot="1">
      <c r="A42" s="1151"/>
      <c r="B42" s="1100"/>
      <c r="C42" s="129" t="s">
        <v>883</v>
      </c>
      <c r="D42" s="129" t="s">
        <v>1986</v>
      </c>
      <c r="E42" s="130" t="s">
        <v>1970</v>
      </c>
      <c r="F42" s="1239">
        <v>15</v>
      </c>
      <c r="G42" s="1239">
        <v>15</v>
      </c>
      <c r="H42" s="131" t="s">
        <v>1932</v>
      </c>
      <c r="I42" s="1154" t="s">
        <v>1981</v>
      </c>
      <c r="J42" s="1154"/>
    </row>
    <row r="43" spans="1:10" ht="20.25" customHeight="1">
      <c r="A43" s="1149" t="s">
        <v>1987</v>
      </c>
      <c r="B43" s="1085" t="s">
        <v>114</v>
      </c>
      <c r="C43" s="112" t="s">
        <v>1988</v>
      </c>
      <c r="D43" s="112" t="s">
        <v>1989</v>
      </c>
      <c r="E43" s="132" t="s">
        <v>1990</v>
      </c>
      <c r="F43" s="1238">
        <v>1100</v>
      </c>
      <c r="G43" s="1238">
        <v>800</v>
      </c>
      <c r="H43" s="855" t="s">
        <v>1932</v>
      </c>
      <c r="I43" s="156"/>
      <c r="J43" s="157"/>
    </row>
    <row r="44" spans="1:10" ht="20.25" customHeight="1">
      <c r="A44" s="1150"/>
      <c r="B44" s="1086"/>
      <c r="C44" s="95" t="s">
        <v>1929</v>
      </c>
      <c r="D44" s="95" t="s">
        <v>1989</v>
      </c>
      <c r="E44" s="101" t="s">
        <v>1990</v>
      </c>
      <c r="F44" s="98">
        <v>500</v>
      </c>
      <c r="G44" s="98">
        <v>500</v>
      </c>
      <c r="H44" s="102" t="s">
        <v>1932</v>
      </c>
      <c r="I44" s="835"/>
      <c r="J44" s="158"/>
    </row>
    <row r="45" spans="1:10" ht="20.25" customHeight="1">
      <c r="A45" s="1150"/>
      <c r="B45" s="1086"/>
      <c r="C45" s="95" t="s">
        <v>1991</v>
      </c>
      <c r="D45" s="95" t="s">
        <v>1936</v>
      </c>
      <c r="E45" s="101" t="s">
        <v>1990</v>
      </c>
      <c r="F45" s="98">
        <v>900</v>
      </c>
      <c r="G45" s="98">
        <v>600</v>
      </c>
      <c r="H45" s="95" t="s">
        <v>1937</v>
      </c>
      <c r="I45" s="835"/>
      <c r="J45" s="158"/>
    </row>
    <row r="46" spans="1:10" ht="20.25" customHeight="1">
      <c r="A46" s="1150"/>
      <c r="B46" s="1086"/>
      <c r="C46" s="95" t="s">
        <v>1992</v>
      </c>
      <c r="D46" s="95" t="s">
        <v>1993</v>
      </c>
      <c r="E46" s="101" t="s">
        <v>1943</v>
      </c>
      <c r="F46" s="98">
        <v>60</v>
      </c>
      <c r="G46" s="98">
        <v>60</v>
      </c>
      <c r="H46" s="102" t="s">
        <v>1937</v>
      </c>
      <c r="I46" s="835"/>
      <c r="J46" s="158"/>
    </row>
    <row r="47" spans="1:10" ht="20.25" customHeight="1">
      <c r="A47" s="1150"/>
      <c r="B47" s="1086"/>
      <c r="C47" s="95" t="s">
        <v>1994</v>
      </c>
      <c r="D47" s="95" t="s">
        <v>1995</v>
      </c>
      <c r="E47" s="101" t="s">
        <v>1990</v>
      </c>
      <c r="F47" s="98">
        <v>900</v>
      </c>
      <c r="G47" s="98">
        <v>600</v>
      </c>
      <c r="H47" s="102" t="s">
        <v>1937</v>
      </c>
      <c r="I47" s="835"/>
      <c r="J47" s="158"/>
    </row>
    <row r="48" spans="1:10" ht="20.25" customHeight="1">
      <c r="A48" s="1150"/>
      <c r="B48" s="1086"/>
      <c r="C48" s="95" t="s">
        <v>1996</v>
      </c>
      <c r="D48" s="133" t="s">
        <v>1947</v>
      </c>
      <c r="E48" s="101" t="s">
        <v>1990</v>
      </c>
      <c r="F48" s="98">
        <v>900</v>
      </c>
      <c r="G48" s="98">
        <v>800</v>
      </c>
      <c r="H48" s="102" t="s">
        <v>1937</v>
      </c>
      <c r="I48" s="835"/>
      <c r="J48" s="158"/>
    </row>
    <row r="49" spans="1:10" ht="20.25" customHeight="1">
      <c r="A49" s="1150"/>
      <c r="B49" s="1086"/>
      <c r="C49" s="95" t="s">
        <v>1997</v>
      </c>
      <c r="D49" s="95" t="s">
        <v>1998</v>
      </c>
      <c r="E49" s="101" t="s">
        <v>1990</v>
      </c>
      <c r="F49" s="98">
        <v>900</v>
      </c>
      <c r="G49" s="98">
        <v>600</v>
      </c>
      <c r="H49" s="102" t="s">
        <v>1937</v>
      </c>
      <c r="I49" s="835"/>
      <c r="J49" s="158"/>
    </row>
    <row r="50" spans="1:10" ht="20.25" customHeight="1">
      <c r="A50" s="1150"/>
      <c r="B50" s="1086"/>
      <c r="C50" s="95" t="s">
        <v>1999</v>
      </c>
      <c r="D50" s="95" t="s">
        <v>2000</v>
      </c>
      <c r="E50" s="101" t="s">
        <v>1990</v>
      </c>
      <c r="F50" s="98">
        <v>950</v>
      </c>
      <c r="G50" s="98">
        <v>650</v>
      </c>
      <c r="H50" s="102" t="s">
        <v>1937</v>
      </c>
      <c r="I50" s="835"/>
      <c r="J50" s="158"/>
    </row>
    <row r="51" spans="1:10" ht="20.25" customHeight="1">
      <c r="A51" s="1150"/>
      <c r="B51" s="1086"/>
      <c r="C51" s="134" t="s">
        <v>2001</v>
      </c>
      <c r="D51" s="95" t="s">
        <v>2002</v>
      </c>
      <c r="E51" s="101" t="s">
        <v>1990</v>
      </c>
      <c r="F51" s="98">
        <v>1500</v>
      </c>
      <c r="G51" s="98">
        <v>900</v>
      </c>
      <c r="H51" s="102" t="s">
        <v>1937</v>
      </c>
      <c r="I51" s="835"/>
      <c r="J51" s="158"/>
    </row>
    <row r="52" spans="1:10" ht="20.25" customHeight="1">
      <c r="A52" s="1150"/>
      <c r="B52" s="1086"/>
      <c r="C52" s="134" t="s">
        <v>2003</v>
      </c>
      <c r="D52" s="95" t="s">
        <v>2004</v>
      </c>
      <c r="E52" s="101" t="s">
        <v>1943</v>
      </c>
      <c r="F52" s="98">
        <v>20</v>
      </c>
      <c r="G52" s="98">
        <v>20</v>
      </c>
      <c r="H52" s="102" t="s">
        <v>1932</v>
      </c>
      <c r="I52" s="835"/>
      <c r="J52" s="158"/>
    </row>
    <row r="53" spans="1:10" ht="20.25" customHeight="1">
      <c r="A53" s="1150"/>
      <c r="B53" s="1086"/>
      <c r="C53" s="134" t="s">
        <v>2005</v>
      </c>
      <c r="D53" s="95" t="s">
        <v>2006</v>
      </c>
      <c r="E53" s="101" t="s">
        <v>1943</v>
      </c>
      <c r="F53" s="98">
        <v>10</v>
      </c>
      <c r="G53" s="98">
        <v>10</v>
      </c>
      <c r="H53" s="102" t="s">
        <v>1932</v>
      </c>
      <c r="I53" s="835"/>
      <c r="J53" s="158"/>
    </row>
    <row r="54" spans="1:10" ht="20.25" customHeight="1">
      <c r="A54" s="1150"/>
      <c r="B54" s="1086"/>
      <c r="C54" s="134" t="s">
        <v>2007</v>
      </c>
      <c r="D54" s="135" t="s">
        <v>2008</v>
      </c>
      <c r="E54" s="101" t="s">
        <v>1943</v>
      </c>
      <c r="F54" s="98">
        <v>15</v>
      </c>
      <c r="G54" s="98">
        <v>15</v>
      </c>
      <c r="H54" s="102" t="s">
        <v>1932</v>
      </c>
      <c r="I54" s="835"/>
      <c r="J54" s="158"/>
    </row>
    <row r="55" spans="1:10" ht="20.25" customHeight="1">
      <c r="A55" s="1150"/>
      <c r="B55" s="1086"/>
      <c r="C55" s="134" t="s">
        <v>2009</v>
      </c>
      <c r="D55" s="95" t="s">
        <v>2010</v>
      </c>
      <c r="E55" s="101" t="s">
        <v>1943</v>
      </c>
      <c r="F55" s="98">
        <v>15</v>
      </c>
      <c r="G55" s="98">
        <v>15</v>
      </c>
      <c r="H55" s="102" t="s">
        <v>1932</v>
      </c>
      <c r="I55" s="835"/>
      <c r="J55" s="158"/>
    </row>
    <row r="56" spans="1:10" ht="20.25" customHeight="1">
      <c r="A56" s="1150"/>
      <c r="B56" s="1086"/>
      <c r="C56" s="134" t="s">
        <v>2011</v>
      </c>
      <c r="D56" s="95" t="s">
        <v>2012</v>
      </c>
      <c r="E56" s="101" t="s">
        <v>1990</v>
      </c>
      <c r="F56" s="98">
        <v>50</v>
      </c>
      <c r="G56" s="98">
        <v>50</v>
      </c>
      <c r="H56" s="102" t="s">
        <v>1937</v>
      </c>
      <c r="I56" s="835"/>
      <c r="J56" s="158"/>
    </row>
    <row r="57" spans="1:10" ht="20.25" customHeight="1">
      <c r="A57" s="1150"/>
      <c r="B57" s="1086"/>
      <c r="C57" s="134" t="s">
        <v>2013</v>
      </c>
      <c r="D57" s="95" t="s">
        <v>2014</v>
      </c>
      <c r="E57" s="101" t="s">
        <v>1943</v>
      </c>
      <c r="F57" s="98"/>
      <c r="G57" s="98"/>
      <c r="H57" s="102"/>
      <c r="I57" s="159">
        <v>0.12</v>
      </c>
      <c r="J57" s="158"/>
    </row>
    <row r="58" spans="1:10" ht="20.25" customHeight="1" thickBot="1">
      <c r="A58" s="1151"/>
      <c r="B58" s="1100"/>
      <c r="C58" s="136" t="s">
        <v>2015</v>
      </c>
      <c r="D58" s="129" t="s">
        <v>2014</v>
      </c>
      <c r="E58" s="130" t="s">
        <v>1943</v>
      </c>
      <c r="F58" s="1239"/>
      <c r="G58" s="1239"/>
      <c r="H58" s="131"/>
      <c r="I58" s="160">
        <v>0.03</v>
      </c>
      <c r="J58" s="161"/>
    </row>
    <row r="59" spans="1:10" ht="20.25" customHeight="1">
      <c r="A59" s="1110" t="s">
        <v>1955</v>
      </c>
      <c r="B59" s="1085" t="s">
        <v>2016</v>
      </c>
      <c r="C59" s="137" t="s">
        <v>1973</v>
      </c>
      <c r="D59" s="138" t="s">
        <v>1974</v>
      </c>
      <c r="E59" s="91" t="s">
        <v>2017</v>
      </c>
      <c r="F59" s="1238">
        <v>8000</v>
      </c>
      <c r="G59" s="1238">
        <v>5000</v>
      </c>
      <c r="H59" s="94" t="s">
        <v>1937</v>
      </c>
      <c r="I59" s="828"/>
      <c r="J59" s="829"/>
    </row>
    <row r="60" spans="1:10" ht="20.25" customHeight="1">
      <c r="A60" s="1111"/>
      <c r="B60" s="1086"/>
      <c r="C60" s="139" t="s">
        <v>1933</v>
      </c>
      <c r="D60" s="140" t="s">
        <v>1934</v>
      </c>
      <c r="E60" s="97" t="s">
        <v>2017</v>
      </c>
      <c r="F60" s="98">
        <v>5350</v>
      </c>
      <c r="G60" s="98">
        <v>4980</v>
      </c>
      <c r="H60" s="99" t="s">
        <v>1932</v>
      </c>
      <c r="I60" s="835"/>
      <c r="J60" s="836"/>
    </row>
    <row r="61" spans="1:10" ht="20.25" customHeight="1">
      <c r="A61" s="1111"/>
      <c r="B61" s="1086"/>
      <c r="C61" s="139" t="s">
        <v>1929</v>
      </c>
      <c r="D61" s="140" t="s">
        <v>1930</v>
      </c>
      <c r="E61" s="97" t="s">
        <v>2017</v>
      </c>
      <c r="F61" s="98">
        <v>2200</v>
      </c>
      <c r="G61" s="98">
        <v>1700</v>
      </c>
      <c r="H61" s="99" t="s">
        <v>1932</v>
      </c>
      <c r="I61" s="835"/>
      <c r="J61" s="836"/>
    </row>
    <row r="62" spans="1:10" ht="20.25" customHeight="1">
      <c r="A62" s="1111"/>
      <c r="B62" s="1086"/>
      <c r="C62" s="139" t="s">
        <v>2018</v>
      </c>
      <c r="D62" s="140" t="s">
        <v>1942</v>
      </c>
      <c r="E62" s="97" t="s">
        <v>2017</v>
      </c>
      <c r="F62" s="98">
        <v>600</v>
      </c>
      <c r="G62" s="98">
        <v>400</v>
      </c>
      <c r="H62" s="99" t="s">
        <v>1932</v>
      </c>
      <c r="I62" s="835"/>
      <c r="J62" s="836"/>
    </row>
    <row r="63" spans="1:10" ht="20.25" customHeight="1">
      <c r="A63" s="1111"/>
      <c r="B63" s="1086"/>
      <c r="C63" s="141" t="s">
        <v>2019</v>
      </c>
      <c r="D63" s="142" t="s">
        <v>2020</v>
      </c>
      <c r="E63" s="97" t="s">
        <v>2017</v>
      </c>
      <c r="F63" s="98">
        <v>6000</v>
      </c>
      <c r="G63" s="98">
        <v>6000</v>
      </c>
      <c r="H63" s="99" t="s">
        <v>2021</v>
      </c>
      <c r="I63" s="835"/>
      <c r="J63" s="836"/>
    </row>
    <row r="64" spans="1:10" ht="20.25" customHeight="1">
      <c r="A64" s="1111"/>
      <c r="B64" s="1086"/>
      <c r="C64" s="143" t="s">
        <v>2022</v>
      </c>
      <c r="D64" s="144" t="s">
        <v>1942</v>
      </c>
      <c r="E64" s="97" t="s">
        <v>2017</v>
      </c>
      <c r="F64" s="98">
        <v>2100</v>
      </c>
      <c r="G64" s="98">
        <v>2000</v>
      </c>
      <c r="H64" s="99" t="s">
        <v>1932</v>
      </c>
      <c r="I64" s="835" t="s">
        <v>2023</v>
      </c>
      <c r="J64" s="836"/>
    </row>
    <row r="65" spans="1:10" ht="20.25" customHeight="1">
      <c r="A65" s="1111"/>
      <c r="B65" s="1086"/>
      <c r="C65" s="143" t="s">
        <v>2022</v>
      </c>
      <c r="D65" s="143" t="s">
        <v>1942</v>
      </c>
      <c r="E65" s="101" t="s">
        <v>2017</v>
      </c>
      <c r="F65" s="98">
        <v>5000</v>
      </c>
      <c r="G65" s="98">
        <v>5000</v>
      </c>
      <c r="H65" s="102" t="s">
        <v>1932</v>
      </c>
      <c r="I65" s="835" t="s">
        <v>2024</v>
      </c>
      <c r="J65" s="836"/>
    </row>
    <row r="66" spans="1:10" ht="20.25" customHeight="1">
      <c r="A66" s="1111"/>
      <c r="B66" s="1086"/>
      <c r="C66" s="143" t="s">
        <v>2025</v>
      </c>
      <c r="D66" s="162" t="s">
        <v>2026</v>
      </c>
      <c r="E66" s="101" t="s">
        <v>2017</v>
      </c>
      <c r="F66" s="98">
        <v>800</v>
      </c>
      <c r="G66" s="98">
        <v>800</v>
      </c>
      <c r="H66" s="102" t="s">
        <v>1932</v>
      </c>
      <c r="I66" s="154"/>
      <c r="J66" s="183"/>
    </row>
    <row r="67" spans="1:10" ht="20.25" customHeight="1">
      <c r="A67" s="1111"/>
      <c r="B67" s="1086"/>
      <c r="C67" s="143" t="s">
        <v>2003</v>
      </c>
      <c r="D67" s="143" t="s">
        <v>2004</v>
      </c>
      <c r="E67" s="163" t="s">
        <v>2017</v>
      </c>
      <c r="F67" s="98">
        <v>1600</v>
      </c>
      <c r="G67" s="98">
        <v>1200</v>
      </c>
      <c r="H67" s="164" t="s">
        <v>1932</v>
      </c>
      <c r="I67" s="154"/>
      <c r="J67" s="183"/>
    </row>
    <row r="68" spans="1:10" ht="20.25" customHeight="1">
      <c r="A68" s="1111"/>
      <c r="B68" s="1086"/>
      <c r="C68" s="143" t="s">
        <v>2027</v>
      </c>
      <c r="D68" s="162" t="s">
        <v>2028</v>
      </c>
      <c r="E68" s="163" t="s">
        <v>1943</v>
      </c>
      <c r="F68" s="98">
        <v>15</v>
      </c>
      <c r="G68" s="98">
        <v>0</v>
      </c>
      <c r="H68" s="164" t="s">
        <v>1932</v>
      </c>
      <c r="I68" s="154"/>
      <c r="J68" s="183"/>
    </row>
    <row r="69" spans="1:10" ht="20.25" customHeight="1" thickBot="1">
      <c r="A69" s="1112"/>
      <c r="B69" s="1100"/>
      <c r="C69" s="131" t="s">
        <v>1953</v>
      </c>
      <c r="D69" s="165" t="s">
        <v>1954</v>
      </c>
      <c r="E69" s="130" t="s">
        <v>2017</v>
      </c>
      <c r="F69" s="1239">
        <v>1800</v>
      </c>
      <c r="G69" s="1239">
        <v>1500</v>
      </c>
      <c r="H69" s="166" t="s">
        <v>1932</v>
      </c>
      <c r="I69" s="184"/>
      <c r="J69" s="185"/>
    </row>
    <row r="70" spans="1:10" ht="20.25" customHeight="1">
      <c r="A70" s="1118" t="s">
        <v>1928</v>
      </c>
      <c r="B70" s="1085" t="s">
        <v>1810</v>
      </c>
      <c r="C70" s="137" t="s">
        <v>1973</v>
      </c>
      <c r="D70" s="138" t="s">
        <v>1974</v>
      </c>
      <c r="E70" s="91" t="s">
        <v>2017</v>
      </c>
      <c r="F70" s="1238">
        <v>8000</v>
      </c>
      <c r="G70" s="1238">
        <v>5000</v>
      </c>
      <c r="H70" s="94" t="s">
        <v>1937</v>
      </c>
      <c r="I70" s="828"/>
      <c r="J70" s="829"/>
    </row>
    <row r="71" spans="1:10" ht="20.25" customHeight="1">
      <c r="A71" s="1119"/>
      <c r="B71" s="1086"/>
      <c r="C71" s="139" t="s">
        <v>1933</v>
      </c>
      <c r="D71" s="140" t="s">
        <v>1934</v>
      </c>
      <c r="E71" s="97" t="s">
        <v>2017</v>
      </c>
      <c r="F71" s="98">
        <v>4350</v>
      </c>
      <c r="G71" s="98">
        <v>3980</v>
      </c>
      <c r="H71" s="99" t="s">
        <v>1932</v>
      </c>
      <c r="I71" s="835"/>
      <c r="J71" s="836"/>
    </row>
    <row r="72" spans="1:10" ht="20.25" customHeight="1">
      <c r="A72" s="1119"/>
      <c r="B72" s="1086"/>
      <c r="C72" s="139" t="s">
        <v>1929</v>
      </c>
      <c r="D72" s="140" t="s">
        <v>1930</v>
      </c>
      <c r="E72" s="97" t="s">
        <v>2017</v>
      </c>
      <c r="F72" s="98">
        <v>2000</v>
      </c>
      <c r="G72" s="98">
        <v>1500</v>
      </c>
      <c r="H72" s="99" t="s">
        <v>1932</v>
      </c>
      <c r="I72" s="835"/>
      <c r="J72" s="836"/>
    </row>
    <row r="73" spans="1:10" ht="20.25" customHeight="1">
      <c r="A73" s="1119"/>
      <c r="B73" s="1086"/>
      <c r="C73" s="139" t="s">
        <v>2018</v>
      </c>
      <c r="D73" s="140" t="s">
        <v>1942</v>
      </c>
      <c r="E73" s="97" t="s">
        <v>2017</v>
      </c>
      <c r="F73" s="98">
        <v>600</v>
      </c>
      <c r="G73" s="98">
        <v>500</v>
      </c>
      <c r="H73" s="99" t="s">
        <v>1932</v>
      </c>
      <c r="I73" s="835"/>
      <c r="J73" s="836"/>
    </row>
    <row r="74" spans="1:10" ht="20.25" customHeight="1">
      <c r="A74" s="1119"/>
      <c r="B74" s="1086"/>
      <c r="C74" s="141" t="s">
        <v>2019</v>
      </c>
      <c r="D74" s="142" t="s">
        <v>2020</v>
      </c>
      <c r="E74" s="97" t="s">
        <v>2017</v>
      </c>
      <c r="F74" s="98">
        <v>4000</v>
      </c>
      <c r="G74" s="98">
        <v>4000</v>
      </c>
      <c r="H74" s="99" t="s">
        <v>2021</v>
      </c>
      <c r="I74" s="835"/>
      <c r="J74" s="836"/>
    </row>
    <row r="75" spans="1:10" ht="20.25" customHeight="1">
      <c r="A75" s="1119"/>
      <c r="B75" s="1086"/>
      <c r="C75" s="167" t="s">
        <v>2022</v>
      </c>
      <c r="D75" s="167" t="s">
        <v>1942</v>
      </c>
      <c r="E75" s="97" t="s">
        <v>2017</v>
      </c>
      <c r="F75" s="98">
        <v>2100</v>
      </c>
      <c r="G75" s="98">
        <v>2000</v>
      </c>
      <c r="H75" s="99" t="s">
        <v>1932</v>
      </c>
      <c r="I75" s="835"/>
      <c r="J75" s="836"/>
    </row>
    <row r="76" spans="1:10" ht="20.25" customHeight="1">
      <c r="A76" s="1119"/>
      <c r="B76" s="1086"/>
      <c r="C76" s="143" t="s">
        <v>2027</v>
      </c>
      <c r="D76" s="135" t="s">
        <v>2028</v>
      </c>
      <c r="E76" s="29" t="s">
        <v>1943</v>
      </c>
      <c r="F76" s="98">
        <v>15</v>
      </c>
      <c r="G76" s="98">
        <v>0</v>
      </c>
      <c r="H76" s="104" t="s">
        <v>1932</v>
      </c>
      <c r="I76" s="835"/>
      <c r="J76" s="836"/>
    </row>
    <row r="77" spans="1:10" ht="20.25" customHeight="1">
      <c r="A77" s="1119"/>
      <c r="B77" s="1086"/>
      <c r="C77" s="102" t="s">
        <v>2029</v>
      </c>
      <c r="D77" s="168" t="s">
        <v>2030</v>
      </c>
      <c r="E77" s="840" t="s">
        <v>2017</v>
      </c>
      <c r="F77" s="98">
        <v>1000</v>
      </c>
      <c r="G77" s="98">
        <v>1000</v>
      </c>
      <c r="H77" s="169" t="s">
        <v>1932</v>
      </c>
      <c r="I77" s="835"/>
      <c r="J77" s="836"/>
    </row>
    <row r="78" spans="1:10" ht="20.25" customHeight="1">
      <c r="A78" s="1119"/>
      <c r="B78" s="1086"/>
      <c r="C78" s="102" t="s">
        <v>1953</v>
      </c>
      <c r="D78" s="170" t="s">
        <v>1954</v>
      </c>
      <c r="E78" s="101" t="s">
        <v>2017</v>
      </c>
      <c r="F78" s="98">
        <v>1500</v>
      </c>
      <c r="G78" s="98">
        <v>1300</v>
      </c>
      <c r="H78" s="102" t="s">
        <v>1932</v>
      </c>
      <c r="I78" s="154"/>
      <c r="J78" s="183"/>
    </row>
    <row r="79" spans="1:10" ht="20.25" customHeight="1" thickBot="1">
      <c r="A79" s="1129"/>
      <c r="B79" s="1100"/>
      <c r="C79" s="171" t="s">
        <v>2003</v>
      </c>
      <c r="D79" s="171" t="s">
        <v>2004</v>
      </c>
      <c r="E79" s="172" t="s">
        <v>2017</v>
      </c>
      <c r="F79" s="1239">
        <v>800</v>
      </c>
      <c r="G79" s="1239">
        <v>800</v>
      </c>
      <c r="H79" s="119" t="s">
        <v>1932</v>
      </c>
      <c r="I79" s="154"/>
      <c r="J79" s="183"/>
    </row>
    <row r="80" spans="1:10" ht="20.25" customHeight="1">
      <c r="A80" s="1110" t="s">
        <v>1955</v>
      </c>
      <c r="B80" s="1085" t="s">
        <v>84</v>
      </c>
      <c r="C80" s="173" t="s">
        <v>2031</v>
      </c>
      <c r="D80" s="173" t="s">
        <v>1936</v>
      </c>
      <c r="E80" s="121" t="s">
        <v>2032</v>
      </c>
      <c r="F80" s="1238">
        <v>3300</v>
      </c>
      <c r="G80" s="1238">
        <v>2650</v>
      </c>
      <c r="H80" s="89" t="s">
        <v>1937</v>
      </c>
      <c r="I80" s="186" t="s">
        <v>1</v>
      </c>
      <c r="J80" s="829"/>
    </row>
    <row r="81" spans="1:10" ht="20.25" customHeight="1">
      <c r="A81" s="1111"/>
      <c r="B81" s="1086"/>
      <c r="C81" s="95" t="s">
        <v>2033</v>
      </c>
      <c r="D81" s="95" t="s">
        <v>1930</v>
      </c>
      <c r="E81" s="101" t="s">
        <v>2032</v>
      </c>
      <c r="F81" s="98">
        <v>380</v>
      </c>
      <c r="G81" s="98">
        <v>380</v>
      </c>
      <c r="H81" s="102" t="s">
        <v>2034</v>
      </c>
      <c r="I81" s="835"/>
      <c r="J81" s="836"/>
    </row>
    <row r="82" spans="1:10" ht="20.25" customHeight="1">
      <c r="A82" s="1111"/>
      <c r="B82" s="1086"/>
      <c r="C82" s="95" t="s">
        <v>2035</v>
      </c>
      <c r="D82" s="95" t="s">
        <v>1972</v>
      </c>
      <c r="E82" s="101" t="s">
        <v>1943</v>
      </c>
      <c r="F82" s="98">
        <v>8</v>
      </c>
      <c r="G82" s="98">
        <v>0</v>
      </c>
      <c r="H82" s="99" t="s">
        <v>1937</v>
      </c>
      <c r="I82" s="835"/>
      <c r="J82" s="836"/>
    </row>
    <row r="83" spans="1:10" ht="20.25" customHeight="1">
      <c r="A83" s="1111"/>
      <c r="B83" s="1086"/>
      <c r="C83" s="95" t="s">
        <v>2036</v>
      </c>
      <c r="D83" s="133" t="s">
        <v>2037</v>
      </c>
      <c r="E83" s="101" t="s">
        <v>2032</v>
      </c>
      <c r="F83" s="98">
        <v>40</v>
      </c>
      <c r="G83" s="98">
        <v>40</v>
      </c>
      <c r="H83" s="102" t="s">
        <v>1932</v>
      </c>
      <c r="I83" s="187"/>
      <c r="J83" s="188"/>
    </row>
    <row r="84" spans="1:10" ht="20.25" customHeight="1" thickBot="1">
      <c r="A84" s="1112"/>
      <c r="B84" s="1100"/>
      <c r="C84" s="105" t="s">
        <v>2038</v>
      </c>
      <c r="D84" s="174" t="s">
        <v>1942</v>
      </c>
      <c r="E84" s="841" t="s">
        <v>2032</v>
      </c>
      <c r="F84" s="1239">
        <v>365</v>
      </c>
      <c r="G84" s="1239">
        <v>365</v>
      </c>
      <c r="H84" s="108" t="s">
        <v>1932</v>
      </c>
      <c r="I84" s="150"/>
      <c r="J84" s="151"/>
    </row>
    <row r="85" spans="1:10" ht="20.25" customHeight="1">
      <c r="A85" s="1110" t="s">
        <v>1955</v>
      </c>
      <c r="B85" s="1101" t="s">
        <v>79</v>
      </c>
      <c r="C85" s="120" t="s">
        <v>2031</v>
      </c>
      <c r="D85" s="120" t="s">
        <v>1936</v>
      </c>
      <c r="E85" s="121" t="s">
        <v>2032</v>
      </c>
      <c r="F85" s="1238">
        <v>3300</v>
      </c>
      <c r="G85" s="1238">
        <v>2650</v>
      </c>
      <c r="H85" s="89" t="s">
        <v>1937</v>
      </c>
      <c r="I85" s="186" t="s">
        <v>1</v>
      </c>
      <c r="J85" s="829"/>
    </row>
    <row r="86" spans="1:10" ht="20.25" customHeight="1">
      <c r="A86" s="1111"/>
      <c r="B86" s="1102"/>
      <c r="C86" s="123" t="s">
        <v>2033</v>
      </c>
      <c r="D86" s="123" t="s">
        <v>1930</v>
      </c>
      <c r="E86" s="124" t="s">
        <v>2032</v>
      </c>
      <c r="F86" s="98">
        <v>380</v>
      </c>
      <c r="G86" s="98">
        <v>380</v>
      </c>
      <c r="H86" s="856" t="s">
        <v>2034</v>
      </c>
      <c r="I86" s="154"/>
      <c r="J86" s="183"/>
    </row>
    <row r="87" spans="1:10" ht="20.25" customHeight="1">
      <c r="A87" s="1111"/>
      <c r="B87" s="1102"/>
      <c r="C87" s="112" t="s">
        <v>2036</v>
      </c>
      <c r="D87" s="175" t="s">
        <v>2037</v>
      </c>
      <c r="E87" s="132" t="s">
        <v>2032</v>
      </c>
      <c r="F87" s="98">
        <v>40</v>
      </c>
      <c r="G87" s="98">
        <v>40</v>
      </c>
      <c r="H87" s="855" t="s">
        <v>1932</v>
      </c>
      <c r="I87" s="154"/>
      <c r="J87" s="183"/>
    </row>
    <row r="88" spans="1:10" ht="20.25" customHeight="1" thickBot="1">
      <c r="A88" s="1112"/>
      <c r="B88" s="1103"/>
      <c r="C88" s="105" t="s">
        <v>2038</v>
      </c>
      <c r="D88" s="174" t="s">
        <v>1942</v>
      </c>
      <c r="E88" s="841" t="s">
        <v>2032</v>
      </c>
      <c r="F88" s="1239">
        <v>365</v>
      </c>
      <c r="G88" s="1239">
        <v>365</v>
      </c>
      <c r="H88" s="108" t="s">
        <v>1932</v>
      </c>
      <c r="I88" s="184"/>
      <c r="J88" s="185"/>
    </row>
    <row r="89" spans="1:10" ht="20.25" customHeight="1">
      <c r="A89" s="1110" t="s">
        <v>1955</v>
      </c>
      <c r="B89" s="1101" t="s">
        <v>86</v>
      </c>
      <c r="C89" s="120" t="s">
        <v>2031</v>
      </c>
      <c r="D89" s="120" t="s">
        <v>1936</v>
      </c>
      <c r="E89" s="121" t="s">
        <v>2032</v>
      </c>
      <c r="F89" s="1238">
        <v>3300</v>
      </c>
      <c r="G89" s="1238">
        <v>2650</v>
      </c>
      <c r="H89" s="89" t="s">
        <v>1937</v>
      </c>
      <c r="I89" s="186" t="s">
        <v>1</v>
      </c>
      <c r="J89" s="829"/>
    </row>
    <row r="90" spans="1:10" ht="20.25" customHeight="1">
      <c r="A90" s="1111"/>
      <c r="B90" s="1102"/>
      <c r="C90" s="95" t="s">
        <v>2033</v>
      </c>
      <c r="D90" s="122" t="s">
        <v>1930</v>
      </c>
      <c r="E90" s="101" t="s">
        <v>2032</v>
      </c>
      <c r="F90" s="98">
        <v>380</v>
      </c>
      <c r="G90" s="98">
        <v>380</v>
      </c>
      <c r="H90" s="102" t="s">
        <v>2034</v>
      </c>
      <c r="I90" s="154"/>
      <c r="J90" s="183"/>
    </row>
    <row r="91" spans="1:10" ht="20.25" customHeight="1">
      <c r="A91" s="1111"/>
      <c r="B91" s="1102"/>
      <c r="C91" s="112" t="s">
        <v>2036</v>
      </c>
      <c r="D91" s="175" t="s">
        <v>2037</v>
      </c>
      <c r="E91" s="132" t="s">
        <v>2032</v>
      </c>
      <c r="F91" s="98">
        <v>40</v>
      </c>
      <c r="G91" s="98">
        <v>40</v>
      </c>
      <c r="H91" s="855" t="s">
        <v>1932</v>
      </c>
      <c r="I91" s="154"/>
      <c r="J91" s="183"/>
    </row>
    <row r="92" spans="1:10" ht="20.25" customHeight="1" thickBot="1">
      <c r="A92" s="1112"/>
      <c r="B92" s="1103"/>
      <c r="C92" s="105" t="s">
        <v>2038</v>
      </c>
      <c r="D92" s="174" t="s">
        <v>1942</v>
      </c>
      <c r="E92" s="841" t="s">
        <v>2032</v>
      </c>
      <c r="F92" s="1239">
        <v>365</v>
      </c>
      <c r="G92" s="1239">
        <v>365</v>
      </c>
      <c r="H92" s="108" t="s">
        <v>1932</v>
      </c>
      <c r="I92" s="184"/>
      <c r="J92" s="185"/>
    </row>
    <row r="93" spans="1:10" ht="20.25" customHeight="1">
      <c r="A93" s="1110" t="s">
        <v>2039</v>
      </c>
      <c r="B93" s="1101" t="s">
        <v>132</v>
      </c>
      <c r="C93" s="109" t="s">
        <v>2040</v>
      </c>
      <c r="D93" s="109" t="s">
        <v>2041</v>
      </c>
      <c r="E93" s="121" t="s">
        <v>2042</v>
      </c>
      <c r="F93" s="1238">
        <v>105</v>
      </c>
      <c r="G93" s="1238">
        <v>80</v>
      </c>
      <c r="H93" s="89" t="s">
        <v>1932</v>
      </c>
      <c r="I93" s="828"/>
      <c r="J93" s="829"/>
    </row>
    <row r="94" spans="1:10" ht="20.25" customHeight="1">
      <c r="A94" s="1111"/>
      <c r="B94" s="1102"/>
      <c r="C94" s="95" t="s">
        <v>1929</v>
      </c>
      <c r="D94" s="95" t="s">
        <v>1930</v>
      </c>
      <c r="E94" s="101" t="s">
        <v>2042</v>
      </c>
      <c r="F94" s="98">
        <v>25</v>
      </c>
      <c r="G94" s="98">
        <v>20</v>
      </c>
      <c r="H94" s="102" t="s">
        <v>1932</v>
      </c>
      <c r="I94" s="835"/>
      <c r="J94" s="836"/>
    </row>
    <row r="95" spans="1:10" ht="20.25" customHeight="1">
      <c r="A95" s="1111"/>
      <c r="B95" s="1102"/>
      <c r="C95" s="95" t="s">
        <v>1973</v>
      </c>
      <c r="D95" s="95" t="s">
        <v>1974</v>
      </c>
      <c r="E95" s="101" t="s">
        <v>2042</v>
      </c>
      <c r="F95" s="98">
        <v>75</v>
      </c>
      <c r="G95" s="98">
        <v>60</v>
      </c>
      <c r="H95" s="99" t="s">
        <v>1937</v>
      </c>
      <c r="I95" s="835"/>
      <c r="J95" s="836"/>
    </row>
    <row r="96" spans="1:10" ht="20.25" customHeight="1">
      <c r="A96" s="1111"/>
      <c r="B96" s="1102"/>
      <c r="C96" s="95" t="s">
        <v>2043</v>
      </c>
      <c r="D96" s="95" t="s">
        <v>2044</v>
      </c>
      <c r="E96" s="101" t="s">
        <v>2042</v>
      </c>
      <c r="F96" s="98">
        <v>25</v>
      </c>
      <c r="G96" s="98">
        <v>15</v>
      </c>
      <c r="H96" s="99" t="s">
        <v>1937</v>
      </c>
      <c r="I96" s="835"/>
      <c r="J96" s="836"/>
    </row>
    <row r="97" spans="1:10" ht="20.25" customHeight="1">
      <c r="A97" s="1111"/>
      <c r="B97" s="1102"/>
      <c r="C97" s="95" t="s">
        <v>2045</v>
      </c>
      <c r="D97" s="95" t="s">
        <v>1939</v>
      </c>
      <c r="E97" s="101" t="s">
        <v>2042</v>
      </c>
      <c r="F97" s="98">
        <v>20</v>
      </c>
      <c r="G97" s="98">
        <v>0</v>
      </c>
      <c r="H97" s="99" t="s">
        <v>1937</v>
      </c>
      <c r="I97" s="835"/>
      <c r="J97" s="836"/>
    </row>
    <row r="98" spans="1:10" ht="20.25" customHeight="1">
      <c r="A98" s="1111"/>
      <c r="B98" s="1102"/>
      <c r="C98" s="95" t="s">
        <v>2046</v>
      </c>
      <c r="D98" s="95" t="s">
        <v>1936</v>
      </c>
      <c r="E98" s="101" t="s">
        <v>2042</v>
      </c>
      <c r="F98" s="98">
        <v>20</v>
      </c>
      <c r="G98" s="98">
        <v>0</v>
      </c>
      <c r="H98" s="102" t="s">
        <v>1937</v>
      </c>
      <c r="I98" s="835"/>
      <c r="J98" s="836"/>
    </row>
    <row r="99" spans="1:10" ht="20.25" customHeight="1">
      <c r="A99" s="1111"/>
      <c r="B99" s="1102"/>
      <c r="C99" s="95" t="s">
        <v>2047</v>
      </c>
      <c r="D99" s="95" t="s">
        <v>1942</v>
      </c>
      <c r="E99" s="101" t="s">
        <v>2042</v>
      </c>
      <c r="F99" s="98">
        <v>15</v>
      </c>
      <c r="G99" s="98">
        <v>10</v>
      </c>
      <c r="H99" s="102" t="s">
        <v>1932</v>
      </c>
      <c r="I99" s="835"/>
      <c r="J99" s="836"/>
    </row>
    <row r="100" spans="1:10" ht="20.25" customHeight="1">
      <c r="A100" s="1111"/>
      <c r="B100" s="1102"/>
      <c r="C100" s="176" t="s">
        <v>2005</v>
      </c>
      <c r="D100" s="95" t="s">
        <v>2048</v>
      </c>
      <c r="E100" s="124" t="s">
        <v>2042</v>
      </c>
      <c r="F100" s="98">
        <v>14</v>
      </c>
      <c r="G100" s="98">
        <v>7</v>
      </c>
      <c r="H100" s="102" t="s">
        <v>1932</v>
      </c>
      <c r="I100" s="835"/>
      <c r="J100" s="836"/>
    </row>
    <row r="101" spans="1:10" ht="20.25" customHeight="1">
      <c r="A101" s="1111"/>
      <c r="B101" s="1102"/>
      <c r="C101" s="95" t="s">
        <v>2049</v>
      </c>
      <c r="D101" s="95" t="s">
        <v>2050</v>
      </c>
      <c r="E101" s="101" t="s">
        <v>2042</v>
      </c>
      <c r="F101" s="98">
        <v>9.5</v>
      </c>
      <c r="G101" s="98">
        <v>9.5</v>
      </c>
      <c r="H101" s="102" t="s">
        <v>1932</v>
      </c>
      <c r="I101" s="156"/>
      <c r="J101" s="863"/>
    </row>
    <row r="102" spans="1:10" ht="20.25" customHeight="1">
      <c r="A102" s="1111"/>
      <c r="B102" s="1102"/>
      <c r="C102" s="95" t="s">
        <v>2051</v>
      </c>
      <c r="D102" s="133" t="s">
        <v>2052</v>
      </c>
      <c r="E102" s="101" t="s">
        <v>2042</v>
      </c>
      <c r="F102" s="98">
        <v>15</v>
      </c>
      <c r="G102" s="98">
        <v>15</v>
      </c>
      <c r="H102" s="102" t="s">
        <v>1937</v>
      </c>
      <c r="I102" s="156"/>
      <c r="J102" s="863"/>
    </row>
    <row r="103" spans="1:10" ht="20.25" customHeight="1">
      <c r="A103" s="1111"/>
      <c r="B103" s="1102"/>
      <c r="C103" s="95" t="s">
        <v>2053</v>
      </c>
      <c r="D103" s="133" t="s">
        <v>2054</v>
      </c>
      <c r="E103" s="101" t="s">
        <v>1943</v>
      </c>
      <c r="F103" s="98">
        <v>30</v>
      </c>
      <c r="G103" s="98">
        <v>20</v>
      </c>
      <c r="H103" s="102" t="s">
        <v>1932</v>
      </c>
      <c r="I103" s="835"/>
      <c r="J103" s="836"/>
    </row>
    <row r="104" spans="1:10" ht="20.25" customHeight="1">
      <c r="A104" s="1111"/>
      <c r="B104" s="1102"/>
      <c r="C104" s="95" t="s">
        <v>1953</v>
      </c>
      <c r="D104" s="133" t="s">
        <v>1954</v>
      </c>
      <c r="E104" s="101" t="s">
        <v>1943</v>
      </c>
      <c r="F104" s="98">
        <v>5</v>
      </c>
      <c r="G104" s="98">
        <v>5</v>
      </c>
      <c r="H104" s="102" t="s">
        <v>1932</v>
      </c>
      <c r="I104" s="835"/>
      <c r="J104" s="836"/>
    </row>
    <row r="105" spans="1:10" ht="20.25" customHeight="1">
      <c r="A105" s="1111"/>
      <c r="B105" s="1102"/>
      <c r="C105" s="95" t="s">
        <v>1944</v>
      </c>
      <c r="D105" s="133" t="s">
        <v>1945</v>
      </c>
      <c r="E105" s="101" t="s">
        <v>1943</v>
      </c>
      <c r="F105" s="98">
        <v>10</v>
      </c>
      <c r="G105" s="98">
        <v>10</v>
      </c>
      <c r="H105" s="102" t="s">
        <v>1932</v>
      </c>
      <c r="I105" s="835"/>
      <c r="J105" s="836"/>
    </row>
    <row r="106" spans="1:10" s="78" customFormat="1" ht="20.25" customHeight="1" thickBot="1">
      <c r="A106" s="1112"/>
      <c r="B106" s="1103"/>
      <c r="C106" s="177" t="s">
        <v>2055</v>
      </c>
      <c r="D106" s="178" t="s">
        <v>2056</v>
      </c>
      <c r="E106" s="132" t="s">
        <v>1943</v>
      </c>
      <c r="F106" s="1239">
        <v>8</v>
      </c>
      <c r="G106" s="1239">
        <v>8</v>
      </c>
      <c r="H106" s="855" t="s">
        <v>1932</v>
      </c>
      <c r="I106" s="189"/>
      <c r="J106" s="190"/>
    </row>
    <row r="107" spans="1:10" ht="20.25" customHeight="1">
      <c r="A107" s="1110" t="s">
        <v>2039</v>
      </c>
      <c r="B107" s="1101" t="s">
        <v>136</v>
      </c>
      <c r="C107" s="109" t="s">
        <v>2040</v>
      </c>
      <c r="D107" s="109" t="s">
        <v>2041</v>
      </c>
      <c r="E107" s="121" t="s">
        <v>2042</v>
      </c>
      <c r="F107" s="1238">
        <v>105</v>
      </c>
      <c r="G107" s="1238">
        <v>80</v>
      </c>
      <c r="H107" s="89" t="s">
        <v>1932</v>
      </c>
      <c r="I107" s="828"/>
      <c r="J107" s="829"/>
    </row>
    <row r="108" spans="1:10" ht="20.25" customHeight="1">
      <c r="A108" s="1111"/>
      <c r="B108" s="1102"/>
      <c r="C108" s="95" t="s">
        <v>1929</v>
      </c>
      <c r="D108" s="95" t="s">
        <v>1930</v>
      </c>
      <c r="E108" s="101" t="s">
        <v>2042</v>
      </c>
      <c r="F108" s="98">
        <v>25</v>
      </c>
      <c r="G108" s="98">
        <v>20</v>
      </c>
      <c r="H108" s="102" t="s">
        <v>1932</v>
      </c>
      <c r="I108" s="835"/>
      <c r="J108" s="836"/>
    </row>
    <row r="109" spans="1:10" ht="20.25" customHeight="1">
      <c r="A109" s="1111"/>
      <c r="B109" s="1102"/>
      <c r="C109" s="95" t="s">
        <v>1973</v>
      </c>
      <c r="D109" s="95" t="s">
        <v>1974</v>
      </c>
      <c r="E109" s="101" t="s">
        <v>2042</v>
      </c>
      <c r="F109" s="98">
        <v>75</v>
      </c>
      <c r="G109" s="98">
        <v>60</v>
      </c>
      <c r="H109" s="99" t="s">
        <v>1937</v>
      </c>
      <c r="I109" s="835"/>
      <c r="J109" s="836"/>
    </row>
    <row r="110" spans="1:10" ht="20.25" customHeight="1">
      <c r="A110" s="1111"/>
      <c r="B110" s="1102"/>
      <c r="C110" s="95" t="s">
        <v>2043</v>
      </c>
      <c r="D110" s="95" t="s">
        <v>2044</v>
      </c>
      <c r="E110" s="101" t="s">
        <v>2042</v>
      </c>
      <c r="F110" s="98">
        <v>25</v>
      </c>
      <c r="G110" s="98">
        <v>15</v>
      </c>
      <c r="H110" s="99" t="s">
        <v>1937</v>
      </c>
      <c r="I110" s="835"/>
      <c r="J110" s="836"/>
    </row>
    <row r="111" spans="1:10" ht="20.25" customHeight="1">
      <c r="A111" s="1111"/>
      <c r="B111" s="1102"/>
      <c r="C111" s="95" t="s">
        <v>2045</v>
      </c>
      <c r="D111" s="95" t="s">
        <v>1939</v>
      </c>
      <c r="E111" s="101" t="s">
        <v>2042</v>
      </c>
      <c r="F111" s="98">
        <v>20</v>
      </c>
      <c r="G111" s="98">
        <v>0</v>
      </c>
      <c r="H111" s="99" t="s">
        <v>1937</v>
      </c>
      <c r="I111" s="835"/>
      <c r="J111" s="836"/>
    </row>
    <row r="112" spans="1:10" ht="20.25" customHeight="1">
      <c r="A112" s="1111"/>
      <c r="B112" s="1102"/>
      <c r="C112" s="95" t="s">
        <v>2046</v>
      </c>
      <c r="D112" s="95" t="s">
        <v>1936</v>
      </c>
      <c r="E112" s="101" t="s">
        <v>2042</v>
      </c>
      <c r="F112" s="98">
        <v>20</v>
      </c>
      <c r="G112" s="98">
        <v>0</v>
      </c>
      <c r="H112" s="102" t="s">
        <v>1937</v>
      </c>
      <c r="I112" s="835"/>
      <c r="J112" s="836"/>
    </row>
    <row r="113" spans="1:10" ht="20.25" customHeight="1">
      <c r="A113" s="1111"/>
      <c r="B113" s="1102"/>
      <c r="C113" s="95" t="s">
        <v>2047</v>
      </c>
      <c r="D113" s="95" t="s">
        <v>1942</v>
      </c>
      <c r="E113" s="101" t="s">
        <v>2042</v>
      </c>
      <c r="F113" s="98">
        <v>15</v>
      </c>
      <c r="G113" s="98">
        <v>10</v>
      </c>
      <c r="H113" s="102" t="s">
        <v>1932</v>
      </c>
      <c r="I113" s="835"/>
      <c r="J113" s="836"/>
    </row>
    <row r="114" spans="1:10" ht="20.25" customHeight="1">
      <c r="A114" s="1111"/>
      <c r="B114" s="1102"/>
      <c r="C114" s="95" t="s">
        <v>2005</v>
      </c>
      <c r="D114" s="95" t="s">
        <v>2048</v>
      </c>
      <c r="E114" s="101" t="s">
        <v>2042</v>
      </c>
      <c r="F114" s="98">
        <v>14</v>
      </c>
      <c r="G114" s="98">
        <v>7</v>
      </c>
      <c r="H114" s="102" t="s">
        <v>1932</v>
      </c>
      <c r="I114" s="835"/>
      <c r="J114" s="836"/>
    </row>
    <row r="115" spans="1:10" ht="20.25" customHeight="1">
      <c r="A115" s="1111"/>
      <c r="B115" s="1102"/>
      <c r="C115" s="95" t="s">
        <v>2051</v>
      </c>
      <c r="D115" s="133" t="s">
        <v>2052</v>
      </c>
      <c r="E115" s="101" t="s">
        <v>2042</v>
      </c>
      <c r="F115" s="98">
        <v>15</v>
      </c>
      <c r="G115" s="98">
        <v>15</v>
      </c>
      <c r="H115" s="102" t="s">
        <v>1937</v>
      </c>
      <c r="I115" s="156"/>
      <c r="J115" s="863"/>
    </row>
    <row r="116" spans="1:10" ht="20.25" customHeight="1">
      <c r="A116" s="1111"/>
      <c r="B116" s="1102"/>
      <c r="C116" s="95" t="s">
        <v>2053</v>
      </c>
      <c r="D116" s="133" t="s">
        <v>2054</v>
      </c>
      <c r="E116" s="101" t="s">
        <v>1943</v>
      </c>
      <c r="F116" s="98">
        <v>30</v>
      </c>
      <c r="G116" s="98">
        <v>20</v>
      </c>
      <c r="H116" s="102" t="s">
        <v>1932</v>
      </c>
      <c r="I116" s="835"/>
      <c r="J116" s="836"/>
    </row>
    <row r="117" spans="1:10" ht="20.25" customHeight="1">
      <c r="A117" s="1111"/>
      <c r="B117" s="1102"/>
      <c r="C117" s="179" t="s">
        <v>1953</v>
      </c>
      <c r="D117" s="180" t="s">
        <v>1954</v>
      </c>
      <c r="E117" s="132" t="s">
        <v>1943</v>
      </c>
      <c r="F117" s="98">
        <v>5</v>
      </c>
      <c r="G117" s="98">
        <v>5</v>
      </c>
      <c r="H117" s="855" t="s">
        <v>1932</v>
      </c>
      <c r="I117" s="191"/>
      <c r="J117" s="192"/>
    </row>
    <row r="118" spans="1:10" ht="20.25" customHeight="1">
      <c r="A118" s="1111"/>
      <c r="B118" s="1102"/>
      <c r="C118" s="181" t="s">
        <v>1944</v>
      </c>
      <c r="D118" s="182" t="s">
        <v>1945</v>
      </c>
      <c r="E118" s="101" t="s">
        <v>1943</v>
      </c>
      <c r="F118" s="98">
        <v>10</v>
      </c>
      <c r="G118" s="98">
        <v>10</v>
      </c>
      <c r="H118" s="102" t="s">
        <v>1932</v>
      </c>
      <c r="I118" s="193"/>
      <c r="J118" s="194"/>
    </row>
    <row r="119" spans="1:10" s="78" customFormat="1" ht="20.25" customHeight="1" thickBot="1">
      <c r="A119" s="1112"/>
      <c r="B119" s="1103"/>
      <c r="C119" s="177" t="s">
        <v>2055</v>
      </c>
      <c r="D119" s="178" t="s">
        <v>2056</v>
      </c>
      <c r="E119" s="132" t="s">
        <v>1943</v>
      </c>
      <c r="F119" s="1239">
        <v>8</v>
      </c>
      <c r="G119" s="1239">
        <v>8</v>
      </c>
      <c r="H119" s="855" t="s">
        <v>1932</v>
      </c>
      <c r="I119" s="189"/>
      <c r="J119" s="190"/>
    </row>
    <row r="120" spans="1:10" ht="20.25" customHeight="1">
      <c r="A120" s="1110" t="s">
        <v>2039</v>
      </c>
      <c r="B120" s="1101" t="s">
        <v>140</v>
      </c>
      <c r="C120" s="109" t="s">
        <v>2040</v>
      </c>
      <c r="D120" s="109" t="s">
        <v>2041</v>
      </c>
      <c r="E120" s="121" t="s">
        <v>2042</v>
      </c>
      <c r="F120" s="1238">
        <v>105</v>
      </c>
      <c r="G120" s="1238">
        <v>80</v>
      </c>
      <c r="H120" s="89" t="s">
        <v>1932</v>
      </c>
      <c r="I120" s="828"/>
      <c r="J120" s="829"/>
    </row>
    <row r="121" spans="1:10" ht="20.25" customHeight="1">
      <c r="A121" s="1111"/>
      <c r="B121" s="1102"/>
      <c r="C121" s="95" t="s">
        <v>1929</v>
      </c>
      <c r="D121" s="95" t="s">
        <v>1930</v>
      </c>
      <c r="E121" s="101" t="s">
        <v>2042</v>
      </c>
      <c r="F121" s="98">
        <v>25</v>
      </c>
      <c r="G121" s="98">
        <v>20</v>
      </c>
      <c r="H121" s="102" t="s">
        <v>1932</v>
      </c>
      <c r="I121" s="835"/>
      <c r="J121" s="836"/>
    </row>
    <row r="122" spans="1:10" ht="20.25" customHeight="1">
      <c r="A122" s="1111"/>
      <c r="B122" s="1102"/>
      <c r="C122" s="95" t="s">
        <v>1973</v>
      </c>
      <c r="D122" s="95" t="s">
        <v>1974</v>
      </c>
      <c r="E122" s="101" t="s">
        <v>2042</v>
      </c>
      <c r="F122" s="98">
        <v>75</v>
      </c>
      <c r="G122" s="98">
        <v>60</v>
      </c>
      <c r="H122" s="99" t="s">
        <v>1937</v>
      </c>
      <c r="I122" s="835"/>
      <c r="J122" s="836"/>
    </row>
    <row r="123" spans="1:10" ht="20.25" customHeight="1">
      <c r="A123" s="1111"/>
      <c r="B123" s="1102"/>
      <c r="C123" s="95" t="s">
        <v>2043</v>
      </c>
      <c r="D123" s="95" t="s">
        <v>2044</v>
      </c>
      <c r="E123" s="101" t="s">
        <v>2042</v>
      </c>
      <c r="F123" s="98">
        <v>25</v>
      </c>
      <c r="G123" s="98">
        <v>15</v>
      </c>
      <c r="H123" s="99" t="s">
        <v>1937</v>
      </c>
      <c r="I123" s="835"/>
      <c r="J123" s="836"/>
    </row>
    <row r="124" spans="1:10" ht="20.25" customHeight="1">
      <c r="A124" s="1111"/>
      <c r="B124" s="1102"/>
      <c r="C124" s="95" t="s">
        <v>2045</v>
      </c>
      <c r="D124" s="95" t="s">
        <v>1939</v>
      </c>
      <c r="E124" s="101" t="s">
        <v>2042</v>
      </c>
      <c r="F124" s="98">
        <v>20</v>
      </c>
      <c r="G124" s="98">
        <v>0</v>
      </c>
      <c r="H124" s="99" t="s">
        <v>1937</v>
      </c>
      <c r="I124" s="835"/>
      <c r="J124" s="836"/>
    </row>
    <row r="125" spans="1:10" ht="20.25" customHeight="1">
      <c r="A125" s="1111"/>
      <c r="B125" s="1102"/>
      <c r="C125" s="95" t="s">
        <v>2046</v>
      </c>
      <c r="D125" s="95" t="s">
        <v>1936</v>
      </c>
      <c r="E125" s="101" t="s">
        <v>2042</v>
      </c>
      <c r="F125" s="98">
        <v>20</v>
      </c>
      <c r="G125" s="98">
        <v>0</v>
      </c>
      <c r="H125" s="102" t="s">
        <v>1937</v>
      </c>
      <c r="I125" s="835"/>
      <c r="J125" s="836"/>
    </row>
    <row r="126" spans="1:10" ht="20.25" customHeight="1">
      <c r="A126" s="1111"/>
      <c r="B126" s="1102"/>
      <c r="C126" s="95" t="s">
        <v>2047</v>
      </c>
      <c r="D126" s="95" t="s">
        <v>1942</v>
      </c>
      <c r="E126" s="101" t="s">
        <v>2042</v>
      </c>
      <c r="F126" s="98">
        <v>15</v>
      </c>
      <c r="G126" s="98">
        <v>10</v>
      </c>
      <c r="H126" s="102" t="s">
        <v>1932</v>
      </c>
      <c r="I126" s="835"/>
      <c r="J126" s="836"/>
    </row>
    <row r="127" spans="1:10" ht="20.25" customHeight="1">
      <c r="A127" s="1111"/>
      <c r="B127" s="1102"/>
      <c r="C127" s="95" t="s">
        <v>2005</v>
      </c>
      <c r="D127" s="95" t="s">
        <v>2048</v>
      </c>
      <c r="E127" s="101" t="s">
        <v>2042</v>
      </c>
      <c r="F127" s="98">
        <v>14</v>
      </c>
      <c r="G127" s="98">
        <v>7</v>
      </c>
      <c r="H127" s="102" t="s">
        <v>1932</v>
      </c>
      <c r="I127" s="835"/>
      <c r="J127" s="836"/>
    </row>
    <row r="128" spans="1:10" ht="20.25" customHeight="1">
      <c r="A128" s="1111"/>
      <c r="B128" s="1102"/>
      <c r="C128" s="95" t="s">
        <v>2051</v>
      </c>
      <c r="D128" s="133" t="s">
        <v>2052</v>
      </c>
      <c r="E128" s="101" t="s">
        <v>2042</v>
      </c>
      <c r="F128" s="98">
        <v>15</v>
      </c>
      <c r="G128" s="98">
        <v>15</v>
      </c>
      <c r="H128" s="102" t="s">
        <v>1937</v>
      </c>
      <c r="I128" s="156"/>
      <c r="J128" s="863"/>
    </row>
    <row r="129" spans="1:10" ht="20.25" customHeight="1">
      <c r="A129" s="1111"/>
      <c r="B129" s="1102"/>
      <c r="C129" s="95" t="s">
        <v>2053</v>
      </c>
      <c r="D129" s="133" t="s">
        <v>2054</v>
      </c>
      <c r="E129" s="101" t="s">
        <v>1943</v>
      </c>
      <c r="F129" s="98">
        <v>30</v>
      </c>
      <c r="G129" s="98">
        <v>20</v>
      </c>
      <c r="H129" s="102" t="s">
        <v>1932</v>
      </c>
      <c r="I129" s="835"/>
      <c r="J129" s="836"/>
    </row>
    <row r="130" spans="1:10" ht="20.25" customHeight="1">
      <c r="A130" s="1111"/>
      <c r="B130" s="1102"/>
      <c r="C130" s="181" t="s">
        <v>1953</v>
      </c>
      <c r="D130" s="182" t="s">
        <v>1954</v>
      </c>
      <c r="E130" s="101" t="s">
        <v>1943</v>
      </c>
      <c r="F130" s="98">
        <v>5</v>
      </c>
      <c r="G130" s="98">
        <v>5</v>
      </c>
      <c r="H130" s="102" t="s">
        <v>1932</v>
      </c>
      <c r="I130" s="201"/>
      <c r="J130" s="202"/>
    </row>
    <row r="131" spans="1:10" ht="20.25" customHeight="1">
      <c r="A131" s="1111"/>
      <c r="B131" s="1102"/>
      <c r="C131" s="181" t="s">
        <v>1944</v>
      </c>
      <c r="D131" s="182" t="s">
        <v>1945</v>
      </c>
      <c r="E131" s="101" t="s">
        <v>1943</v>
      </c>
      <c r="F131" s="98">
        <v>10</v>
      </c>
      <c r="G131" s="98">
        <v>10</v>
      </c>
      <c r="H131" s="102" t="s">
        <v>1932</v>
      </c>
      <c r="I131" s="193"/>
      <c r="J131" s="194"/>
    </row>
    <row r="132" spans="1:10" s="78" customFormat="1" ht="20.25" customHeight="1" thickBot="1">
      <c r="A132" s="1112"/>
      <c r="B132" s="1103"/>
      <c r="C132" s="177" t="s">
        <v>2055</v>
      </c>
      <c r="D132" s="178" t="s">
        <v>2056</v>
      </c>
      <c r="E132" s="132" t="s">
        <v>1943</v>
      </c>
      <c r="F132" s="1239">
        <v>8</v>
      </c>
      <c r="G132" s="1239">
        <v>8</v>
      </c>
      <c r="H132" s="855" t="s">
        <v>1932</v>
      </c>
      <c r="I132" s="189"/>
      <c r="J132" s="190"/>
    </row>
    <row r="133" spans="1:10" ht="20.25" customHeight="1">
      <c r="A133" s="1110" t="s">
        <v>2039</v>
      </c>
      <c r="B133" s="1101" t="s">
        <v>145</v>
      </c>
      <c r="C133" s="109" t="s">
        <v>2040</v>
      </c>
      <c r="D133" s="109" t="s">
        <v>2041</v>
      </c>
      <c r="E133" s="121" t="s">
        <v>2042</v>
      </c>
      <c r="F133" s="1238">
        <v>105</v>
      </c>
      <c r="G133" s="1238">
        <v>80</v>
      </c>
      <c r="H133" s="89" t="s">
        <v>1932</v>
      </c>
      <c r="I133" s="828"/>
      <c r="J133" s="829"/>
    </row>
    <row r="134" spans="1:10" ht="20.25" customHeight="1">
      <c r="A134" s="1111"/>
      <c r="B134" s="1102"/>
      <c r="C134" s="95" t="s">
        <v>1929</v>
      </c>
      <c r="D134" s="95" t="s">
        <v>1930</v>
      </c>
      <c r="E134" s="101" t="s">
        <v>2042</v>
      </c>
      <c r="F134" s="98">
        <v>25</v>
      </c>
      <c r="G134" s="98">
        <v>20</v>
      </c>
      <c r="H134" s="102" t="s">
        <v>1932</v>
      </c>
      <c r="I134" s="835"/>
      <c r="J134" s="836"/>
    </row>
    <row r="135" spans="1:10" ht="20.25" customHeight="1">
      <c r="A135" s="1111"/>
      <c r="B135" s="1102"/>
      <c r="C135" s="112" t="s">
        <v>2057</v>
      </c>
      <c r="D135" s="112" t="s">
        <v>2058</v>
      </c>
      <c r="E135" s="101" t="s">
        <v>2042</v>
      </c>
      <c r="F135" s="98">
        <v>24</v>
      </c>
      <c r="G135" s="98">
        <v>17</v>
      </c>
      <c r="H135" s="102" t="s">
        <v>1932</v>
      </c>
      <c r="I135" s="835"/>
      <c r="J135" s="836"/>
    </row>
    <row r="136" spans="1:10" ht="20.25" customHeight="1">
      <c r="A136" s="1111"/>
      <c r="B136" s="1102"/>
      <c r="C136" s="95" t="s">
        <v>1973</v>
      </c>
      <c r="D136" s="95" t="s">
        <v>1974</v>
      </c>
      <c r="E136" s="101" t="s">
        <v>2042</v>
      </c>
      <c r="F136" s="98">
        <v>75</v>
      </c>
      <c r="G136" s="98">
        <v>60</v>
      </c>
      <c r="H136" s="99" t="s">
        <v>1937</v>
      </c>
      <c r="I136" s="835"/>
      <c r="J136" s="836"/>
    </row>
    <row r="137" spans="1:10" ht="20.25" customHeight="1">
      <c r="A137" s="1111"/>
      <c r="B137" s="1102"/>
      <c r="C137" s="95" t="s">
        <v>2043</v>
      </c>
      <c r="D137" s="95" t="s">
        <v>2044</v>
      </c>
      <c r="E137" s="101" t="s">
        <v>2042</v>
      </c>
      <c r="F137" s="98">
        <v>25</v>
      </c>
      <c r="G137" s="98">
        <v>15</v>
      </c>
      <c r="H137" s="99" t="s">
        <v>1937</v>
      </c>
      <c r="I137" s="835"/>
      <c r="J137" s="836"/>
    </row>
    <row r="138" spans="1:10" ht="20.25" customHeight="1">
      <c r="A138" s="1111"/>
      <c r="B138" s="1102"/>
      <c r="C138" s="95" t="s">
        <v>2045</v>
      </c>
      <c r="D138" s="95" t="s">
        <v>1939</v>
      </c>
      <c r="E138" s="101" t="s">
        <v>2042</v>
      </c>
      <c r="F138" s="98">
        <v>20</v>
      </c>
      <c r="G138" s="98">
        <v>0</v>
      </c>
      <c r="H138" s="99" t="s">
        <v>1937</v>
      </c>
      <c r="I138" s="835"/>
      <c r="J138" s="836"/>
    </row>
    <row r="139" spans="1:10" ht="20.25" customHeight="1">
      <c r="A139" s="1111"/>
      <c r="B139" s="1102"/>
      <c r="C139" s="95" t="s">
        <v>2046</v>
      </c>
      <c r="D139" s="95" t="s">
        <v>1936</v>
      </c>
      <c r="E139" s="101" t="s">
        <v>2042</v>
      </c>
      <c r="F139" s="98">
        <v>20</v>
      </c>
      <c r="G139" s="98">
        <v>0</v>
      </c>
      <c r="H139" s="102" t="s">
        <v>1937</v>
      </c>
      <c r="I139" s="835"/>
      <c r="J139" s="836"/>
    </row>
    <row r="140" spans="1:10" ht="20.25" customHeight="1">
      <c r="A140" s="1111"/>
      <c r="B140" s="1102"/>
      <c r="C140" s="95" t="s">
        <v>2051</v>
      </c>
      <c r="D140" s="133" t="s">
        <v>2052</v>
      </c>
      <c r="E140" s="101" t="s">
        <v>2042</v>
      </c>
      <c r="F140" s="98">
        <v>15</v>
      </c>
      <c r="G140" s="98">
        <v>15</v>
      </c>
      <c r="H140" s="102" t="s">
        <v>1937</v>
      </c>
      <c r="I140" s="156"/>
      <c r="J140" s="863"/>
    </row>
    <row r="141" spans="1:10" ht="20.25" customHeight="1">
      <c r="A141" s="1111"/>
      <c r="B141" s="1102"/>
      <c r="C141" s="95" t="s">
        <v>2053</v>
      </c>
      <c r="D141" s="133" t="s">
        <v>2054</v>
      </c>
      <c r="E141" s="101" t="s">
        <v>1943</v>
      </c>
      <c r="F141" s="98">
        <v>30</v>
      </c>
      <c r="G141" s="98">
        <v>20</v>
      </c>
      <c r="H141" s="102" t="s">
        <v>1932</v>
      </c>
      <c r="I141" s="835"/>
      <c r="J141" s="836"/>
    </row>
    <row r="142" spans="1:10" ht="20.25" customHeight="1">
      <c r="A142" s="1111"/>
      <c r="B142" s="1102"/>
      <c r="C142" s="181" t="s">
        <v>1953</v>
      </c>
      <c r="D142" s="182" t="s">
        <v>1954</v>
      </c>
      <c r="E142" s="101" t="s">
        <v>1943</v>
      </c>
      <c r="F142" s="98">
        <v>5</v>
      </c>
      <c r="G142" s="98">
        <v>5</v>
      </c>
      <c r="H142" s="102" t="s">
        <v>1932</v>
      </c>
      <c r="I142" s="201"/>
      <c r="J142" s="202"/>
    </row>
    <row r="143" spans="1:10" s="78" customFormat="1" ht="20.25" customHeight="1">
      <c r="A143" s="1111"/>
      <c r="B143" s="1102"/>
      <c r="C143" s="181" t="s">
        <v>2055</v>
      </c>
      <c r="D143" s="182" t="s">
        <v>2056</v>
      </c>
      <c r="E143" s="101" t="s">
        <v>1943</v>
      </c>
      <c r="F143" s="98">
        <v>8</v>
      </c>
      <c r="G143" s="98">
        <v>8</v>
      </c>
      <c r="H143" s="102" t="s">
        <v>1932</v>
      </c>
      <c r="I143" s="203"/>
      <c r="J143" s="204"/>
    </row>
    <row r="144" spans="1:10" s="78" customFormat="1" ht="20.25" customHeight="1" thickBot="1">
      <c r="A144" s="1112"/>
      <c r="B144" s="1103"/>
      <c r="C144" s="177" t="s">
        <v>1944</v>
      </c>
      <c r="D144" s="178" t="s">
        <v>1945</v>
      </c>
      <c r="E144" s="132" t="s">
        <v>1943</v>
      </c>
      <c r="F144" s="1239">
        <v>10</v>
      </c>
      <c r="G144" s="1239">
        <v>10</v>
      </c>
      <c r="H144" s="855" t="s">
        <v>1932</v>
      </c>
      <c r="I144" s="189"/>
      <c r="J144" s="190"/>
    </row>
    <row r="145" spans="1:10" ht="20.25" customHeight="1">
      <c r="A145" s="1110" t="s">
        <v>2039</v>
      </c>
      <c r="B145" s="1101" t="s">
        <v>2059</v>
      </c>
      <c r="C145" s="109" t="s">
        <v>2040</v>
      </c>
      <c r="D145" s="109" t="s">
        <v>2041</v>
      </c>
      <c r="E145" s="121" t="s">
        <v>2042</v>
      </c>
      <c r="F145" s="1238">
        <v>115</v>
      </c>
      <c r="G145" s="1238">
        <v>80</v>
      </c>
      <c r="H145" s="89" t="s">
        <v>1932</v>
      </c>
      <c r="I145" s="828"/>
      <c r="J145" s="829"/>
    </row>
    <row r="146" spans="1:10" ht="20.25" customHeight="1">
      <c r="A146" s="1111"/>
      <c r="B146" s="1102"/>
      <c r="C146" s="95" t="s">
        <v>1929</v>
      </c>
      <c r="D146" s="95" t="s">
        <v>1930</v>
      </c>
      <c r="E146" s="101" t="s">
        <v>2042</v>
      </c>
      <c r="F146" s="98">
        <v>25</v>
      </c>
      <c r="G146" s="98">
        <v>20</v>
      </c>
      <c r="H146" s="102" t="s">
        <v>1932</v>
      </c>
      <c r="I146" s="835"/>
      <c r="J146" s="836"/>
    </row>
    <row r="147" spans="1:10" ht="20.25" customHeight="1">
      <c r="A147" s="1111"/>
      <c r="B147" s="1102"/>
      <c r="C147" s="112" t="s">
        <v>2057</v>
      </c>
      <c r="D147" s="112" t="s">
        <v>2058</v>
      </c>
      <c r="E147" s="101" t="s">
        <v>2042</v>
      </c>
      <c r="F147" s="98">
        <v>24</v>
      </c>
      <c r="G147" s="98">
        <v>17</v>
      </c>
      <c r="H147" s="102" t="s">
        <v>1932</v>
      </c>
      <c r="I147" s="835"/>
      <c r="J147" s="836"/>
    </row>
    <row r="148" spans="1:10" ht="20.25" customHeight="1">
      <c r="A148" s="1111"/>
      <c r="B148" s="1102"/>
      <c r="C148" s="95" t="s">
        <v>1973</v>
      </c>
      <c r="D148" s="95" t="s">
        <v>1974</v>
      </c>
      <c r="E148" s="101" t="s">
        <v>2042</v>
      </c>
      <c r="F148" s="98">
        <v>75</v>
      </c>
      <c r="G148" s="98">
        <v>60</v>
      </c>
      <c r="H148" s="99" t="s">
        <v>1937</v>
      </c>
      <c r="I148" s="835"/>
      <c r="J148" s="836"/>
    </row>
    <row r="149" spans="1:10" ht="20.25" customHeight="1">
      <c r="A149" s="1111"/>
      <c r="B149" s="1102"/>
      <c r="C149" s="95" t="s">
        <v>2043</v>
      </c>
      <c r="D149" s="95" t="s">
        <v>2044</v>
      </c>
      <c r="E149" s="101" t="s">
        <v>2042</v>
      </c>
      <c r="F149" s="98">
        <v>25</v>
      </c>
      <c r="G149" s="98">
        <v>15</v>
      </c>
      <c r="H149" s="99" t="s">
        <v>1937</v>
      </c>
      <c r="I149" s="835"/>
      <c r="J149" s="836"/>
    </row>
    <row r="150" spans="1:10" ht="20.25" customHeight="1">
      <c r="A150" s="1111"/>
      <c r="B150" s="1102"/>
      <c r="C150" s="95" t="s">
        <v>2045</v>
      </c>
      <c r="D150" s="95" t="s">
        <v>1939</v>
      </c>
      <c r="E150" s="101" t="s">
        <v>2042</v>
      </c>
      <c r="F150" s="98">
        <v>20</v>
      </c>
      <c r="G150" s="98">
        <v>0</v>
      </c>
      <c r="H150" s="99" t="s">
        <v>1937</v>
      </c>
      <c r="I150" s="835"/>
      <c r="J150" s="836"/>
    </row>
    <row r="151" spans="1:10" ht="20.25" customHeight="1">
      <c r="A151" s="1111"/>
      <c r="B151" s="1102"/>
      <c r="C151" s="95" t="s">
        <v>2046</v>
      </c>
      <c r="D151" s="95" t="s">
        <v>1936</v>
      </c>
      <c r="E151" s="101" t="s">
        <v>2042</v>
      </c>
      <c r="F151" s="98">
        <v>20</v>
      </c>
      <c r="G151" s="98">
        <v>0</v>
      </c>
      <c r="H151" s="102" t="s">
        <v>1937</v>
      </c>
      <c r="I151" s="835"/>
      <c r="J151" s="836"/>
    </row>
    <row r="152" spans="1:10" ht="20.25" customHeight="1">
      <c r="A152" s="1111"/>
      <c r="B152" s="1102"/>
      <c r="C152" s="95" t="s">
        <v>2060</v>
      </c>
      <c r="D152" s="95" t="s">
        <v>2061</v>
      </c>
      <c r="E152" s="101" t="s">
        <v>2042</v>
      </c>
      <c r="F152" s="98">
        <v>7.5</v>
      </c>
      <c r="G152" s="98">
        <v>5</v>
      </c>
      <c r="H152" s="102" t="s">
        <v>1932</v>
      </c>
      <c r="I152" s="835"/>
      <c r="J152" s="836"/>
    </row>
    <row r="153" spans="1:10" ht="20.25" customHeight="1">
      <c r="A153" s="1111"/>
      <c r="B153" s="1102"/>
      <c r="C153" s="95" t="s">
        <v>2051</v>
      </c>
      <c r="D153" s="133" t="s">
        <v>2052</v>
      </c>
      <c r="E153" s="101" t="s">
        <v>2042</v>
      </c>
      <c r="F153" s="98">
        <v>15</v>
      </c>
      <c r="G153" s="98">
        <v>15</v>
      </c>
      <c r="H153" s="102" t="s">
        <v>1937</v>
      </c>
      <c r="I153" s="156"/>
      <c r="J153" s="863"/>
    </row>
    <row r="154" spans="1:10" ht="20.25" customHeight="1">
      <c r="A154" s="1111"/>
      <c r="B154" s="1102"/>
      <c r="C154" s="95" t="s">
        <v>2053</v>
      </c>
      <c r="D154" s="133" t="s">
        <v>2054</v>
      </c>
      <c r="E154" s="101" t="s">
        <v>1943</v>
      </c>
      <c r="F154" s="98">
        <v>30</v>
      </c>
      <c r="G154" s="98">
        <v>20</v>
      </c>
      <c r="H154" s="102" t="s">
        <v>1932</v>
      </c>
      <c r="I154" s="835"/>
      <c r="J154" s="836"/>
    </row>
    <row r="155" spans="1:10" ht="20.25" customHeight="1">
      <c r="A155" s="1111"/>
      <c r="B155" s="1102"/>
      <c r="C155" s="181" t="s">
        <v>1953</v>
      </c>
      <c r="D155" s="182" t="s">
        <v>1954</v>
      </c>
      <c r="E155" s="101" t="s">
        <v>1943</v>
      </c>
      <c r="F155" s="98">
        <v>5</v>
      </c>
      <c r="G155" s="98">
        <v>5</v>
      </c>
      <c r="H155" s="102" t="s">
        <v>1932</v>
      </c>
      <c r="I155" s="201"/>
      <c r="J155" s="202"/>
    </row>
    <row r="156" spans="1:10" s="78" customFormat="1" ht="20.25" customHeight="1">
      <c r="A156" s="1111"/>
      <c r="B156" s="1102"/>
      <c r="C156" s="181" t="s">
        <v>2055</v>
      </c>
      <c r="D156" s="182" t="s">
        <v>2056</v>
      </c>
      <c r="E156" s="101" t="s">
        <v>1943</v>
      </c>
      <c r="F156" s="98">
        <v>8</v>
      </c>
      <c r="G156" s="98">
        <v>8</v>
      </c>
      <c r="H156" s="102" t="s">
        <v>1932</v>
      </c>
      <c r="I156" s="203"/>
      <c r="J156" s="204"/>
    </row>
    <row r="157" spans="1:10" s="78" customFormat="1" ht="20.25" customHeight="1" thickBot="1">
      <c r="A157" s="1112"/>
      <c r="B157" s="1103"/>
      <c r="C157" s="177" t="s">
        <v>1944</v>
      </c>
      <c r="D157" s="178" t="s">
        <v>1945</v>
      </c>
      <c r="E157" s="132" t="s">
        <v>1943</v>
      </c>
      <c r="F157" s="1239">
        <v>10</v>
      </c>
      <c r="G157" s="1239">
        <v>10</v>
      </c>
      <c r="H157" s="855" t="s">
        <v>1932</v>
      </c>
      <c r="I157" s="189"/>
      <c r="J157" s="190"/>
    </row>
    <row r="158" spans="1:10" ht="20.25" customHeight="1">
      <c r="A158" s="1110" t="s">
        <v>2039</v>
      </c>
      <c r="B158" s="1085" t="s">
        <v>160</v>
      </c>
      <c r="C158" s="89" t="s">
        <v>2040</v>
      </c>
      <c r="D158" s="94" t="s">
        <v>2062</v>
      </c>
      <c r="E158" s="91" t="s">
        <v>2063</v>
      </c>
      <c r="F158" s="1238">
        <v>100</v>
      </c>
      <c r="G158" s="1238">
        <v>75</v>
      </c>
      <c r="H158" s="94" t="s">
        <v>1932</v>
      </c>
      <c r="I158" s="828"/>
      <c r="J158" s="829"/>
    </row>
    <row r="159" spans="1:10" ht="20.25" customHeight="1">
      <c r="A159" s="1111"/>
      <c r="B159" s="1086"/>
      <c r="C159" s="95" t="s">
        <v>1973</v>
      </c>
      <c r="D159" s="96" t="s">
        <v>1974</v>
      </c>
      <c r="E159" s="97" t="s">
        <v>2063</v>
      </c>
      <c r="F159" s="98">
        <v>45</v>
      </c>
      <c r="G159" s="98">
        <v>35</v>
      </c>
      <c r="H159" s="99" t="s">
        <v>1937</v>
      </c>
      <c r="I159" s="835"/>
      <c r="J159" s="836"/>
    </row>
    <row r="160" spans="1:10" ht="20.25" customHeight="1">
      <c r="A160" s="1111"/>
      <c r="B160" s="1086"/>
      <c r="C160" s="95" t="s">
        <v>2064</v>
      </c>
      <c r="D160" s="96" t="s">
        <v>2065</v>
      </c>
      <c r="E160" s="97" t="s">
        <v>2063</v>
      </c>
      <c r="F160" s="98">
        <v>6.95</v>
      </c>
      <c r="G160" s="98">
        <v>4.5</v>
      </c>
      <c r="H160" s="99" t="s">
        <v>1932</v>
      </c>
      <c r="I160" s="835"/>
      <c r="J160" s="836"/>
    </row>
    <row r="161" spans="1:10" ht="20.25" customHeight="1">
      <c r="A161" s="1111"/>
      <c r="B161" s="1086"/>
      <c r="C161" s="1041" t="s">
        <v>2066</v>
      </c>
      <c r="D161" s="1041" t="s">
        <v>2067</v>
      </c>
      <c r="E161" s="97" t="s">
        <v>2063</v>
      </c>
      <c r="F161" s="98">
        <v>9.9499999999999993</v>
      </c>
      <c r="G161" s="98">
        <v>5.95</v>
      </c>
      <c r="H161" s="99" t="s">
        <v>1932</v>
      </c>
      <c r="I161" s="1025" t="s">
        <v>2068</v>
      </c>
      <c r="J161" s="183"/>
    </row>
    <row r="162" spans="1:10" ht="20.25" customHeight="1">
      <c r="A162" s="1111"/>
      <c r="B162" s="1086"/>
      <c r="C162" s="1042"/>
      <c r="D162" s="1042"/>
      <c r="E162" s="97" t="s">
        <v>2063</v>
      </c>
      <c r="F162" s="98">
        <v>45</v>
      </c>
      <c r="G162" s="98">
        <v>25</v>
      </c>
      <c r="H162" s="99" t="s">
        <v>1937</v>
      </c>
      <c r="I162" s="1027"/>
      <c r="J162" s="863"/>
    </row>
    <row r="163" spans="1:10" ht="20.25" customHeight="1">
      <c r="A163" s="1111"/>
      <c r="B163" s="1086"/>
      <c r="C163" s="95" t="s">
        <v>2069</v>
      </c>
      <c r="D163" s="96" t="s">
        <v>2070</v>
      </c>
      <c r="E163" s="97" t="s">
        <v>2063</v>
      </c>
      <c r="F163" s="98">
        <v>45</v>
      </c>
      <c r="G163" s="98">
        <v>15</v>
      </c>
      <c r="H163" s="99" t="s">
        <v>1937</v>
      </c>
      <c r="I163" s="835"/>
      <c r="J163" s="836"/>
    </row>
    <row r="164" spans="1:10" ht="20.25" customHeight="1">
      <c r="A164" s="1111"/>
      <c r="B164" s="1086"/>
      <c r="C164" s="95" t="s">
        <v>2071</v>
      </c>
      <c r="D164" s="96" t="s">
        <v>2065</v>
      </c>
      <c r="E164" s="97" t="s">
        <v>2063</v>
      </c>
      <c r="F164" s="98">
        <v>10</v>
      </c>
      <c r="G164" s="98">
        <v>10</v>
      </c>
      <c r="H164" s="99" t="s">
        <v>1937</v>
      </c>
      <c r="I164" s="835"/>
      <c r="J164" s="836"/>
    </row>
    <row r="165" spans="1:10" ht="20.25" customHeight="1">
      <c r="A165" s="1111"/>
      <c r="B165" s="1086"/>
      <c r="C165" s="95" t="s">
        <v>2072</v>
      </c>
      <c r="D165" s="96" t="s">
        <v>2067</v>
      </c>
      <c r="E165" s="97" t="s">
        <v>2063</v>
      </c>
      <c r="F165" s="98">
        <v>25</v>
      </c>
      <c r="G165" s="98">
        <v>0</v>
      </c>
      <c r="H165" s="99" t="s">
        <v>1937</v>
      </c>
      <c r="I165" s="835"/>
      <c r="J165" s="836"/>
    </row>
    <row r="166" spans="1:10" ht="20.25" customHeight="1">
      <c r="A166" s="1111"/>
      <c r="B166" s="1086"/>
      <c r="C166" s="95" t="s">
        <v>2005</v>
      </c>
      <c r="D166" s="100" t="s">
        <v>2073</v>
      </c>
      <c r="E166" s="97" t="s">
        <v>1943</v>
      </c>
      <c r="F166" s="98">
        <v>16</v>
      </c>
      <c r="G166" s="98">
        <v>16</v>
      </c>
      <c r="H166" s="102" t="s">
        <v>1932</v>
      </c>
      <c r="I166" s="187"/>
      <c r="J166" s="188"/>
    </row>
    <row r="167" spans="1:10" ht="20.25" customHeight="1">
      <c r="A167" s="1111"/>
      <c r="B167" s="1086"/>
      <c r="C167" s="95" t="s">
        <v>1944</v>
      </c>
      <c r="D167" s="100" t="s">
        <v>1945</v>
      </c>
      <c r="E167" s="97" t="s">
        <v>1943</v>
      </c>
      <c r="F167" s="98">
        <v>8</v>
      </c>
      <c r="G167" s="98">
        <v>8</v>
      </c>
      <c r="H167" s="102" t="s">
        <v>1932</v>
      </c>
      <c r="I167" s="187"/>
      <c r="J167" s="188"/>
    </row>
    <row r="168" spans="1:10" ht="20.25" customHeight="1" thickBot="1">
      <c r="A168" s="1112"/>
      <c r="B168" s="1100"/>
      <c r="C168" s="177" t="s">
        <v>1953</v>
      </c>
      <c r="D168" s="178" t="s">
        <v>1954</v>
      </c>
      <c r="E168" s="841" t="s">
        <v>1943</v>
      </c>
      <c r="F168" s="1239">
        <v>5</v>
      </c>
      <c r="G168" s="1239">
        <v>5</v>
      </c>
      <c r="H168" s="195" t="s">
        <v>1932</v>
      </c>
      <c r="I168" s="205"/>
      <c r="J168" s="206"/>
    </row>
    <row r="169" spans="1:10" ht="20.25" customHeight="1">
      <c r="A169" s="1175" t="s">
        <v>2074</v>
      </c>
      <c r="B169" s="1176" t="s">
        <v>178</v>
      </c>
      <c r="C169" s="1177" t="s">
        <v>1929</v>
      </c>
      <c r="D169" s="1178" t="s">
        <v>1930</v>
      </c>
      <c r="E169" s="1179" t="s">
        <v>1943</v>
      </c>
      <c r="F169" s="1238">
        <v>113</v>
      </c>
      <c r="G169" s="1238">
        <v>89</v>
      </c>
      <c r="H169" s="1180" t="s">
        <v>1932</v>
      </c>
      <c r="I169" s="828"/>
      <c r="J169" s="829"/>
    </row>
    <row r="170" spans="1:10" ht="20.25" customHeight="1">
      <c r="A170" s="1181"/>
      <c r="B170" s="1182"/>
      <c r="C170" s="1183" t="s">
        <v>2075</v>
      </c>
      <c r="D170" s="1184" t="s">
        <v>2076</v>
      </c>
      <c r="E170" s="1185" t="s">
        <v>1943</v>
      </c>
      <c r="F170" s="98">
        <v>20</v>
      </c>
      <c r="G170" s="98">
        <v>19</v>
      </c>
      <c r="H170" s="1187" t="s">
        <v>1932</v>
      </c>
      <c r="I170" s="835"/>
      <c r="J170" s="836"/>
    </row>
    <row r="171" spans="1:10" ht="20.25" customHeight="1">
      <c r="A171" s="1181"/>
      <c r="B171" s="1182"/>
      <c r="C171" s="1183" t="s">
        <v>2077</v>
      </c>
      <c r="D171" s="1184" t="s">
        <v>1974</v>
      </c>
      <c r="E171" s="1185" t="s">
        <v>1943</v>
      </c>
      <c r="F171" s="98">
        <v>75</v>
      </c>
      <c r="G171" s="98">
        <v>59</v>
      </c>
      <c r="H171" s="1187" t="s">
        <v>1937</v>
      </c>
      <c r="I171" s="835"/>
      <c r="J171" s="836"/>
    </row>
    <row r="172" spans="1:10" ht="20.25" customHeight="1">
      <c r="A172" s="1181"/>
      <c r="B172" s="1182"/>
      <c r="C172" s="1183" t="s">
        <v>2078</v>
      </c>
      <c r="D172" s="1184" t="s">
        <v>2079</v>
      </c>
      <c r="E172" s="1185" t="s">
        <v>1943</v>
      </c>
      <c r="F172" s="98">
        <v>57</v>
      </c>
      <c r="G172" s="98">
        <v>39</v>
      </c>
      <c r="H172" s="1187" t="s">
        <v>1937</v>
      </c>
      <c r="I172" s="835"/>
      <c r="J172" s="836"/>
    </row>
    <row r="173" spans="1:10" ht="20.25" customHeight="1">
      <c r="A173" s="1181"/>
      <c r="B173" s="1182"/>
      <c r="C173" s="1183" t="s">
        <v>2080</v>
      </c>
      <c r="D173" s="1184" t="s">
        <v>2081</v>
      </c>
      <c r="E173" s="1185" t="s">
        <v>1943</v>
      </c>
      <c r="F173" s="98">
        <v>30</v>
      </c>
      <c r="G173" s="98">
        <v>30</v>
      </c>
      <c r="H173" s="1187" t="s">
        <v>1932</v>
      </c>
      <c r="I173" s="835" t="s">
        <v>2082</v>
      </c>
      <c r="J173" s="836"/>
    </row>
    <row r="174" spans="1:10" ht="20.25" customHeight="1">
      <c r="A174" s="1181"/>
      <c r="B174" s="1182"/>
      <c r="C174" s="1189" t="s">
        <v>2083</v>
      </c>
      <c r="D174" s="1183" t="s">
        <v>2084</v>
      </c>
      <c r="E174" s="196" t="s">
        <v>1943</v>
      </c>
      <c r="F174" s="98"/>
      <c r="G174" s="98"/>
      <c r="H174" s="197"/>
      <c r="I174" s="835" t="s">
        <v>2085</v>
      </c>
      <c r="J174" s="836"/>
    </row>
    <row r="175" spans="1:10" ht="20.25" customHeight="1">
      <c r="A175" s="1181"/>
      <c r="B175" s="1182"/>
      <c r="C175" s="1190" t="s">
        <v>2086</v>
      </c>
      <c r="D175" s="1183" t="s">
        <v>2087</v>
      </c>
      <c r="E175" s="198" t="s">
        <v>1943</v>
      </c>
      <c r="F175" s="98">
        <v>38</v>
      </c>
      <c r="G175" s="98">
        <v>38</v>
      </c>
      <c r="H175" s="199" t="s">
        <v>1937</v>
      </c>
      <c r="I175" s="835"/>
      <c r="J175" s="836"/>
    </row>
    <row r="176" spans="1:10" ht="20.25" customHeight="1" thickBot="1">
      <c r="A176" s="1191"/>
      <c r="B176" s="1192"/>
      <c r="C176" s="177" t="s">
        <v>1953</v>
      </c>
      <c r="D176" s="178" t="s">
        <v>1954</v>
      </c>
      <c r="E176" s="841" t="s">
        <v>1943</v>
      </c>
      <c r="F176" s="1239">
        <v>5</v>
      </c>
      <c r="G176" s="1239">
        <v>5</v>
      </c>
      <c r="H176" s="195" t="s">
        <v>1932</v>
      </c>
      <c r="I176" s="205"/>
      <c r="J176" s="206"/>
    </row>
    <row r="177" spans="1:10" ht="20.25" customHeight="1">
      <c r="A177" s="1175" t="s">
        <v>2074</v>
      </c>
      <c r="B177" s="1176" t="s">
        <v>175</v>
      </c>
      <c r="C177" s="1177" t="s">
        <v>2086</v>
      </c>
      <c r="D177" s="1178" t="s">
        <v>2087</v>
      </c>
      <c r="E177" s="1179" t="s">
        <v>1943</v>
      </c>
      <c r="F177" s="1238">
        <v>30</v>
      </c>
      <c r="G177" s="1238">
        <v>30</v>
      </c>
      <c r="H177" s="1180" t="s">
        <v>1937</v>
      </c>
      <c r="I177" s="828"/>
      <c r="J177" s="829"/>
    </row>
    <row r="178" spans="1:10" ht="20.25" customHeight="1">
      <c r="A178" s="1181"/>
      <c r="B178" s="1182"/>
      <c r="C178" s="1193" t="s">
        <v>1929</v>
      </c>
      <c r="D178" s="1189" t="s">
        <v>1930</v>
      </c>
      <c r="E178" s="1194" t="s">
        <v>1943</v>
      </c>
      <c r="F178" s="98">
        <v>113</v>
      </c>
      <c r="G178" s="98">
        <v>89</v>
      </c>
      <c r="H178" s="1195" t="s">
        <v>1932</v>
      </c>
      <c r="I178" s="835"/>
      <c r="J178" s="836"/>
    </row>
    <row r="179" spans="1:10" ht="20.25" customHeight="1">
      <c r="A179" s="1181"/>
      <c r="B179" s="1182"/>
      <c r="C179" s="1183" t="s">
        <v>2075</v>
      </c>
      <c r="D179" s="1184" t="s">
        <v>2076</v>
      </c>
      <c r="E179" s="1185" t="s">
        <v>1943</v>
      </c>
      <c r="F179" s="98">
        <v>20</v>
      </c>
      <c r="G179" s="98">
        <v>19</v>
      </c>
      <c r="H179" s="1187" t="s">
        <v>1932</v>
      </c>
      <c r="I179" s="835"/>
      <c r="J179" s="836"/>
    </row>
    <row r="180" spans="1:10" ht="20.25" customHeight="1">
      <c r="A180" s="1181"/>
      <c r="B180" s="1182"/>
      <c r="C180" s="1183" t="s">
        <v>2077</v>
      </c>
      <c r="D180" s="1184" t="s">
        <v>1974</v>
      </c>
      <c r="E180" s="1185" t="s">
        <v>1943</v>
      </c>
      <c r="F180" s="98">
        <v>75</v>
      </c>
      <c r="G180" s="98">
        <v>59</v>
      </c>
      <c r="H180" s="1187" t="s">
        <v>1937</v>
      </c>
      <c r="I180" s="835"/>
      <c r="J180" s="836"/>
    </row>
    <row r="181" spans="1:10" ht="20.25" customHeight="1">
      <c r="A181" s="1181"/>
      <c r="B181" s="1182"/>
      <c r="C181" s="1183" t="s">
        <v>2078</v>
      </c>
      <c r="D181" s="1184" t="s">
        <v>2079</v>
      </c>
      <c r="E181" s="1185" t="s">
        <v>1943</v>
      </c>
      <c r="F181" s="98">
        <v>57</v>
      </c>
      <c r="G181" s="98">
        <v>39</v>
      </c>
      <c r="H181" s="1187" t="s">
        <v>1937</v>
      </c>
      <c r="I181" s="835"/>
      <c r="J181" s="836"/>
    </row>
    <row r="182" spans="1:10" ht="20.25" customHeight="1">
      <c r="A182" s="1181"/>
      <c r="B182" s="1182"/>
      <c r="C182" s="1189" t="s">
        <v>2083</v>
      </c>
      <c r="D182" s="1183" t="s">
        <v>2084</v>
      </c>
      <c r="E182" s="196" t="s">
        <v>1943</v>
      </c>
      <c r="F182" s="98"/>
      <c r="G182" s="98"/>
      <c r="H182" s="197"/>
      <c r="I182" s="835" t="s">
        <v>2085</v>
      </c>
      <c r="J182" s="836"/>
    </row>
    <row r="183" spans="1:10" ht="20.25" customHeight="1" thickBot="1">
      <c r="A183" s="1191"/>
      <c r="B183" s="1192"/>
      <c r="C183" s="177" t="s">
        <v>1953</v>
      </c>
      <c r="D183" s="178" t="s">
        <v>1954</v>
      </c>
      <c r="E183" s="841" t="s">
        <v>1943</v>
      </c>
      <c r="F183" s="1239">
        <v>5</v>
      </c>
      <c r="G183" s="1239">
        <v>5</v>
      </c>
      <c r="H183" s="195" t="s">
        <v>1932</v>
      </c>
      <c r="I183" s="205"/>
      <c r="J183" s="206"/>
    </row>
    <row r="184" spans="1:10" ht="20.25" customHeight="1">
      <c r="A184" s="1175" t="s">
        <v>2074</v>
      </c>
      <c r="B184" s="1196" t="s">
        <v>201</v>
      </c>
      <c r="C184" s="1197" t="s">
        <v>2046</v>
      </c>
      <c r="D184" s="1197" t="s">
        <v>1936</v>
      </c>
      <c r="E184" s="1198" t="s">
        <v>1943</v>
      </c>
      <c r="F184" s="1238">
        <v>60</v>
      </c>
      <c r="G184" s="1238">
        <v>60</v>
      </c>
      <c r="H184" s="1199" t="s">
        <v>1937</v>
      </c>
      <c r="I184" s="828"/>
      <c r="J184" s="829"/>
    </row>
    <row r="185" spans="1:10" ht="20.25" customHeight="1">
      <c r="A185" s="1181"/>
      <c r="B185" s="1200"/>
      <c r="C185" s="1189" t="s">
        <v>2088</v>
      </c>
      <c r="D185" s="1189" t="s">
        <v>1947</v>
      </c>
      <c r="E185" s="1201" t="s">
        <v>1943</v>
      </c>
      <c r="F185" s="98">
        <v>95</v>
      </c>
      <c r="G185" s="98">
        <v>95</v>
      </c>
      <c r="H185" s="1202" t="s">
        <v>1932</v>
      </c>
      <c r="I185" s="835"/>
      <c r="J185" s="836"/>
    </row>
    <row r="186" spans="1:10" ht="20.25" customHeight="1">
      <c r="A186" s="1181"/>
      <c r="B186" s="1200"/>
      <c r="C186" s="1203" t="s">
        <v>2089</v>
      </c>
      <c r="D186" s="1203" t="s">
        <v>2090</v>
      </c>
      <c r="E186" s="200" t="s">
        <v>1943</v>
      </c>
      <c r="F186" s="98"/>
      <c r="G186" s="98"/>
      <c r="H186" s="1204"/>
      <c r="I186" s="154" t="s">
        <v>2091</v>
      </c>
      <c r="J186" s="183"/>
    </row>
    <row r="187" spans="1:10" ht="20.25" customHeight="1" thickBot="1">
      <c r="A187" s="1191"/>
      <c r="B187" s="1205"/>
      <c r="C187" s="1206" t="s">
        <v>2092</v>
      </c>
      <c r="D187" s="1206" t="s">
        <v>2062</v>
      </c>
      <c r="E187" s="1207" t="s">
        <v>1943</v>
      </c>
      <c r="F187" s="1239"/>
      <c r="G187" s="1239"/>
      <c r="H187" s="1208"/>
      <c r="I187" s="184" t="s">
        <v>2091</v>
      </c>
      <c r="J187" s="185"/>
    </row>
    <row r="188" spans="1:10" ht="20.25" customHeight="1">
      <c r="A188" s="1181" t="s">
        <v>2074</v>
      </c>
      <c r="B188" s="1200" t="s">
        <v>197</v>
      </c>
      <c r="C188" s="1182" t="s">
        <v>1929</v>
      </c>
      <c r="D188" s="1182" t="s">
        <v>1930</v>
      </c>
      <c r="E188" s="1209" t="s">
        <v>1943</v>
      </c>
      <c r="F188" s="1238">
        <v>150</v>
      </c>
      <c r="G188" s="1238">
        <v>150</v>
      </c>
      <c r="H188" s="1210" t="s">
        <v>1937</v>
      </c>
      <c r="I188" s="156" t="s">
        <v>2093</v>
      </c>
      <c r="J188" s="863"/>
    </row>
    <row r="189" spans="1:10" ht="20.25" customHeight="1">
      <c r="A189" s="1181"/>
      <c r="B189" s="1200"/>
      <c r="C189" s="1182"/>
      <c r="D189" s="1182"/>
      <c r="E189" s="1211" t="s">
        <v>1943</v>
      </c>
      <c r="F189" s="98">
        <v>250</v>
      </c>
      <c r="G189" s="98">
        <v>250</v>
      </c>
      <c r="H189" s="1212" t="s">
        <v>1937</v>
      </c>
      <c r="I189" s="835" t="s">
        <v>2094</v>
      </c>
      <c r="J189" s="836"/>
    </row>
    <row r="190" spans="1:10" ht="20.25" customHeight="1">
      <c r="A190" s="1181"/>
      <c r="B190" s="1200"/>
      <c r="C190" s="1182"/>
      <c r="D190" s="1182"/>
      <c r="E190" s="1211" t="s">
        <v>1943</v>
      </c>
      <c r="F190" s="98">
        <v>350</v>
      </c>
      <c r="G190" s="98">
        <v>350</v>
      </c>
      <c r="H190" s="1212" t="s">
        <v>1937</v>
      </c>
      <c r="I190" s="835" t="s">
        <v>2095</v>
      </c>
      <c r="J190" s="836"/>
    </row>
    <row r="191" spans="1:10" ht="20.25" customHeight="1">
      <c r="A191" s="1181"/>
      <c r="B191" s="1200"/>
      <c r="C191" s="1182"/>
      <c r="D191" s="1182"/>
      <c r="E191" s="1211" t="s">
        <v>1943</v>
      </c>
      <c r="F191" s="98">
        <v>400</v>
      </c>
      <c r="G191" s="98">
        <v>400</v>
      </c>
      <c r="H191" s="1212" t="s">
        <v>1937</v>
      </c>
      <c r="I191" s="835" t="s">
        <v>2096</v>
      </c>
      <c r="J191" s="836"/>
    </row>
    <row r="192" spans="1:10" ht="20.25" customHeight="1">
      <c r="A192" s="1181"/>
      <c r="B192" s="1200"/>
      <c r="C192" s="1182"/>
      <c r="D192" s="1182"/>
      <c r="E192" s="1211" t="s">
        <v>1943</v>
      </c>
      <c r="F192" s="98">
        <v>500</v>
      </c>
      <c r="G192" s="98">
        <v>500</v>
      </c>
      <c r="H192" s="1212" t="s">
        <v>1937</v>
      </c>
      <c r="I192" s="835" t="s">
        <v>2097</v>
      </c>
      <c r="J192" s="836"/>
    </row>
    <row r="193" spans="1:10" ht="20.25" customHeight="1">
      <c r="A193" s="1181"/>
      <c r="B193" s="1200"/>
      <c r="C193" s="1182"/>
      <c r="D193" s="1182"/>
      <c r="E193" s="1211" t="s">
        <v>1943</v>
      </c>
      <c r="F193" s="98">
        <v>600</v>
      </c>
      <c r="G193" s="98">
        <v>600</v>
      </c>
      <c r="H193" s="1212" t="s">
        <v>1937</v>
      </c>
      <c r="I193" s="835" t="s">
        <v>2098</v>
      </c>
      <c r="J193" s="836"/>
    </row>
    <row r="194" spans="1:10" ht="20.25" customHeight="1">
      <c r="A194" s="1181"/>
      <c r="B194" s="1200"/>
      <c r="C194" s="1182"/>
      <c r="D194" s="1182"/>
      <c r="E194" s="1211" t="s">
        <v>1943</v>
      </c>
      <c r="F194" s="98">
        <v>700</v>
      </c>
      <c r="G194" s="98">
        <v>700</v>
      </c>
      <c r="H194" s="1212" t="s">
        <v>1937</v>
      </c>
      <c r="I194" s="835" t="s">
        <v>2099</v>
      </c>
      <c r="J194" s="836"/>
    </row>
    <row r="195" spans="1:10" ht="20.25" customHeight="1">
      <c r="A195" s="1181"/>
      <c r="B195" s="1200"/>
      <c r="C195" s="1182"/>
      <c r="D195" s="1182"/>
      <c r="E195" s="1211" t="s">
        <v>1943</v>
      </c>
      <c r="F195" s="98">
        <v>800</v>
      </c>
      <c r="G195" s="98">
        <v>800</v>
      </c>
      <c r="H195" s="1212" t="s">
        <v>1937</v>
      </c>
      <c r="I195" s="835" t="s">
        <v>2100</v>
      </c>
      <c r="J195" s="836"/>
    </row>
    <row r="196" spans="1:10" ht="20.25" customHeight="1">
      <c r="A196" s="1181"/>
      <c r="B196" s="1200"/>
      <c r="C196" s="1182"/>
      <c r="D196" s="1182"/>
      <c r="E196" s="1211" t="s">
        <v>1943</v>
      </c>
      <c r="F196" s="98">
        <v>900</v>
      </c>
      <c r="G196" s="98">
        <v>900</v>
      </c>
      <c r="H196" s="1212" t="s">
        <v>1937</v>
      </c>
      <c r="I196" s="835" t="s">
        <v>2101</v>
      </c>
      <c r="J196" s="836"/>
    </row>
    <row r="197" spans="1:10" ht="20.25" customHeight="1">
      <c r="A197" s="1181"/>
      <c r="B197" s="1200"/>
      <c r="C197" s="1182"/>
      <c r="D197" s="1182"/>
      <c r="E197" s="1211" t="s">
        <v>1943</v>
      </c>
      <c r="F197" s="98">
        <v>1100</v>
      </c>
      <c r="G197" s="98">
        <v>1100</v>
      </c>
      <c r="H197" s="1212" t="s">
        <v>1937</v>
      </c>
      <c r="I197" s="835" t="s">
        <v>2102</v>
      </c>
      <c r="J197" s="836"/>
    </row>
    <row r="198" spans="1:10" ht="20.25" customHeight="1">
      <c r="A198" s="1181"/>
      <c r="B198" s="1200"/>
      <c r="C198" s="1213"/>
      <c r="D198" s="1213"/>
      <c r="E198" s="1211" t="s">
        <v>1943</v>
      </c>
      <c r="F198" s="1236" t="s">
        <v>2103</v>
      </c>
      <c r="G198" s="1237"/>
      <c r="H198" s="1212" t="s">
        <v>1937</v>
      </c>
      <c r="I198" s="835" t="s">
        <v>2104</v>
      </c>
      <c r="J198" s="836"/>
    </row>
    <row r="199" spans="1:10" ht="20.25" customHeight="1">
      <c r="A199" s="1181"/>
      <c r="B199" s="1200"/>
      <c r="C199" s="141" t="s">
        <v>2105</v>
      </c>
      <c r="D199" s="141" t="s">
        <v>2056</v>
      </c>
      <c r="E199" s="196" t="s">
        <v>1943</v>
      </c>
      <c r="F199" s="98">
        <v>20</v>
      </c>
      <c r="G199" s="98">
        <v>20</v>
      </c>
      <c r="H199" s="1214" t="s">
        <v>1932</v>
      </c>
      <c r="I199" s="835" t="s">
        <v>2091</v>
      </c>
      <c r="J199" s="836"/>
    </row>
    <row r="200" spans="1:10" ht="20.25" customHeight="1">
      <c r="A200" s="1181"/>
      <c r="B200" s="1200"/>
      <c r="C200" s="141" t="s">
        <v>2106</v>
      </c>
      <c r="D200" s="141" t="s">
        <v>2107</v>
      </c>
      <c r="E200" s="196" t="s">
        <v>1943</v>
      </c>
      <c r="F200" s="98">
        <v>2.5000000000000001E-2</v>
      </c>
      <c r="G200" s="98">
        <v>2.5000000000000001E-2</v>
      </c>
      <c r="H200" s="207"/>
      <c r="I200" s="835" t="s">
        <v>2085</v>
      </c>
      <c r="J200" s="836"/>
    </row>
    <row r="201" spans="1:10" ht="20.25" customHeight="1">
      <c r="A201" s="1181"/>
      <c r="B201" s="1200"/>
      <c r="C201" s="1189" t="s">
        <v>2108</v>
      </c>
      <c r="D201" s="1190" t="s">
        <v>2076</v>
      </c>
      <c r="E201" s="208" t="s">
        <v>1943</v>
      </c>
      <c r="F201" s="98">
        <v>0.15</v>
      </c>
      <c r="G201" s="98">
        <v>0.15</v>
      </c>
      <c r="H201" s="209"/>
      <c r="I201" s="835" t="s">
        <v>2085</v>
      </c>
      <c r="J201" s="836"/>
    </row>
    <row r="202" spans="1:10" ht="20.25" customHeight="1" thickBot="1">
      <c r="A202" s="1191"/>
      <c r="B202" s="1205"/>
      <c r="C202" s="177" t="s">
        <v>1953</v>
      </c>
      <c r="D202" s="178" t="s">
        <v>1954</v>
      </c>
      <c r="E202" s="841" t="s">
        <v>1943</v>
      </c>
      <c r="F202" s="1239">
        <v>5</v>
      </c>
      <c r="G202" s="1239">
        <v>5</v>
      </c>
      <c r="H202" s="195" t="s">
        <v>1932</v>
      </c>
      <c r="I202" s="205"/>
      <c r="J202" s="206"/>
    </row>
    <row r="203" spans="1:10" ht="20.25" customHeight="1">
      <c r="A203" s="1175" t="s">
        <v>2074</v>
      </c>
      <c r="B203" s="1196" t="s">
        <v>211</v>
      </c>
      <c r="C203" s="1215" t="s">
        <v>2040</v>
      </c>
      <c r="D203" s="1216" t="s">
        <v>2041</v>
      </c>
      <c r="E203" s="1209" t="s">
        <v>2109</v>
      </c>
      <c r="F203" s="1238">
        <v>310000</v>
      </c>
      <c r="G203" s="1238">
        <v>310000</v>
      </c>
      <c r="H203" s="1210" t="s">
        <v>1937</v>
      </c>
      <c r="I203" s="156" t="s">
        <v>2110</v>
      </c>
      <c r="J203" s="863"/>
    </row>
    <row r="204" spans="1:10" ht="20.25" customHeight="1">
      <c r="A204" s="1181"/>
      <c r="B204" s="1200"/>
      <c r="C204" s="1217"/>
      <c r="D204" s="1218"/>
      <c r="E204" s="1211" t="s">
        <v>2109</v>
      </c>
      <c r="F204" s="98">
        <v>215000</v>
      </c>
      <c r="G204" s="98">
        <v>215000</v>
      </c>
      <c r="H204" s="1212" t="s">
        <v>1937</v>
      </c>
      <c r="I204" s="835" t="s">
        <v>2111</v>
      </c>
      <c r="J204" s="836"/>
    </row>
    <row r="205" spans="1:10" ht="20.25" customHeight="1">
      <c r="A205" s="1181"/>
      <c r="B205" s="1200"/>
      <c r="C205" s="1217"/>
      <c r="D205" s="1218"/>
      <c r="E205" s="1211" t="s">
        <v>2109</v>
      </c>
      <c r="F205" s="98">
        <v>210000</v>
      </c>
      <c r="G205" s="98">
        <v>210000</v>
      </c>
      <c r="H205" s="1212" t="s">
        <v>1937</v>
      </c>
      <c r="I205" s="835" t="s">
        <v>2112</v>
      </c>
      <c r="J205" s="836"/>
    </row>
    <row r="206" spans="1:10" ht="20.25" customHeight="1">
      <c r="A206" s="1181"/>
      <c r="B206" s="1200"/>
      <c r="C206" s="1219"/>
      <c r="D206" s="1220"/>
      <c r="E206" s="1211" t="s">
        <v>2109</v>
      </c>
      <c r="F206" s="98">
        <v>205000</v>
      </c>
      <c r="G206" s="98">
        <v>205000</v>
      </c>
      <c r="H206" s="1212" t="s">
        <v>1937</v>
      </c>
      <c r="I206" s="835" t="s">
        <v>2113</v>
      </c>
      <c r="J206" s="836"/>
    </row>
    <row r="207" spans="1:10" ht="20.25" customHeight="1">
      <c r="A207" s="1181"/>
      <c r="B207" s="1200"/>
      <c r="C207" s="141" t="s">
        <v>1935</v>
      </c>
      <c r="D207" s="141" t="s">
        <v>1936</v>
      </c>
      <c r="E207" s="1211" t="s">
        <v>2109</v>
      </c>
      <c r="F207" s="98">
        <v>185000</v>
      </c>
      <c r="G207" s="98">
        <v>185000</v>
      </c>
      <c r="H207" s="1212" t="s">
        <v>1937</v>
      </c>
      <c r="I207" s="835"/>
      <c r="J207" s="836"/>
    </row>
    <row r="208" spans="1:10" ht="20.25" customHeight="1">
      <c r="A208" s="1181"/>
      <c r="B208" s="1200"/>
      <c r="C208" s="1189" t="s">
        <v>2108</v>
      </c>
      <c r="D208" s="1189" t="s">
        <v>2076</v>
      </c>
      <c r="E208" s="196" t="s">
        <v>2109</v>
      </c>
      <c r="F208" s="196"/>
      <c r="G208" s="196"/>
      <c r="H208" s="207"/>
      <c r="I208" s="220">
        <v>0.2</v>
      </c>
      <c r="J208" s="221"/>
    </row>
    <row r="209" spans="1:10" ht="20.25" customHeight="1" thickBot="1">
      <c r="A209" s="1191"/>
      <c r="B209" s="1205"/>
      <c r="C209" s="105" t="s">
        <v>1953</v>
      </c>
      <c r="D209" s="106" t="s">
        <v>1954</v>
      </c>
      <c r="E209" s="107" t="s">
        <v>1943</v>
      </c>
      <c r="F209" s="1239">
        <v>5</v>
      </c>
      <c r="G209" s="1239">
        <v>5</v>
      </c>
      <c r="H209" s="108" t="s">
        <v>1932</v>
      </c>
      <c r="I209" s="150"/>
      <c r="J209" s="151"/>
    </row>
    <row r="210" spans="1:10" ht="20.25" customHeight="1">
      <c r="A210" s="1133" t="s">
        <v>2074</v>
      </c>
      <c r="B210" s="1176" t="s">
        <v>2114</v>
      </c>
      <c r="C210" s="1177" t="s">
        <v>1933</v>
      </c>
      <c r="D210" s="1221" t="s">
        <v>1934</v>
      </c>
      <c r="E210" s="1222" t="s">
        <v>1943</v>
      </c>
      <c r="F210" s="1223">
        <v>40</v>
      </c>
      <c r="G210" s="1224">
        <v>35</v>
      </c>
      <c r="H210" s="1225" t="s">
        <v>1932</v>
      </c>
      <c r="I210" s="828"/>
      <c r="J210" s="829"/>
    </row>
    <row r="211" spans="1:10" ht="20.25" customHeight="1">
      <c r="A211" s="1134"/>
      <c r="B211" s="1182"/>
      <c r="C211" s="1190" t="s">
        <v>1929</v>
      </c>
      <c r="D211" s="1226" t="s">
        <v>2041</v>
      </c>
      <c r="E211" s="1227" t="s">
        <v>1943</v>
      </c>
      <c r="F211" s="1186">
        <v>15</v>
      </c>
      <c r="G211" s="1228">
        <v>0</v>
      </c>
      <c r="H211" s="1229" t="s">
        <v>1932</v>
      </c>
      <c r="I211" s="156"/>
      <c r="J211" s="863"/>
    </row>
    <row r="212" spans="1:10" ht="20.25" customHeight="1">
      <c r="A212" s="1134"/>
      <c r="B212" s="1182"/>
      <c r="C212" s="1189" t="s">
        <v>2115</v>
      </c>
      <c r="D212" s="1183" t="s">
        <v>1936</v>
      </c>
      <c r="E212" s="1230" t="s">
        <v>1943</v>
      </c>
      <c r="F212" s="1188">
        <v>40</v>
      </c>
      <c r="G212" s="1231">
        <v>35</v>
      </c>
      <c r="H212" s="1202" t="s">
        <v>1937</v>
      </c>
      <c r="I212" s="835"/>
      <c r="J212" s="836"/>
    </row>
    <row r="213" spans="1:10" ht="20.25" customHeight="1">
      <c r="A213" s="1134"/>
      <c r="B213" s="1182"/>
      <c r="C213" s="1189" t="s">
        <v>2116</v>
      </c>
      <c r="D213" s="1183" t="s">
        <v>2117</v>
      </c>
      <c r="E213" s="1232" t="s">
        <v>1943</v>
      </c>
      <c r="F213" s="1228">
        <v>12</v>
      </c>
      <c r="G213" s="1228">
        <v>12</v>
      </c>
      <c r="H213" s="1187" t="s">
        <v>1937</v>
      </c>
      <c r="I213" s="835"/>
      <c r="J213" s="836"/>
    </row>
    <row r="214" spans="1:10" ht="20.25" customHeight="1">
      <c r="A214" s="1134"/>
      <c r="B214" s="1182"/>
      <c r="C214" s="1233" t="s">
        <v>2118</v>
      </c>
      <c r="D214" s="1189" t="s">
        <v>2119</v>
      </c>
      <c r="E214" s="1234" t="s">
        <v>1943</v>
      </c>
      <c r="F214" s="1228">
        <v>40</v>
      </c>
      <c r="G214" s="1228">
        <v>0</v>
      </c>
      <c r="H214" s="1187" t="s">
        <v>1937</v>
      </c>
      <c r="I214" s="835"/>
      <c r="J214" s="836"/>
    </row>
    <row r="215" spans="1:10" ht="20.25" customHeight="1">
      <c r="A215" s="1134"/>
      <c r="B215" s="1182"/>
      <c r="C215" s="1189" t="s">
        <v>2120</v>
      </c>
      <c r="D215" s="1235" t="s">
        <v>2121</v>
      </c>
      <c r="E215" s="196" t="s">
        <v>1943</v>
      </c>
      <c r="F215" s="1228">
        <v>15</v>
      </c>
      <c r="G215" s="1228">
        <v>0</v>
      </c>
      <c r="H215" s="1187" t="s">
        <v>1937</v>
      </c>
      <c r="I215" s="835"/>
      <c r="J215" s="836"/>
    </row>
    <row r="216" spans="1:10" ht="20.25" customHeight="1" thickBot="1">
      <c r="A216" s="1135"/>
      <c r="B216" s="1192"/>
      <c r="C216" s="177" t="s">
        <v>1953</v>
      </c>
      <c r="D216" s="178" t="s">
        <v>1954</v>
      </c>
      <c r="E216" s="841" t="s">
        <v>1943</v>
      </c>
      <c r="F216" s="1239">
        <v>5</v>
      </c>
      <c r="G216" s="1239">
        <v>5</v>
      </c>
      <c r="H216" s="195" t="s">
        <v>1932</v>
      </c>
      <c r="I216" s="205"/>
      <c r="J216" s="206"/>
    </row>
    <row r="217" spans="1:10" ht="20.25" customHeight="1">
      <c r="A217" s="1110" t="s">
        <v>2122</v>
      </c>
      <c r="B217" s="1085" t="s">
        <v>312</v>
      </c>
      <c r="C217" s="120" t="s">
        <v>2123</v>
      </c>
      <c r="D217" s="120" t="s">
        <v>1989</v>
      </c>
      <c r="E217" s="121" t="s">
        <v>2124</v>
      </c>
      <c r="F217" s="1223">
        <v>52</v>
      </c>
      <c r="G217" s="1223">
        <v>37</v>
      </c>
      <c r="H217" s="89" t="s">
        <v>1932</v>
      </c>
      <c r="I217" s="828"/>
      <c r="J217" s="829"/>
    </row>
    <row r="218" spans="1:10" ht="20.25" customHeight="1">
      <c r="A218" s="1111"/>
      <c r="B218" s="1086"/>
      <c r="C218" s="210" t="s">
        <v>2125</v>
      </c>
      <c r="D218" s="210" t="s">
        <v>2126</v>
      </c>
      <c r="E218" s="101" t="s">
        <v>2124</v>
      </c>
      <c r="F218" s="1228">
        <v>1.75</v>
      </c>
      <c r="G218" s="1228">
        <v>1.75</v>
      </c>
      <c r="H218" s="102" t="s">
        <v>1932</v>
      </c>
      <c r="I218" s="835" t="s">
        <v>2127</v>
      </c>
      <c r="J218" s="836"/>
    </row>
    <row r="219" spans="1:10" ht="20.25" customHeight="1">
      <c r="A219" s="1111"/>
      <c r="B219" s="1086"/>
      <c r="C219" s="210" t="s">
        <v>1929</v>
      </c>
      <c r="D219" s="210" t="s">
        <v>1930</v>
      </c>
      <c r="E219" s="101" t="s">
        <v>2124</v>
      </c>
      <c r="F219" s="1228">
        <v>17</v>
      </c>
      <c r="G219" s="1228">
        <v>14</v>
      </c>
      <c r="H219" s="102" t="s">
        <v>1932</v>
      </c>
      <c r="I219" s="835" t="s">
        <v>2127</v>
      </c>
      <c r="J219" s="836"/>
    </row>
    <row r="220" spans="1:10" ht="20.25" customHeight="1">
      <c r="A220" s="1111"/>
      <c r="B220" s="1086"/>
      <c r="C220" s="122" t="s">
        <v>2128</v>
      </c>
      <c r="D220" s="122" t="s">
        <v>1974</v>
      </c>
      <c r="E220" s="101" t="s">
        <v>2124</v>
      </c>
      <c r="F220" s="1228">
        <v>170</v>
      </c>
      <c r="G220" s="1228">
        <v>170</v>
      </c>
      <c r="H220" s="102" t="s">
        <v>1937</v>
      </c>
      <c r="I220" s="835"/>
      <c r="J220" s="836"/>
    </row>
    <row r="221" spans="1:10" ht="20.25" customHeight="1">
      <c r="A221" s="1111"/>
      <c r="B221" s="1086"/>
      <c r="C221" s="122" t="s">
        <v>2129</v>
      </c>
      <c r="D221" s="122" t="s">
        <v>2119</v>
      </c>
      <c r="E221" s="101" t="s">
        <v>2124</v>
      </c>
      <c r="F221" s="1228">
        <v>60</v>
      </c>
      <c r="G221" s="1228">
        <v>50</v>
      </c>
      <c r="H221" s="102" t="s">
        <v>1937</v>
      </c>
      <c r="I221" s="835"/>
      <c r="J221" s="836"/>
    </row>
    <row r="222" spans="1:10" ht="20.25" customHeight="1" thickBot="1">
      <c r="A222" s="1111"/>
      <c r="B222" s="1086"/>
      <c r="C222" s="211" t="s">
        <v>2130</v>
      </c>
      <c r="D222" s="211" t="s">
        <v>2131</v>
      </c>
      <c r="E222" s="130" t="s">
        <v>1943</v>
      </c>
      <c r="F222" s="1239">
        <v>9</v>
      </c>
      <c r="G222" s="1239">
        <v>0</v>
      </c>
      <c r="H222" s="131" t="s">
        <v>1932</v>
      </c>
      <c r="I222" s="184"/>
      <c r="J222" s="185"/>
    </row>
    <row r="223" spans="1:10" ht="20.25" customHeight="1">
      <c r="A223" s="1111"/>
      <c r="B223" s="1086"/>
      <c r="C223" s="1155" t="s">
        <v>2132</v>
      </c>
      <c r="D223" s="1156"/>
      <c r="E223" s="1156"/>
      <c r="F223" s="1156"/>
      <c r="G223" s="1156"/>
      <c r="H223" s="1156"/>
      <c r="I223" s="1156"/>
      <c r="J223" s="1157"/>
    </row>
    <row r="224" spans="1:10" ht="20.25" customHeight="1">
      <c r="A224" s="1111"/>
      <c r="B224" s="1086"/>
      <c r="C224" s="123" t="s">
        <v>2133</v>
      </c>
      <c r="D224" s="123" t="s">
        <v>2134</v>
      </c>
      <c r="E224" s="163" t="s">
        <v>2124</v>
      </c>
      <c r="F224" s="1008" t="s">
        <v>2135</v>
      </c>
      <c r="G224" s="1009"/>
      <c r="H224" s="1009"/>
      <c r="I224" s="1009"/>
      <c r="J224" s="1010"/>
    </row>
    <row r="225" spans="1:10" ht="20.25" customHeight="1">
      <c r="A225" s="1111"/>
      <c r="B225" s="1086"/>
      <c r="C225" s="123" t="s">
        <v>2136</v>
      </c>
      <c r="D225" s="123" t="s">
        <v>2137</v>
      </c>
      <c r="E225" s="163" t="s">
        <v>2124</v>
      </c>
      <c r="F225" s="1011"/>
      <c r="G225" s="1012"/>
      <c r="H225" s="1012"/>
      <c r="I225" s="1012"/>
      <c r="J225" s="1013"/>
    </row>
    <row r="226" spans="1:10" ht="20.25" customHeight="1">
      <c r="A226" s="1111"/>
      <c r="B226" s="1086"/>
      <c r="C226" s="123" t="s">
        <v>2138</v>
      </c>
      <c r="D226" s="123" t="s">
        <v>2139</v>
      </c>
      <c r="E226" s="163" t="s">
        <v>2124</v>
      </c>
      <c r="F226" s="1011"/>
      <c r="G226" s="1012"/>
      <c r="H226" s="1012"/>
      <c r="I226" s="1012"/>
      <c r="J226" s="1013"/>
    </row>
    <row r="227" spans="1:10" ht="20.25" customHeight="1">
      <c r="A227" s="1111"/>
      <c r="B227" s="1086"/>
      <c r="C227" s="123" t="s">
        <v>2140</v>
      </c>
      <c r="D227" s="212" t="s">
        <v>2141</v>
      </c>
      <c r="E227" s="163" t="s">
        <v>2124</v>
      </c>
      <c r="F227" s="1011"/>
      <c r="G227" s="1012"/>
      <c r="H227" s="1012"/>
      <c r="I227" s="1012"/>
      <c r="J227" s="1013"/>
    </row>
    <row r="228" spans="1:10" ht="20.25" customHeight="1">
      <c r="A228" s="1111"/>
      <c r="B228" s="1086"/>
      <c r="C228" s="123" t="s">
        <v>2142</v>
      </c>
      <c r="D228" s="212" t="s">
        <v>2143</v>
      </c>
      <c r="E228" s="163" t="s">
        <v>2124</v>
      </c>
      <c r="F228" s="1011"/>
      <c r="G228" s="1012"/>
      <c r="H228" s="1012"/>
      <c r="I228" s="1012"/>
      <c r="J228" s="1013"/>
    </row>
    <row r="229" spans="1:10" ht="20.25" customHeight="1">
      <c r="A229" s="1111"/>
      <c r="B229" s="1086"/>
      <c r="C229" s="123" t="s">
        <v>2144</v>
      </c>
      <c r="D229" s="212" t="s">
        <v>2065</v>
      </c>
      <c r="E229" s="163" t="s">
        <v>1943</v>
      </c>
      <c r="F229" s="1011"/>
      <c r="G229" s="1012"/>
      <c r="H229" s="1012"/>
      <c r="I229" s="1012"/>
      <c r="J229" s="1013"/>
    </row>
    <row r="230" spans="1:10" ht="20.25" customHeight="1">
      <c r="A230" s="1111"/>
      <c r="B230" s="1086"/>
      <c r="C230" s="123" t="s">
        <v>2145</v>
      </c>
      <c r="D230" s="123" t="s">
        <v>2146</v>
      </c>
      <c r="E230" s="163" t="s">
        <v>2124</v>
      </c>
      <c r="F230" s="1011"/>
      <c r="G230" s="1012"/>
      <c r="H230" s="1012"/>
      <c r="I230" s="1012"/>
      <c r="J230" s="1013"/>
    </row>
    <row r="231" spans="1:10" ht="20.25" customHeight="1">
      <c r="A231" s="1111"/>
      <c r="B231" s="1086"/>
      <c r="C231" s="123" t="s">
        <v>2147</v>
      </c>
      <c r="D231" s="123" t="s">
        <v>2148</v>
      </c>
      <c r="E231" s="163" t="s">
        <v>2124</v>
      </c>
      <c r="F231" s="1011"/>
      <c r="G231" s="1012"/>
      <c r="H231" s="1012"/>
      <c r="I231" s="1012"/>
      <c r="J231" s="1013"/>
    </row>
    <row r="232" spans="1:10" ht="20.25" customHeight="1" thickBot="1">
      <c r="A232" s="1112"/>
      <c r="B232" s="1100"/>
      <c r="C232" s="213" t="s">
        <v>2149</v>
      </c>
      <c r="D232" s="213" t="s">
        <v>2012</v>
      </c>
      <c r="E232" s="214" t="s">
        <v>2124</v>
      </c>
      <c r="F232" s="1014"/>
      <c r="G232" s="1015"/>
      <c r="H232" s="1015"/>
      <c r="I232" s="1015"/>
      <c r="J232" s="1016"/>
    </row>
    <row r="233" spans="1:10" ht="20.25" customHeight="1">
      <c r="A233" s="1136" t="s">
        <v>1987</v>
      </c>
      <c r="B233" s="1107" t="s">
        <v>2150</v>
      </c>
      <c r="C233" s="215" t="s">
        <v>2151</v>
      </c>
      <c r="D233" s="215" t="s">
        <v>2041</v>
      </c>
      <c r="E233" s="215" t="s">
        <v>1943</v>
      </c>
      <c r="F233" s="1223">
        <v>12</v>
      </c>
      <c r="G233" s="1223">
        <v>12</v>
      </c>
      <c r="H233" s="215" t="s">
        <v>1932</v>
      </c>
      <c r="I233" s="222"/>
      <c r="J233" s="223"/>
    </row>
    <row r="234" spans="1:10" ht="20.25" customHeight="1">
      <c r="A234" s="1137"/>
      <c r="B234" s="1108"/>
      <c r="C234" s="210" t="s">
        <v>2152</v>
      </c>
      <c r="D234" s="210" t="s">
        <v>1930</v>
      </c>
      <c r="E234" s="210" t="s">
        <v>1943</v>
      </c>
      <c r="F234" s="1228">
        <v>14</v>
      </c>
      <c r="G234" s="1228">
        <v>14</v>
      </c>
      <c r="H234" s="210" t="s">
        <v>1932</v>
      </c>
      <c r="I234" s="224"/>
      <c r="J234" s="225"/>
    </row>
    <row r="235" spans="1:10" ht="20.25" customHeight="1">
      <c r="A235" s="1137"/>
      <c r="B235" s="1108"/>
      <c r="C235" s="210" t="s">
        <v>2153</v>
      </c>
      <c r="D235" s="210" t="s">
        <v>2070</v>
      </c>
      <c r="E235" s="210" t="s">
        <v>1943</v>
      </c>
      <c r="F235" s="1228">
        <v>2</v>
      </c>
      <c r="G235" s="1228">
        <v>2</v>
      </c>
      <c r="H235" s="210" t="s">
        <v>1932</v>
      </c>
      <c r="I235" s="224"/>
      <c r="J235" s="225"/>
    </row>
    <row r="236" spans="1:10" ht="20.25" customHeight="1">
      <c r="A236" s="1137"/>
      <c r="B236" s="1108"/>
      <c r="C236" s="210" t="s">
        <v>2129</v>
      </c>
      <c r="D236" s="210" t="s">
        <v>2119</v>
      </c>
      <c r="E236" s="210" t="s">
        <v>1943</v>
      </c>
      <c r="F236" s="1228">
        <v>70</v>
      </c>
      <c r="G236" s="1228">
        <v>70</v>
      </c>
      <c r="H236" s="210" t="s">
        <v>1937</v>
      </c>
      <c r="I236" s="224"/>
      <c r="J236" s="225"/>
    </row>
    <row r="237" spans="1:10" ht="20.25" customHeight="1">
      <c r="A237" s="1137"/>
      <c r="B237" s="1108"/>
      <c r="C237" s="210" t="s">
        <v>2154</v>
      </c>
      <c r="D237" s="210" t="s">
        <v>1974</v>
      </c>
      <c r="E237" s="210" t="s">
        <v>1943</v>
      </c>
      <c r="F237" s="1228">
        <v>80</v>
      </c>
      <c r="G237" s="1228">
        <v>80</v>
      </c>
      <c r="H237" s="210" t="s">
        <v>1937</v>
      </c>
      <c r="I237" s="224"/>
      <c r="J237" s="225"/>
    </row>
    <row r="238" spans="1:10" ht="20.25" customHeight="1">
      <c r="A238" s="1137"/>
      <c r="B238" s="1108"/>
      <c r="C238" s="210" t="s">
        <v>2155</v>
      </c>
      <c r="D238" s="210" t="s">
        <v>2156</v>
      </c>
      <c r="E238" s="210" t="s">
        <v>1943</v>
      </c>
      <c r="F238" s="98">
        <v>20</v>
      </c>
      <c r="G238" s="98">
        <v>20</v>
      </c>
      <c r="H238" s="210" t="s">
        <v>1937</v>
      </c>
      <c r="I238" s="224"/>
      <c r="J238" s="225"/>
    </row>
    <row r="239" spans="1:10" ht="20.25" customHeight="1">
      <c r="A239" s="1137"/>
      <c r="B239" s="1108"/>
      <c r="C239" s="210" t="s">
        <v>2157</v>
      </c>
      <c r="D239" s="210" t="s">
        <v>2158</v>
      </c>
      <c r="E239" s="210" t="s">
        <v>1943</v>
      </c>
      <c r="F239" s="1188">
        <v>6</v>
      </c>
      <c r="G239" s="1188">
        <v>6</v>
      </c>
      <c r="H239" s="210" t="s">
        <v>1937</v>
      </c>
      <c r="I239" s="224"/>
      <c r="J239" s="225"/>
    </row>
    <row r="240" spans="1:10" ht="20.25" customHeight="1">
      <c r="A240" s="1137"/>
      <c r="B240" s="1108"/>
      <c r="C240" s="210" t="s">
        <v>2159</v>
      </c>
      <c r="D240" s="210" t="s">
        <v>1972</v>
      </c>
      <c r="E240" s="210" t="s">
        <v>1943</v>
      </c>
      <c r="F240" s="1228">
        <v>10</v>
      </c>
      <c r="G240" s="1228">
        <v>10</v>
      </c>
      <c r="H240" s="210" t="s">
        <v>1932</v>
      </c>
      <c r="I240" s="224"/>
      <c r="J240" s="225"/>
    </row>
    <row r="241" spans="1:10" ht="20.25" customHeight="1">
      <c r="A241" s="1137"/>
      <c r="B241" s="1108"/>
      <c r="C241" s="216" t="s">
        <v>2160</v>
      </c>
      <c r="D241" s="216" t="s">
        <v>2161</v>
      </c>
      <c r="E241" s="216" t="s">
        <v>1943</v>
      </c>
      <c r="F241" s="1228">
        <v>10</v>
      </c>
      <c r="G241" s="1228">
        <v>10</v>
      </c>
      <c r="H241" s="216" t="s">
        <v>1932</v>
      </c>
      <c r="I241" s="142" t="s">
        <v>2162</v>
      </c>
      <c r="J241" s="226"/>
    </row>
    <row r="242" spans="1:10" ht="20.25" customHeight="1" thickBot="1">
      <c r="A242" s="1138"/>
      <c r="B242" s="1109"/>
      <c r="C242" s="211" t="s">
        <v>2163</v>
      </c>
      <c r="D242" s="211" t="s">
        <v>1</v>
      </c>
      <c r="E242" s="211" t="s">
        <v>1943</v>
      </c>
      <c r="F242" s="1228" t="s">
        <v>1</v>
      </c>
      <c r="G242" s="1228" t="s">
        <v>1</v>
      </c>
      <c r="H242" s="211" t="s">
        <v>1</v>
      </c>
      <c r="I242" s="211" t="s">
        <v>2164</v>
      </c>
      <c r="J242" s="227"/>
    </row>
    <row r="243" spans="1:10" ht="20.25" customHeight="1">
      <c r="A243" s="1110" t="s">
        <v>2122</v>
      </c>
      <c r="B243" s="1085" t="s">
        <v>397</v>
      </c>
      <c r="C243" s="120" t="s">
        <v>1933</v>
      </c>
      <c r="D243" s="120" t="s">
        <v>1934</v>
      </c>
      <c r="E243" s="121" t="s">
        <v>1943</v>
      </c>
      <c r="F243" s="1223">
        <v>26</v>
      </c>
      <c r="G243" s="1223">
        <v>20</v>
      </c>
      <c r="H243" s="89" t="s">
        <v>1932</v>
      </c>
      <c r="I243" s="828"/>
      <c r="J243" s="829"/>
    </row>
    <row r="244" spans="1:10" ht="20.25" customHeight="1">
      <c r="A244" s="1111"/>
      <c r="B244" s="1086"/>
      <c r="C244" s="210" t="s">
        <v>1973</v>
      </c>
      <c r="D244" s="210" t="s">
        <v>1974</v>
      </c>
      <c r="E244" s="101" t="s">
        <v>1943</v>
      </c>
      <c r="F244" s="1228">
        <v>25</v>
      </c>
      <c r="G244" s="1228">
        <v>25</v>
      </c>
      <c r="H244" s="102" t="s">
        <v>1937</v>
      </c>
      <c r="I244" s="835"/>
      <c r="J244" s="836"/>
    </row>
    <row r="245" spans="1:10" ht="20.25" customHeight="1">
      <c r="A245" s="1111"/>
      <c r="B245" s="1086"/>
      <c r="C245" s="210" t="s">
        <v>1929</v>
      </c>
      <c r="D245" s="210" t="s">
        <v>1930</v>
      </c>
      <c r="E245" s="101" t="s">
        <v>1943</v>
      </c>
      <c r="F245" s="1228">
        <v>9</v>
      </c>
      <c r="G245" s="1228">
        <v>5</v>
      </c>
      <c r="H245" s="102" t="s">
        <v>1932</v>
      </c>
      <c r="I245" s="835"/>
      <c r="J245" s="836"/>
    </row>
    <row r="246" spans="1:10" ht="20.25" customHeight="1">
      <c r="A246" s="1111"/>
      <c r="B246" s="1086"/>
      <c r="C246" s="122" t="s">
        <v>2003</v>
      </c>
      <c r="D246" s="122" t="s">
        <v>2165</v>
      </c>
      <c r="E246" s="101" t="s">
        <v>1943</v>
      </c>
      <c r="F246" s="1228">
        <v>5</v>
      </c>
      <c r="G246" s="1228">
        <v>3</v>
      </c>
      <c r="H246" s="102" t="s">
        <v>1932</v>
      </c>
      <c r="I246" s="835"/>
      <c r="J246" s="836"/>
    </row>
    <row r="247" spans="1:10" ht="20.25" customHeight="1" thickBot="1">
      <c r="A247" s="1112"/>
      <c r="B247" s="1100"/>
      <c r="C247" s="122" t="s">
        <v>1946</v>
      </c>
      <c r="D247" s="122" t="s">
        <v>1947</v>
      </c>
      <c r="E247" s="101" t="s">
        <v>1943</v>
      </c>
      <c r="F247" s="1228">
        <v>25</v>
      </c>
      <c r="G247" s="1228">
        <v>0</v>
      </c>
      <c r="H247" s="102" t="s">
        <v>1937</v>
      </c>
      <c r="I247" s="835"/>
      <c r="J247" s="836"/>
    </row>
    <row r="248" spans="1:10" ht="20.25" customHeight="1">
      <c r="A248" s="1110" t="s">
        <v>2122</v>
      </c>
      <c r="B248" s="1101" t="s">
        <v>364</v>
      </c>
      <c r="C248" s="120" t="s">
        <v>1933</v>
      </c>
      <c r="D248" s="120" t="s">
        <v>1934</v>
      </c>
      <c r="E248" s="121" t="s">
        <v>2166</v>
      </c>
      <c r="F248" s="1223">
        <v>950</v>
      </c>
      <c r="G248" s="1223">
        <v>820</v>
      </c>
      <c r="H248" s="89" t="s">
        <v>1932</v>
      </c>
      <c r="I248" s="828"/>
      <c r="J248" s="829"/>
    </row>
    <row r="249" spans="1:10" ht="20.25" customHeight="1">
      <c r="A249" s="1111"/>
      <c r="B249" s="1102"/>
      <c r="C249" s="122" t="s">
        <v>2167</v>
      </c>
      <c r="D249" s="122" t="s">
        <v>2168</v>
      </c>
      <c r="E249" s="101" t="s">
        <v>2166</v>
      </c>
      <c r="F249" s="1228">
        <v>390</v>
      </c>
      <c r="G249" s="1228">
        <v>140</v>
      </c>
      <c r="H249" s="102" t="s">
        <v>1932</v>
      </c>
      <c r="I249" s="835"/>
      <c r="J249" s="836"/>
    </row>
    <row r="250" spans="1:10" ht="20.25" customHeight="1">
      <c r="A250" s="1111"/>
      <c r="B250" s="1102"/>
      <c r="C250" s="122" t="s">
        <v>1929</v>
      </c>
      <c r="D250" s="122" t="s">
        <v>1930</v>
      </c>
      <c r="E250" s="101" t="s">
        <v>2166</v>
      </c>
      <c r="F250" s="1228">
        <v>510</v>
      </c>
      <c r="G250" s="1228">
        <v>460</v>
      </c>
      <c r="H250" s="102" t="s">
        <v>1932</v>
      </c>
      <c r="I250" s="835"/>
      <c r="J250" s="836"/>
    </row>
    <row r="251" spans="1:10" ht="20.25" customHeight="1">
      <c r="A251" s="1111"/>
      <c r="B251" s="1102"/>
      <c r="C251" s="122" t="s">
        <v>1973</v>
      </c>
      <c r="D251" s="122" t="s">
        <v>1974</v>
      </c>
      <c r="E251" s="101" t="s">
        <v>2166</v>
      </c>
      <c r="F251" s="1228">
        <v>1800</v>
      </c>
      <c r="G251" s="1228">
        <v>1650</v>
      </c>
      <c r="H251" s="102" t="s">
        <v>1937</v>
      </c>
      <c r="I251" s="835"/>
      <c r="J251" s="836"/>
    </row>
    <row r="252" spans="1:10" ht="20.25" customHeight="1">
      <c r="A252" s="1111"/>
      <c r="B252" s="1102"/>
      <c r="C252" s="141" t="s">
        <v>2169</v>
      </c>
      <c r="D252" s="141" t="s">
        <v>2170</v>
      </c>
      <c r="E252" s="217" t="s">
        <v>2166</v>
      </c>
      <c r="F252" s="1228">
        <v>200</v>
      </c>
      <c r="G252" s="1228">
        <v>200</v>
      </c>
      <c r="H252" s="141" t="s">
        <v>1932</v>
      </c>
      <c r="I252" s="142"/>
      <c r="J252" s="226"/>
    </row>
    <row r="253" spans="1:10" ht="20.25" customHeight="1">
      <c r="A253" s="1111"/>
      <c r="B253" s="1102"/>
      <c r="C253" s="218" t="s">
        <v>2005</v>
      </c>
      <c r="D253" s="218" t="s">
        <v>2048</v>
      </c>
      <c r="E253" s="132" t="s">
        <v>1943</v>
      </c>
      <c r="F253" s="1228">
        <v>6</v>
      </c>
      <c r="G253" s="1188">
        <v>3</v>
      </c>
      <c r="H253" s="855" t="s">
        <v>1932</v>
      </c>
      <c r="I253" s="156"/>
      <c r="J253" s="863"/>
    </row>
    <row r="254" spans="1:10" ht="20.25" customHeight="1">
      <c r="A254" s="1111"/>
      <c r="B254" s="1102"/>
      <c r="C254" s="95" t="s">
        <v>2171</v>
      </c>
      <c r="D254" s="95" t="s">
        <v>2172</v>
      </c>
      <c r="E254" s="217" t="s">
        <v>2166</v>
      </c>
      <c r="F254" s="1228">
        <v>15</v>
      </c>
      <c r="G254" s="1228">
        <v>15</v>
      </c>
      <c r="H254" s="102" t="s">
        <v>1932</v>
      </c>
      <c r="I254" s="156"/>
      <c r="J254" s="863"/>
    </row>
    <row r="255" spans="1:10" ht="20.25" customHeight="1">
      <c r="A255" s="1111"/>
      <c r="B255" s="1102"/>
      <c r="C255" s="126" t="s">
        <v>1946</v>
      </c>
      <c r="D255" s="218" t="s">
        <v>1947</v>
      </c>
      <c r="E255" s="219" t="s">
        <v>2166</v>
      </c>
      <c r="F255" s="1228">
        <v>750</v>
      </c>
      <c r="G255" s="1228">
        <v>0</v>
      </c>
      <c r="H255" s="855" t="s">
        <v>1937</v>
      </c>
      <c r="I255" s="187"/>
      <c r="J255" s="188"/>
    </row>
    <row r="256" spans="1:10" ht="20.25" customHeight="1" thickBot="1">
      <c r="A256" s="1111"/>
      <c r="B256" s="1102"/>
      <c r="C256" s="95" t="s">
        <v>1944</v>
      </c>
      <c r="D256" s="100" t="s">
        <v>2173</v>
      </c>
      <c r="E256" s="97" t="s">
        <v>1943</v>
      </c>
      <c r="F256" s="1228">
        <v>5</v>
      </c>
      <c r="G256" s="1228">
        <v>3</v>
      </c>
      <c r="H256" s="102" t="s">
        <v>1932</v>
      </c>
      <c r="I256" s="184"/>
      <c r="J256" s="185"/>
    </row>
    <row r="257" spans="1:10" ht="20.25" customHeight="1" thickBot="1">
      <c r="A257" s="1112"/>
      <c r="B257" s="1103"/>
      <c r="C257" s="95" t="s">
        <v>1953</v>
      </c>
      <c r="D257" s="100" t="s">
        <v>1954</v>
      </c>
      <c r="E257" s="97" t="s">
        <v>1943</v>
      </c>
      <c r="F257" s="1228">
        <v>5</v>
      </c>
      <c r="G257" s="1228">
        <v>5</v>
      </c>
      <c r="H257" s="102" t="s">
        <v>1932</v>
      </c>
      <c r="I257" s="184"/>
      <c r="J257" s="185"/>
    </row>
    <row r="258" spans="1:10" ht="20.25" customHeight="1">
      <c r="A258" s="1110" t="s">
        <v>2122</v>
      </c>
      <c r="B258" s="1101" t="s">
        <v>368</v>
      </c>
      <c r="C258" s="120" t="s">
        <v>1933</v>
      </c>
      <c r="D258" s="120" t="s">
        <v>1934</v>
      </c>
      <c r="E258" s="121" t="s">
        <v>2166</v>
      </c>
      <c r="F258" s="1228">
        <v>820</v>
      </c>
      <c r="G258" s="1228">
        <v>590</v>
      </c>
      <c r="H258" s="89" t="s">
        <v>1932</v>
      </c>
      <c r="I258" s="828"/>
      <c r="J258" s="829"/>
    </row>
    <row r="259" spans="1:10" ht="20.25" customHeight="1">
      <c r="A259" s="1111"/>
      <c r="B259" s="1102"/>
      <c r="C259" s="122" t="s">
        <v>2174</v>
      </c>
      <c r="D259" s="122" t="s">
        <v>2168</v>
      </c>
      <c r="E259" s="101" t="s">
        <v>2166</v>
      </c>
      <c r="F259" s="1228">
        <v>360</v>
      </c>
      <c r="G259" s="1228">
        <v>110</v>
      </c>
      <c r="H259" s="102" t="s">
        <v>1932</v>
      </c>
      <c r="I259" s="835"/>
      <c r="J259" s="836"/>
    </row>
    <row r="260" spans="1:10" ht="20.25" customHeight="1">
      <c r="A260" s="1111"/>
      <c r="B260" s="1102"/>
      <c r="C260" s="122" t="s">
        <v>1929</v>
      </c>
      <c r="D260" s="122" t="s">
        <v>1930</v>
      </c>
      <c r="E260" s="101" t="s">
        <v>2166</v>
      </c>
      <c r="F260" s="1228">
        <v>480</v>
      </c>
      <c r="G260" s="1228">
        <v>430</v>
      </c>
      <c r="H260" s="102" t="s">
        <v>1932</v>
      </c>
      <c r="I260" s="835"/>
      <c r="J260" s="836"/>
    </row>
    <row r="261" spans="1:10" ht="20.25" customHeight="1">
      <c r="A261" s="1111"/>
      <c r="B261" s="1102"/>
      <c r="C261" s="122" t="s">
        <v>1973</v>
      </c>
      <c r="D261" s="122" t="s">
        <v>1974</v>
      </c>
      <c r="E261" s="101" t="s">
        <v>2166</v>
      </c>
      <c r="F261" s="1228">
        <v>1800</v>
      </c>
      <c r="G261" s="1228">
        <v>1650</v>
      </c>
      <c r="H261" s="102" t="s">
        <v>1937</v>
      </c>
      <c r="I261" s="835"/>
      <c r="J261" s="836"/>
    </row>
    <row r="262" spans="1:10" ht="20.25" customHeight="1" thickBot="1">
      <c r="A262" s="1111"/>
      <c r="B262" s="1102"/>
      <c r="C262" s="95" t="s">
        <v>1944</v>
      </c>
      <c r="D262" s="100" t="s">
        <v>2173</v>
      </c>
      <c r="E262" s="97" t="s">
        <v>1943</v>
      </c>
      <c r="F262" s="1228">
        <v>5</v>
      </c>
      <c r="G262" s="1228">
        <v>3</v>
      </c>
      <c r="H262" s="102" t="s">
        <v>1932</v>
      </c>
      <c r="I262" s="184"/>
      <c r="J262" s="185"/>
    </row>
    <row r="263" spans="1:10" ht="20.25" customHeight="1">
      <c r="A263" s="1111"/>
      <c r="B263" s="1102"/>
      <c r="C263" s="122" t="s">
        <v>1946</v>
      </c>
      <c r="D263" s="122" t="s">
        <v>1947</v>
      </c>
      <c r="E263" s="101" t="s">
        <v>2166</v>
      </c>
      <c r="F263" s="1228">
        <v>750</v>
      </c>
      <c r="G263" s="1228">
        <v>0</v>
      </c>
      <c r="H263" s="102" t="s">
        <v>1937</v>
      </c>
      <c r="I263" s="835"/>
      <c r="J263" s="836"/>
    </row>
    <row r="264" spans="1:10" ht="20.25" customHeight="1" thickBot="1">
      <c r="A264" s="1112"/>
      <c r="B264" s="1103"/>
      <c r="C264" s="95" t="s">
        <v>1953</v>
      </c>
      <c r="D264" s="100" t="s">
        <v>1954</v>
      </c>
      <c r="E264" s="97" t="s">
        <v>1943</v>
      </c>
      <c r="F264" s="1228">
        <v>5</v>
      </c>
      <c r="G264" s="1228">
        <v>5</v>
      </c>
      <c r="H264" s="102" t="s">
        <v>1932</v>
      </c>
      <c r="I264" s="184"/>
      <c r="J264" s="185"/>
    </row>
    <row r="265" spans="1:10" ht="20.25" customHeight="1">
      <c r="A265" s="1110" t="s">
        <v>2122</v>
      </c>
      <c r="B265" s="1085" t="s">
        <v>387</v>
      </c>
      <c r="C265" s="120" t="s">
        <v>1933</v>
      </c>
      <c r="D265" s="228" t="s">
        <v>1934</v>
      </c>
      <c r="E265" s="91" t="s">
        <v>1943</v>
      </c>
      <c r="F265" s="1228">
        <v>21</v>
      </c>
      <c r="G265" s="1228">
        <v>15</v>
      </c>
      <c r="H265" s="89" t="s">
        <v>1932</v>
      </c>
      <c r="I265" s="828"/>
      <c r="J265" s="829"/>
    </row>
    <row r="266" spans="1:10" ht="20.25" customHeight="1">
      <c r="A266" s="1111"/>
      <c r="B266" s="1086"/>
      <c r="C266" s="122" t="s">
        <v>1973</v>
      </c>
      <c r="D266" s="229" t="s">
        <v>1974</v>
      </c>
      <c r="E266" s="97" t="s">
        <v>1943</v>
      </c>
      <c r="F266" s="1228">
        <v>25</v>
      </c>
      <c r="G266" s="1228">
        <v>25</v>
      </c>
      <c r="H266" s="99" t="s">
        <v>1937</v>
      </c>
      <c r="I266" s="835"/>
      <c r="J266" s="836"/>
    </row>
    <row r="267" spans="1:10" ht="20.25" customHeight="1">
      <c r="A267" s="1111"/>
      <c r="B267" s="1086"/>
      <c r="C267" s="122" t="s">
        <v>1929</v>
      </c>
      <c r="D267" s="229" t="s">
        <v>1930</v>
      </c>
      <c r="E267" s="97" t="s">
        <v>1943</v>
      </c>
      <c r="F267" s="1228">
        <v>10</v>
      </c>
      <c r="G267" s="1228">
        <v>6</v>
      </c>
      <c r="H267" s="102" t="s">
        <v>1932</v>
      </c>
      <c r="I267" s="835"/>
      <c r="J267" s="836"/>
    </row>
    <row r="268" spans="1:10" ht="20.25" customHeight="1">
      <c r="A268" s="1111"/>
      <c r="B268" s="1086"/>
      <c r="C268" s="122" t="s">
        <v>2003</v>
      </c>
      <c r="D268" s="229" t="s">
        <v>2165</v>
      </c>
      <c r="E268" s="97" t="s">
        <v>1943</v>
      </c>
      <c r="F268" s="1228">
        <v>6</v>
      </c>
      <c r="G268" s="1228">
        <v>5</v>
      </c>
      <c r="H268" s="102" t="s">
        <v>1932</v>
      </c>
      <c r="I268" s="835"/>
      <c r="J268" s="836"/>
    </row>
    <row r="269" spans="1:10" ht="20.25" customHeight="1">
      <c r="A269" s="1111"/>
      <c r="B269" s="1086"/>
      <c r="C269" s="122" t="s">
        <v>1946</v>
      </c>
      <c r="D269" s="229" t="s">
        <v>1947</v>
      </c>
      <c r="E269" s="97" t="s">
        <v>1943</v>
      </c>
      <c r="F269" s="1228">
        <v>25</v>
      </c>
      <c r="G269" s="1228">
        <v>0</v>
      </c>
      <c r="H269" s="102" t="s">
        <v>1937</v>
      </c>
      <c r="I269" s="835"/>
      <c r="J269" s="836"/>
    </row>
    <row r="270" spans="1:10" ht="20.25" customHeight="1" thickBot="1">
      <c r="A270" s="1112"/>
      <c r="B270" s="1100"/>
      <c r="C270" s="95" t="s">
        <v>1953</v>
      </c>
      <c r="D270" s="100" t="s">
        <v>1954</v>
      </c>
      <c r="E270" s="97" t="s">
        <v>1943</v>
      </c>
      <c r="F270" s="1228">
        <v>5</v>
      </c>
      <c r="G270" s="1228">
        <v>5</v>
      </c>
      <c r="H270" s="102" t="s">
        <v>1932</v>
      </c>
      <c r="I270" s="184"/>
      <c r="J270" s="185"/>
    </row>
    <row r="271" spans="1:10" ht="20.25" customHeight="1">
      <c r="A271" s="1110" t="s">
        <v>2122</v>
      </c>
      <c r="B271" s="1085" t="s">
        <v>2175</v>
      </c>
      <c r="C271" s="109" t="s">
        <v>1933</v>
      </c>
      <c r="D271" s="110" t="s">
        <v>1934</v>
      </c>
      <c r="E271" s="91" t="s">
        <v>1943</v>
      </c>
      <c r="F271" s="1228">
        <v>25</v>
      </c>
      <c r="G271" s="1228">
        <v>17</v>
      </c>
      <c r="H271" s="89" t="s">
        <v>1932</v>
      </c>
      <c r="I271" s="828"/>
      <c r="J271" s="829"/>
    </row>
    <row r="272" spans="1:10" ht="20.25" customHeight="1">
      <c r="A272" s="1111"/>
      <c r="B272" s="1086"/>
      <c r="C272" s="95" t="s">
        <v>1973</v>
      </c>
      <c r="D272" s="96" t="s">
        <v>1974</v>
      </c>
      <c r="E272" s="97" t="s">
        <v>1943</v>
      </c>
      <c r="F272" s="1228">
        <v>25</v>
      </c>
      <c r="G272" s="1228">
        <v>25</v>
      </c>
      <c r="H272" s="99" t="s">
        <v>1937</v>
      </c>
      <c r="I272" s="835"/>
      <c r="J272" s="836"/>
    </row>
    <row r="273" spans="1:10" ht="20.25" customHeight="1">
      <c r="A273" s="1111"/>
      <c r="B273" s="1086"/>
      <c r="C273" s="95" t="s">
        <v>1929</v>
      </c>
      <c r="D273" s="96" t="s">
        <v>1930</v>
      </c>
      <c r="E273" s="97" t="s">
        <v>1943</v>
      </c>
      <c r="F273" s="1228">
        <v>12</v>
      </c>
      <c r="G273" s="1228">
        <v>8</v>
      </c>
      <c r="H273" s="102" t="s">
        <v>1932</v>
      </c>
      <c r="I273" s="835"/>
      <c r="J273" s="836"/>
    </row>
    <row r="274" spans="1:10" ht="20.25" customHeight="1">
      <c r="A274" s="1111"/>
      <c r="B274" s="1086"/>
      <c r="C274" s="95" t="s">
        <v>2003</v>
      </c>
      <c r="D274" s="96" t="s">
        <v>2165</v>
      </c>
      <c r="E274" s="97" t="s">
        <v>1943</v>
      </c>
      <c r="F274" s="1228">
        <v>5</v>
      </c>
      <c r="G274" s="1228">
        <v>3</v>
      </c>
      <c r="H274" s="102" t="s">
        <v>1932</v>
      </c>
      <c r="I274" s="835"/>
      <c r="J274" s="836"/>
    </row>
    <row r="275" spans="1:10" ht="20.25" customHeight="1">
      <c r="A275" s="1111"/>
      <c r="B275" s="1086"/>
      <c r="C275" s="95" t="s">
        <v>1946</v>
      </c>
      <c r="D275" s="100" t="s">
        <v>1947</v>
      </c>
      <c r="E275" s="97" t="s">
        <v>1943</v>
      </c>
      <c r="F275" s="1228">
        <v>30</v>
      </c>
      <c r="G275" s="1228">
        <v>0</v>
      </c>
      <c r="H275" s="102" t="s">
        <v>1937</v>
      </c>
      <c r="I275" s="154"/>
      <c r="J275" s="183"/>
    </row>
    <row r="276" spans="1:10" ht="20.25" customHeight="1" thickBot="1">
      <c r="A276" s="1111"/>
      <c r="B276" s="1086"/>
      <c r="C276" s="95" t="s">
        <v>1953</v>
      </c>
      <c r="D276" s="100" t="s">
        <v>1954</v>
      </c>
      <c r="E276" s="97" t="s">
        <v>1943</v>
      </c>
      <c r="F276" s="1228">
        <v>5</v>
      </c>
      <c r="G276" s="1228">
        <v>5</v>
      </c>
      <c r="H276" s="102" t="s">
        <v>1932</v>
      </c>
      <c r="I276" s="154"/>
      <c r="J276" s="183"/>
    </row>
    <row r="277" spans="1:10" ht="20.25" customHeight="1">
      <c r="A277" s="1118" t="s">
        <v>1987</v>
      </c>
      <c r="B277" s="1085" t="s">
        <v>2176</v>
      </c>
      <c r="C277" s="95" t="s">
        <v>2177</v>
      </c>
      <c r="D277" s="173" t="s">
        <v>1989</v>
      </c>
      <c r="E277" s="101" t="s">
        <v>1943</v>
      </c>
      <c r="F277" s="1228">
        <v>18</v>
      </c>
      <c r="G277" s="1228">
        <v>18</v>
      </c>
      <c r="H277" s="89" t="s">
        <v>1932</v>
      </c>
      <c r="I277" s="828" t="s">
        <v>2127</v>
      </c>
      <c r="J277" s="239"/>
    </row>
    <row r="278" spans="1:10" ht="20.25" customHeight="1">
      <c r="A278" s="1111"/>
      <c r="B278" s="1086"/>
      <c r="C278" s="95" t="s">
        <v>2178</v>
      </c>
      <c r="D278" s="133" t="s">
        <v>1974</v>
      </c>
      <c r="E278" s="101" t="s">
        <v>1943</v>
      </c>
      <c r="F278" s="1228">
        <v>55</v>
      </c>
      <c r="G278" s="1228">
        <v>55</v>
      </c>
      <c r="H278" s="102" t="s">
        <v>1937</v>
      </c>
      <c r="I278" s="835"/>
      <c r="J278" s="240"/>
    </row>
    <row r="279" spans="1:10" ht="20.25" customHeight="1">
      <c r="A279" s="1111"/>
      <c r="B279" s="1086"/>
      <c r="C279" s="95" t="s">
        <v>2129</v>
      </c>
      <c r="D279" s="95" t="s">
        <v>2119</v>
      </c>
      <c r="E279" s="101" t="s">
        <v>1943</v>
      </c>
      <c r="F279" s="1228">
        <v>55</v>
      </c>
      <c r="G279" s="1228">
        <v>55</v>
      </c>
      <c r="H279" s="99" t="s">
        <v>1937</v>
      </c>
      <c r="I279" s="835"/>
      <c r="J279" s="240"/>
    </row>
    <row r="280" spans="1:10" ht="20.25" customHeight="1">
      <c r="A280" s="1111"/>
      <c r="B280" s="1086"/>
      <c r="C280" s="95" t="s">
        <v>1949</v>
      </c>
      <c r="D280" s="95" t="s">
        <v>2179</v>
      </c>
      <c r="E280" s="101" t="s">
        <v>1943</v>
      </c>
      <c r="F280" s="1228">
        <v>5</v>
      </c>
      <c r="G280" s="1228">
        <v>5</v>
      </c>
      <c r="H280" s="99" t="s">
        <v>1932</v>
      </c>
      <c r="I280" s="835"/>
      <c r="J280" s="240"/>
    </row>
    <row r="281" spans="1:10" ht="20.25" customHeight="1">
      <c r="A281" s="1111"/>
      <c r="B281" s="1086"/>
      <c r="C281" s="95" t="s">
        <v>1966</v>
      </c>
      <c r="D281" s="95" t="s">
        <v>2180</v>
      </c>
      <c r="E281" s="101" t="s">
        <v>1943</v>
      </c>
      <c r="F281" s="1228">
        <v>15</v>
      </c>
      <c r="G281" s="1228">
        <v>15</v>
      </c>
      <c r="H281" s="99" t="s">
        <v>1937</v>
      </c>
      <c r="I281" s="835"/>
      <c r="J281" s="240"/>
    </row>
    <row r="282" spans="1:10" ht="20.25" customHeight="1" thickBot="1">
      <c r="A282" s="1111"/>
      <c r="B282" s="1086"/>
      <c r="C282" s="105" t="s">
        <v>1946</v>
      </c>
      <c r="D282" s="95" t="s">
        <v>1972</v>
      </c>
      <c r="E282" s="101" t="s">
        <v>1943</v>
      </c>
      <c r="F282" s="1228">
        <v>15</v>
      </c>
      <c r="G282" s="1228">
        <v>15</v>
      </c>
      <c r="H282" s="102" t="s">
        <v>1937</v>
      </c>
      <c r="I282" s="826"/>
      <c r="J282" s="241"/>
    </row>
    <row r="283" spans="1:10" ht="20.25" customHeight="1" thickBot="1">
      <c r="A283" s="1111"/>
      <c r="B283" s="1086"/>
      <c r="C283" s="105" t="s">
        <v>2181</v>
      </c>
      <c r="D283" s="230" t="s">
        <v>2158</v>
      </c>
      <c r="E283" s="101" t="s">
        <v>1943</v>
      </c>
      <c r="F283" s="1228">
        <v>5</v>
      </c>
      <c r="G283" s="1228">
        <v>5</v>
      </c>
      <c r="H283" s="195" t="s">
        <v>1937</v>
      </c>
      <c r="I283" s="242"/>
      <c r="J283" s="243"/>
    </row>
    <row r="284" spans="1:10" ht="20.25" customHeight="1" thickBot="1">
      <c r="A284" s="1112"/>
      <c r="B284" s="1100"/>
      <c r="C284" s="95" t="s">
        <v>2182</v>
      </c>
      <c r="D284" s="173" t="s">
        <v>2183</v>
      </c>
      <c r="E284" s="121" t="s">
        <v>2184</v>
      </c>
      <c r="F284" s="1228">
        <v>300</v>
      </c>
      <c r="G284" s="1228">
        <v>300</v>
      </c>
      <c r="H284" s="89" t="s">
        <v>1932</v>
      </c>
      <c r="I284" s="828" t="s">
        <v>2185</v>
      </c>
      <c r="J284" s="239"/>
    </row>
    <row r="285" spans="1:10" ht="20.25" customHeight="1">
      <c r="A285" s="1110" t="s">
        <v>2122</v>
      </c>
      <c r="B285" s="1085" t="s">
        <v>406</v>
      </c>
      <c r="C285" s="95" t="s">
        <v>2177</v>
      </c>
      <c r="D285" s="173" t="s">
        <v>1989</v>
      </c>
      <c r="E285" s="121" t="s">
        <v>2184</v>
      </c>
      <c r="F285" s="1228">
        <v>55</v>
      </c>
      <c r="G285" s="1228">
        <v>55</v>
      </c>
      <c r="H285" s="89" t="s">
        <v>1932</v>
      </c>
      <c r="I285" s="828" t="s">
        <v>2127</v>
      </c>
      <c r="J285" s="829"/>
    </row>
    <row r="286" spans="1:10" ht="20.25" customHeight="1">
      <c r="A286" s="1111"/>
      <c r="B286" s="1086"/>
      <c r="C286" s="95" t="s">
        <v>1965</v>
      </c>
      <c r="D286" s="133" t="s">
        <v>2186</v>
      </c>
      <c r="E286" s="101" t="s">
        <v>2184</v>
      </c>
      <c r="F286" s="1228">
        <v>7.5</v>
      </c>
      <c r="G286" s="1228">
        <v>7.5</v>
      </c>
      <c r="H286" s="102" t="s">
        <v>1932</v>
      </c>
      <c r="I286" s="835" t="s">
        <v>2127</v>
      </c>
      <c r="J286" s="836"/>
    </row>
    <row r="287" spans="1:10" ht="20.25" customHeight="1">
      <c r="A287" s="1111"/>
      <c r="B287" s="1086"/>
      <c r="C287" s="95" t="s">
        <v>2187</v>
      </c>
      <c r="D287" s="95" t="s">
        <v>1974</v>
      </c>
      <c r="E287" s="101" t="s">
        <v>2184</v>
      </c>
      <c r="F287" s="1228">
        <v>170</v>
      </c>
      <c r="G287" s="1228">
        <v>170</v>
      </c>
      <c r="H287" s="99" t="s">
        <v>1937</v>
      </c>
      <c r="I287" s="835"/>
      <c r="J287" s="836"/>
    </row>
    <row r="288" spans="1:10" ht="20.25" customHeight="1">
      <c r="A288" s="1111"/>
      <c r="B288" s="1086"/>
      <c r="C288" s="95" t="s">
        <v>1966</v>
      </c>
      <c r="D288" s="95" t="s">
        <v>2180</v>
      </c>
      <c r="E288" s="101" t="s">
        <v>2184</v>
      </c>
      <c r="F288" s="1228">
        <v>30</v>
      </c>
      <c r="G288" s="1228">
        <v>30</v>
      </c>
      <c r="H288" s="99" t="s">
        <v>1937</v>
      </c>
      <c r="I288" s="835"/>
      <c r="J288" s="836"/>
    </row>
    <row r="289" spans="1:10" ht="20.25" customHeight="1">
      <c r="A289" s="1111"/>
      <c r="B289" s="1086"/>
      <c r="C289" s="95" t="s">
        <v>2129</v>
      </c>
      <c r="D289" s="95" t="s">
        <v>2119</v>
      </c>
      <c r="E289" s="101" t="s">
        <v>2184</v>
      </c>
      <c r="F289" s="1228">
        <v>140</v>
      </c>
      <c r="G289" s="1228">
        <v>120</v>
      </c>
      <c r="H289" s="99" t="s">
        <v>1937</v>
      </c>
      <c r="I289" s="835"/>
      <c r="J289" s="836"/>
    </row>
    <row r="290" spans="1:10" ht="20.25" customHeight="1" thickBot="1">
      <c r="A290" s="1111"/>
      <c r="B290" s="1086"/>
      <c r="C290" s="105" t="s">
        <v>1944</v>
      </c>
      <c r="D290" s="95" t="s">
        <v>1945</v>
      </c>
      <c r="E290" s="101" t="s">
        <v>1943</v>
      </c>
      <c r="F290" s="1228">
        <v>13</v>
      </c>
      <c r="G290" s="1228">
        <v>0</v>
      </c>
      <c r="H290" s="102" t="s">
        <v>1932</v>
      </c>
      <c r="I290" s="826"/>
      <c r="J290" s="244"/>
    </row>
    <row r="291" spans="1:10" ht="20.25" customHeight="1" thickBot="1">
      <c r="A291" s="1112"/>
      <c r="B291" s="1100"/>
      <c r="C291" s="105" t="s">
        <v>2188</v>
      </c>
      <c r="D291" s="230" t="s">
        <v>2189</v>
      </c>
      <c r="E291" s="841"/>
      <c r="F291" s="1228"/>
      <c r="G291" s="1228"/>
      <c r="H291" s="195"/>
      <c r="I291" s="242" t="s">
        <v>2190</v>
      </c>
      <c r="J291" s="245"/>
    </row>
    <row r="292" spans="1:10" ht="20.25" customHeight="1">
      <c r="A292" s="1110" t="s">
        <v>2122</v>
      </c>
      <c r="B292" s="1085" t="s">
        <v>405</v>
      </c>
      <c r="C292" s="120" t="s">
        <v>1988</v>
      </c>
      <c r="D292" s="120" t="s">
        <v>1989</v>
      </c>
      <c r="E292" s="121" t="s">
        <v>2184</v>
      </c>
      <c r="F292" s="1228">
        <v>55</v>
      </c>
      <c r="G292" s="1228">
        <v>55</v>
      </c>
      <c r="H292" s="89" t="s">
        <v>1932</v>
      </c>
      <c r="I292" s="828" t="s">
        <v>2127</v>
      </c>
      <c r="J292" s="829"/>
    </row>
    <row r="293" spans="1:10" ht="20.25" customHeight="1">
      <c r="A293" s="1111"/>
      <c r="B293" s="1086"/>
      <c r="C293" s="122" t="s">
        <v>2128</v>
      </c>
      <c r="D293" s="122" t="s">
        <v>1974</v>
      </c>
      <c r="E293" s="101" t="s">
        <v>2184</v>
      </c>
      <c r="F293" s="1228">
        <v>190</v>
      </c>
      <c r="G293" s="1228">
        <v>190</v>
      </c>
      <c r="H293" s="102" t="s">
        <v>1937</v>
      </c>
      <c r="I293" s="835"/>
      <c r="J293" s="836"/>
    </row>
    <row r="294" spans="1:10" ht="20.25" customHeight="1">
      <c r="A294" s="1111"/>
      <c r="B294" s="1086"/>
      <c r="C294" s="122" t="s">
        <v>2129</v>
      </c>
      <c r="D294" s="122" t="s">
        <v>2119</v>
      </c>
      <c r="E294" s="101" t="s">
        <v>2184</v>
      </c>
      <c r="F294" s="1228">
        <v>160</v>
      </c>
      <c r="G294" s="1228">
        <v>120</v>
      </c>
      <c r="H294" s="102" t="s">
        <v>1937</v>
      </c>
      <c r="I294" s="835"/>
      <c r="J294" s="836"/>
    </row>
    <row r="295" spans="1:10" ht="20.25" customHeight="1">
      <c r="A295" s="1111"/>
      <c r="B295" s="1086"/>
      <c r="C295" s="122" t="s">
        <v>2191</v>
      </c>
      <c r="D295" s="122" t="s">
        <v>2192</v>
      </c>
      <c r="E295" s="101" t="s">
        <v>2184</v>
      </c>
      <c r="F295" s="1228">
        <v>36</v>
      </c>
      <c r="G295" s="1228">
        <v>36</v>
      </c>
      <c r="H295" s="102" t="s">
        <v>1937</v>
      </c>
      <c r="I295" s="835"/>
      <c r="J295" s="836"/>
    </row>
    <row r="296" spans="1:10" ht="20.25" customHeight="1">
      <c r="A296" s="1111"/>
      <c r="B296" s="1086"/>
      <c r="C296" s="122" t="s">
        <v>2193</v>
      </c>
      <c r="D296" s="122" t="s">
        <v>2194</v>
      </c>
      <c r="E296" s="101" t="s">
        <v>2184</v>
      </c>
      <c r="F296" s="1228">
        <v>6</v>
      </c>
      <c r="G296" s="1228">
        <v>6</v>
      </c>
      <c r="H296" s="102" t="s">
        <v>1937</v>
      </c>
      <c r="I296" s="835"/>
      <c r="J296" s="836"/>
    </row>
    <row r="297" spans="1:10" ht="20.25" customHeight="1">
      <c r="A297" s="1111"/>
      <c r="B297" s="1086"/>
      <c r="C297" s="122" t="s">
        <v>1946</v>
      </c>
      <c r="D297" s="122" t="s">
        <v>1947</v>
      </c>
      <c r="E297" s="101" t="s">
        <v>1943</v>
      </c>
      <c r="F297" s="1228">
        <v>50</v>
      </c>
      <c r="G297" s="1228">
        <v>0</v>
      </c>
      <c r="H297" s="102" t="s">
        <v>1937</v>
      </c>
      <c r="I297" s="835"/>
      <c r="J297" s="836"/>
    </row>
    <row r="298" spans="1:10" ht="20.25" customHeight="1">
      <c r="A298" s="1111"/>
      <c r="B298" s="1086"/>
      <c r="C298" s="95" t="s">
        <v>1944</v>
      </c>
      <c r="D298" s="122" t="s">
        <v>1945</v>
      </c>
      <c r="E298" s="101" t="s">
        <v>1943</v>
      </c>
      <c r="F298" s="1228">
        <v>13</v>
      </c>
      <c r="G298" s="1228">
        <v>0</v>
      </c>
      <c r="H298" s="102" t="s">
        <v>1932</v>
      </c>
      <c r="I298" s="835"/>
      <c r="J298" s="836"/>
    </row>
    <row r="299" spans="1:10" ht="20.25" customHeight="1">
      <c r="A299" s="1111"/>
      <c r="B299" s="1086"/>
      <c r="C299" s="95" t="s">
        <v>2069</v>
      </c>
      <c r="D299" s="95"/>
      <c r="E299" s="95" t="s">
        <v>2184</v>
      </c>
      <c r="F299" s="1228">
        <v>1.4</v>
      </c>
      <c r="G299" s="1228">
        <v>1.4</v>
      </c>
      <c r="H299" s="95" t="s">
        <v>1932</v>
      </c>
      <c r="I299" s="96" t="s">
        <v>2195</v>
      </c>
      <c r="J299" s="158"/>
    </row>
    <row r="300" spans="1:10" ht="20.25" customHeight="1" thickBot="1">
      <c r="A300" s="1112"/>
      <c r="B300" s="1100"/>
      <c r="C300" s="105" t="s">
        <v>2188</v>
      </c>
      <c r="D300" s="213" t="s">
        <v>2189</v>
      </c>
      <c r="E300" s="213"/>
      <c r="F300" s="1228"/>
      <c r="G300" s="1228"/>
      <c r="H300" s="213"/>
      <c r="I300" s="246" t="s">
        <v>2190</v>
      </c>
      <c r="J300" s="161"/>
    </row>
    <row r="301" spans="1:10" ht="20.25" customHeight="1">
      <c r="A301" s="1110" t="s">
        <v>2122</v>
      </c>
      <c r="B301" s="1085" t="s">
        <v>404</v>
      </c>
      <c r="C301" s="109" t="s">
        <v>1929</v>
      </c>
      <c r="D301" s="109" t="s">
        <v>1930</v>
      </c>
      <c r="E301" s="121" t="s">
        <v>2184</v>
      </c>
      <c r="F301" s="1228">
        <v>49</v>
      </c>
      <c r="G301" s="1228">
        <v>49</v>
      </c>
      <c r="H301" s="89" t="s">
        <v>1932</v>
      </c>
      <c r="I301" s="828" t="s">
        <v>2127</v>
      </c>
      <c r="J301" s="829"/>
    </row>
    <row r="302" spans="1:10" ht="20.25" customHeight="1">
      <c r="A302" s="1111"/>
      <c r="B302" s="1086"/>
      <c r="C302" s="141" t="s">
        <v>2128</v>
      </c>
      <c r="D302" s="141" t="s">
        <v>1974</v>
      </c>
      <c r="E302" s="101" t="s">
        <v>2184</v>
      </c>
      <c r="F302" s="1228">
        <v>170</v>
      </c>
      <c r="G302" s="1228">
        <v>170</v>
      </c>
      <c r="H302" s="102" t="s">
        <v>1937</v>
      </c>
      <c r="I302" s="835"/>
      <c r="J302" s="836"/>
    </row>
    <row r="303" spans="1:10" ht="20.25" customHeight="1">
      <c r="A303" s="1111"/>
      <c r="B303" s="1086"/>
      <c r="C303" s="141" t="s">
        <v>1966</v>
      </c>
      <c r="D303" s="141" t="s">
        <v>2180</v>
      </c>
      <c r="E303" s="101" t="s">
        <v>2184</v>
      </c>
      <c r="F303" s="1228">
        <v>30</v>
      </c>
      <c r="G303" s="1228">
        <v>30</v>
      </c>
      <c r="H303" s="102" t="s">
        <v>1937</v>
      </c>
      <c r="I303" s="835"/>
      <c r="J303" s="836"/>
    </row>
    <row r="304" spans="1:10" ht="20.25" customHeight="1">
      <c r="A304" s="1111"/>
      <c r="B304" s="1086"/>
      <c r="C304" s="141" t="s">
        <v>2129</v>
      </c>
      <c r="D304" s="141" t="s">
        <v>2119</v>
      </c>
      <c r="E304" s="101" t="s">
        <v>2184</v>
      </c>
      <c r="F304" s="1228">
        <v>160</v>
      </c>
      <c r="G304" s="1228">
        <v>120</v>
      </c>
      <c r="H304" s="102" t="s">
        <v>1937</v>
      </c>
      <c r="I304" s="835"/>
      <c r="J304" s="836"/>
    </row>
    <row r="305" spans="1:10" ht="20.25" customHeight="1">
      <c r="A305" s="1111"/>
      <c r="B305" s="1086"/>
      <c r="C305" s="141" t="s">
        <v>1949</v>
      </c>
      <c r="D305" s="141" t="s">
        <v>2179</v>
      </c>
      <c r="E305" s="101" t="s">
        <v>2184</v>
      </c>
      <c r="F305" s="1228">
        <v>5</v>
      </c>
      <c r="G305" s="1228">
        <v>5</v>
      </c>
      <c r="H305" s="102" t="s">
        <v>1937</v>
      </c>
      <c r="I305" s="835"/>
      <c r="J305" s="836"/>
    </row>
    <row r="306" spans="1:10" ht="20.25" customHeight="1" thickBot="1">
      <c r="A306" s="1112"/>
      <c r="B306" s="1100"/>
      <c r="C306" s="112" t="s">
        <v>2188</v>
      </c>
      <c r="D306" s="122" t="s">
        <v>2189</v>
      </c>
      <c r="E306" s="132"/>
      <c r="F306" s="1228"/>
      <c r="G306" s="1228"/>
      <c r="H306" s="855"/>
      <c r="I306" s="247" t="s">
        <v>2190</v>
      </c>
      <c r="J306" s="227"/>
    </row>
    <row r="307" spans="1:10" ht="20.25" customHeight="1">
      <c r="A307" s="1110" t="s">
        <v>2122</v>
      </c>
      <c r="B307" s="1085" t="s">
        <v>2196</v>
      </c>
      <c r="C307" s="231" t="s">
        <v>1929</v>
      </c>
      <c r="D307" s="231" t="s">
        <v>1930</v>
      </c>
      <c r="E307" s="121" t="s">
        <v>1990</v>
      </c>
      <c r="F307" s="1228">
        <v>400</v>
      </c>
      <c r="G307" s="1228">
        <v>250</v>
      </c>
      <c r="H307" s="89" t="s">
        <v>1932</v>
      </c>
      <c r="I307" s="828" t="s">
        <v>2127</v>
      </c>
      <c r="J307" s="829"/>
    </row>
    <row r="308" spans="1:10" ht="20.25" customHeight="1">
      <c r="A308" s="1111"/>
      <c r="B308" s="1086"/>
      <c r="C308" s="122" t="s">
        <v>1988</v>
      </c>
      <c r="D308" s="218" t="s">
        <v>1989</v>
      </c>
      <c r="E308" s="132" t="s">
        <v>1990</v>
      </c>
      <c r="F308" s="1228">
        <v>800</v>
      </c>
      <c r="G308" s="1228">
        <v>500</v>
      </c>
      <c r="H308" s="102" t="s">
        <v>1932</v>
      </c>
      <c r="I308" s="835" t="s">
        <v>2127</v>
      </c>
      <c r="J308" s="836"/>
    </row>
    <row r="309" spans="1:10" ht="20.25" customHeight="1">
      <c r="A309" s="1111"/>
      <c r="B309" s="1086"/>
      <c r="C309" s="122" t="s">
        <v>2197</v>
      </c>
      <c r="D309" s="218" t="s">
        <v>1936</v>
      </c>
      <c r="E309" s="132" t="s">
        <v>1990</v>
      </c>
      <c r="F309" s="1228">
        <v>800</v>
      </c>
      <c r="G309" s="1228">
        <v>500</v>
      </c>
      <c r="H309" s="99" t="s">
        <v>1937</v>
      </c>
      <c r="I309" s="835"/>
      <c r="J309" s="836"/>
    </row>
    <row r="310" spans="1:10" ht="20.25" customHeight="1">
      <c r="A310" s="1111"/>
      <c r="B310" s="1086"/>
      <c r="C310" s="122" t="s">
        <v>2198</v>
      </c>
      <c r="D310" s="218" t="s">
        <v>2199</v>
      </c>
      <c r="E310" s="132" t="s">
        <v>1990</v>
      </c>
      <c r="F310" s="1228">
        <v>800</v>
      </c>
      <c r="G310" s="1228">
        <v>500</v>
      </c>
      <c r="H310" s="99" t="s">
        <v>1937</v>
      </c>
      <c r="I310" s="835"/>
      <c r="J310" s="836"/>
    </row>
    <row r="311" spans="1:10" ht="20.25" customHeight="1">
      <c r="A311" s="1111"/>
      <c r="B311" s="1086"/>
      <c r="C311" s="122" t="s">
        <v>2200</v>
      </c>
      <c r="D311" s="218" t="s">
        <v>2201</v>
      </c>
      <c r="E311" s="132" t="s">
        <v>1990</v>
      </c>
      <c r="F311" s="1228">
        <v>800</v>
      </c>
      <c r="G311" s="1228">
        <v>500</v>
      </c>
      <c r="H311" s="99" t="s">
        <v>1937</v>
      </c>
      <c r="I311" s="835"/>
      <c r="J311" s="836"/>
    </row>
    <row r="312" spans="1:10" ht="20.25" customHeight="1">
      <c r="A312" s="1111"/>
      <c r="B312" s="1086"/>
      <c r="C312" s="122" t="s">
        <v>1946</v>
      </c>
      <c r="D312" s="218" t="s">
        <v>1947</v>
      </c>
      <c r="E312" s="132" t="s">
        <v>1990</v>
      </c>
      <c r="F312" s="1228">
        <v>800</v>
      </c>
      <c r="G312" s="1228">
        <v>500</v>
      </c>
      <c r="H312" s="99" t="s">
        <v>1937</v>
      </c>
      <c r="I312" s="835"/>
      <c r="J312" s="836"/>
    </row>
    <row r="313" spans="1:10" ht="20.25" customHeight="1">
      <c r="A313" s="1111"/>
      <c r="B313" s="1086"/>
      <c r="C313" s="122" t="s">
        <v>2005</v>
      </c>
      <c r="D313" s="218" t="s">
        <v>2202</v>
      </c>
      <c r="E313" s="132" t="s">
        <v>1943</v>
      </c>
      <c r="F313" s="1228">
        <v>42</v>
      </c>
      <c r="G313" s="1228">
        <v>42</v>
      </c>
      <c r="H313" s="99" t="s">
        <v>1932</v>
      </c>
      <c r="I313" s="835" t="s">
        <v>2127</v>
      </c>
      <c r="J313" s="836"/>
    </row>
    <row r="314" spans="1:10" ht="20.25" customHeight="1">
      <c r="A314" s="1111"/>
      <c r="B314" s="1086"/>
      <c r="C314" s="123" t="s">
        <v>2003</v>
      </c>
      <c r="D314" s="95" t="s">
        <v>2165</v>
      </c>
      <c r="E314" s="101" t="s">
        <v>1943</v>
      </c>
      <c r="F314" s="1228">
        <v>10</v>
      </c>
      <c r="G314" s="1228">
        <v>10</v>
      </c>
      <c r="H314" s="99" t="s">
        <v>1932</v>
      </c>
      <c r="I314" s="142"/>
      <c r="J314" s="226"/>
    </row>
    <row r="315" spans="1:10" ht="20.25" customHeight="1">
      <c r="A315" s="1111"/>
      <c r="B315" s="1086"/>
      <c r="C315" s="122" t="s">
        <v>1949</v>
      </c>
      <c r="D315" s="218" t="s">
        <v>2143</v>
      </c>
      <c r="E315" s="132" t="s">
        <v>1943</v>
      </c>
      <c r="F315" s="1228">
        <v>15</v>
      </c>
      <c r="G315" s="1228">
        <v>15</v>
      </c>
      <c r="H315" s="99" t="s">
        <v>1932</v>
      </c>
      <c r="I315" s="248"/>
      <c r="J315" s="836"/>
    </row>
    <row r="316" spans="1:10" ht="20.25" customHeight="1">
      <c r="A316" s="1111"/>
      <c r="B316" s="1086"/>
      <c r="C316" s="123" t="s">
        <v>1944</v>
      </c>
      <c r="D316" s="847" t="s">
        <v>1945</v>
      </c>
      <c r="E316" s="840" t="s">
        <v>1943</v>
      </c>
      <c r="F316" s="1228">
        <v>100</v>
      </c>
      <c r="G316" s="1228">
        <v>100</v>
      </c>
      <c r="H316" s="125" t="s">
        <v>1932</v>
      </c>
      <c r="I316" s="249" t="s">
        <v>2203</v>
      </c>
      <c r="J316" s="183"/>
    </row>
    <row r="317" spans="1:10" ht="20.25" customHeight="1" thickBot="1">
      <c r="A317" s="1112"/>
      <c r="B317" s="1100"/>
      <c r="C317" s="213" t="s">
        <v>2204</v>
      </c>
      <c r="D317" s="213" t="s">
        <v>1974</v>
      </c>
      <c r="E317" s="130" t="s">
        <v>1943</v>
      </c>
      <c r="F317" s="1228">
        <v>40</v>
      </c>
      <c r="G317" s="1228">
        <v>40</v>
      </c>
      <c r="H317" s="166" t="s">
        <v>1937</v>
      </c>
      <c r="I317" s="184"/>
      <c r="J317" s="185"/>
    </row>
    <row r="318" spans="1:10" ht="20.25" customHeight="1">
      <c r="A318" s="1130" t="s">
        <v>2122</v>
      </c>
      <c r="B318" s="1104" t="s">
        <v>374</v>
      </c>
      <c r="C318" s="232" t="s">
        <v>2129</v>
      </c>
      <c r="D318" s="232" t="s">
        <v>2119</v>
      </c>
      <c r="E318" s="233" t="s">
        <v>1943</v>
      </c>
      <c r="F318" s="1228">
        <v>50</v>
      </c>
      <c r="G318" s="1228">
        <v>50</v>
      </c>
      <c r="H318" s="234" t="s">
        <v>1937</v>
      </c>
      <c r="I318" s="250"/>
      <c r="J318" s="251"/>
    </row>
    <row r="319" spans="1:10" ht="20.25" customHeight="1">
      <c r="A319" s="1131"/>
      <c r="B319" s="1105"/>
      <c r="C319" s="235" t="s">
        <v>1946</v>
      </c>
      <c r="D319" s="236" t="s">
        <v>1947</v>
      </c>
      <c r="E319" s="29" t="s">
        <v>1943</v>
      </c>
      <c r="F319" s="1228">
        <v>50</v>
      </c>
      <c r="G319" s="1228">
        <v>50</v>
      </c>
      <c r="H319" s="237" t="s">
        <v>1937</v>
      </c>
      <c r="I319" s="252"/>
      <c r="J319" s="253"/>
    </row>
    <row r="320" spans="1:10" ht="20.25" customHeight="1">
      <c r="A320" s="1131"/>
      <c r="B320" s="1105"/>
      <c r="C320" s="238" t="s">
        <v>2205</v>
      </c>
      <c r="D320" s="238" t="s">
        <v>2206</v>
      </c>
      <c r="E320" s="29" t="s">
        <v>1943</v>
      </c>
      <c r="F320" s="1228">
        <v>40</v>
      </c>
      <c r="G320" s="1228">
        <v>40</v>
      </c>
      <c r="H320" s="237" t="s">
        <v>1937</v>
      </c>
      <c r="I320" s="252"/>
      <c r="J320" s="253"/>
    </row>
    <row r="321" spans="1:10" ht="20.25" customHeight="1">
      <c r="A321" s="1131"/>
      <c r="B321" s="1105"/>
      <c r="C321" s="235" t="s">
        <v>2128</v>
      </c>
      <c r="D321" s="235" t="s">
        <v>1974</v>
      </c>
      <c r="E321" s="29" t="s">
        <v>1943</v>
      </c>
      <c r="F321" s="1228">
        <v>40</v>
      </c>
      <c r="G321" s="1228">
        <v>40</v>
      </c>
      <c r="H321" s="237" t="s">
        <v>1937</v>
      </c>
      <c r="I321" s="252"/>
      <c r="J321" s="253"/>
    </row>
    <row r="322" spans="1:10" ht="20.25" customHeight="1">
      <c r="A322" s="1131"/>
      <c r="B322" s="1105"/>
      <c r="C322" s="235" t="s">
        <v>2207</v>
      </c>
      <c r="D322" s="235" t="s">
        <v>1936</v>
      </c>
      <c r="E322" s="29" t="s">
        <v>1943</v>
      </c>
      <c r="F322" s="1228">
        <v>25</v>
      </c>
      <c r="G322" s="1228">
        <v>25</v>
      </c>
      <c r="H322" s="237" t="s">
        <v>1937</v>
      </c>
      <c r="I322" s="252"/>
      <c r="J322" s="253"/>
    </row>
    <row r="323" spans="1:10" ht="20.25" customHeight="1">
      <c r="A323" s="1131"/>
      <c r="B323" s="1105"/>
      <c r="C323" s="235" t="s">
        <v>2208</v>
      </c>
      <c r="D323" s="235" t="s">
        <v>2065</v>
      </c>
      <c r="E323" s="29" t="s">
        <v>1943</v>
      </c>
      <c r="F323" s="1228">
        <v>25</v>
      </c>
      <c r="G323" s="1228">
        <v>25</v>
      </c>
      <c r="H323" s="237" t="s">
        <v>1937</v>
      </c>
      <c r="I323" s="252"/>
      <c r="J323" s="253"/>
    </row>
    <row r="324" spans="1:10" ht="20.25" customHeight="1">
      <c r="A324" s="1131"/>
      <c r="B324" s="1105"/>
      <c r="C324" s="1070" t="s">
        <v>1933</v>
      </c>
      <c r="D324" s="1070" t="s">
        <v>1934</v>
      </c>
      <c r="E324" s="29" t="s">
        <v>1943</v>
      </c>
      <c r="F324" s="1228">
        <v>30</v>
      </c>
      <c r="G324" s="1228">
        <v>30</v>
      </c>
      <c r="H324" s="254" t="s">
        <v>1932</v>
      </c>
      <c r="I324" s="1039" t="s">
        <v>2209</v>
      </c>
      <c r="J324" s="153"/>
    </row>
    <row r="325" spans="1:10" ht="20.25" customHeight="1">
      <c r="A325" s="1131"/>
      <c r="B325" s="1105"/>
      <c r="C325" s="1071"/>
      <c r="D325" s="1071"/>
      <c r="E325" s="255" t="s">
        <v>1943</v>
      </c>
      <c r="F325" s="1228">
        <v>90</v>
      </c>
      <c r="G325" s="1228">
        <v>90</v>
      </c>
      <c r="H325" s="256" t="s">
        <v>1937</v>
      </c>
      <c r="I325" s="1040"/>
      <c r="J325" s="270"/>
    </row>
    <row r="326" spans="1:10" ht="20.25" customHeight="1">
      <c r="A326" s="1131"/>
      <c r="B326" s="1105"/>
      <c r="C326" s="257" t="s">
        <v>2210</v>
      </c>
      <c r="D326" s="257" t="s">
        <v>2119</v>
      </c>
      <c r="E326" s="29" t="s">
        <v>1943</v>
      </c>
      <c r="F326" s="1228">
        <v>50</v>
      </c>
      <c r="G326" s="1228">
        <v>50</v>
      </c>
      <c r="H326" s="254" t="s">
        <v>1937</v>
      </c>
      <c r="I326" s="252"/>
      <c r="J326" s="253"/>
    </row>
    <row r="327" spans="1:10" ht="20.25" customHeight="1">
      <c r="A327" s="1131"/>
      <c r="B327" s="1105"/>
      <c r="C327" s="257" t="s">
        <v>2211</v>
      </c>
      <c r="D327" s="257" t="s">
        <v>2041</v>
      </c>
      <c r="E327" s="29" t="s">
        <v>1943</v>
      </c>
      <c r="F327" s="1228">
        <v>80</v>
      </c>
      <c r="G327" s="1228">
        <v>80</v>
      </c>
      <c r="H327" s="254" t="s">
        <v>1932</v>
      </c>
      <c r="I327" s="252" t="s">
        <v>2212</v>
      </c>
      <c r="J327" s="253"/>
    </row>
    <row r="328" spans="1:10" ht="20.25" customHeight="1" thickBot="1">
      <c r="A328" s="1132"/>
      <c r="B328" s="1106"/>
      <c r="C328" s="258" t="s">
        <v>2213</v>
      </c>
      <c r="D328" s="259" t="s">
        <v>2214</v>
      </c>
      <c r="E328" s="29" t="s">
        <v>1943</v>
      </c>
      <c r="F328" s="1228">
        <v>75</v>
      </c>
      <c r="G328" s="1228">
        <v>75</v>
      </c>
      <c r="H328" s="260" t="s">
        <v>1932</v>
      </c>
      <c r="I328" s="271" t="s">
        <v>2212</v>
      </c>
      <c r="J328" s="272"/>
    </row>
    <row r="329" spans="1:10" ht="20.25" customHeight="1">
      <c r="A329" s="1110" t="s">
        <v>2122</v>
      </c>
      <c r="B329" s="1085" t="s">
        <v>378</v>
      </c>
      <c r="C329" s="215" t="s">
        <v>1973</v>
      </c>
      <c r="D329" s="215" t="s">
        <v>1974</v>
      </c>
      <c r="E329" s="121" t="s">
        <v>1943</v>
      </c>
      <c r="F329" s="1228">
        <v>180</v>
      </c>
      <c r="G329" s="1228">
        <v>170</v>
      </c>
      <c r="H329" s="89" t="s">
        <v>1937</v>
      </c>
      <c r="I329" s="828"/>
      <c r="J329" s="829"/>
    </row>
    <row r="330" spans="1:10" ht="20.25" customHeight="1" thickBot="1">
      <c r="A330" s="1111"/>
      <c r="B330" s="1086"/>
      <c r="C330" s="846" t="s">
        <v>1933</v>
      </c>
      <c r="D330" s="846" t="s">
        <v>1934</v>
      </c>
      <c r="E330" s="132" t="s">
        <v>1943</v>
      </c>
      <c r="F330" s="1228">
        <v>45</v>
      </c>
      <c r="G330" s="1228">
        <v>45</v>
      </c>
      <c r="H330" s="855" t="s">
        <v>1932</v>
      </c>
      <c r="I330" s="184" t="s">
        <v>2212</v>
      </c>
      <c r="J330" s="183"/>
    </row>
    <row r="331" spans="1:10" ht="20.25" customHeight="1" thickBot="1">
      <c r="A331" s="1112"/>
      <c r="B331" s="1100"/>
      <c r="C331" s="213" t="s">
        <v>2215</v>
      </c>
      <c r="D331" s="213" t="s">
        <v>2216</v>
      </c>
      <c r="E331" s="839" t="s">
        <v>1943</v>
      </c>
      <c r="F331" s="1228">
        <v>35</v>
      </c>
      <c r="G331" s="1228">
        <v>35</v>
      </c>
      <c r="H331" s="261" t="s">
        <v>1932</v>
      </c>
      <c r="I331" s="184" t="s">
        <v>2212</v>
      </c>
      <c r="J331" s="185"/>
    </row>
    <row r="332" spans="1:10" ht="20.25" customHeight="1">
      <c r="A332" s="1110" t="s">
        <v>2122</v>
      </c>
      <c r="B332" s="1085" t="s">
        <v>376</v>
      </c>
      <c r="C332" s="173" t="s">
        <v>1973</v>
      </c>
      <c r="D332" s="173" t="s">
        <v>1974</v>
      </c>
      <c r="E332" s="262" t="s">
        <v>1943</v>
      </c>
      <c r="F332" s="1228">
        <v>170</v>
      </c>
      <c r="G332" s="1228">
        <v>160</v>
      </c>
      <c r="H332" s="173" t="s">
        <v>1937</v>
      </c>
      <c r="I332" s="828"/>
      <c r="J332" s="829"/>
    </row>
    <row r="333" spans="1:10" ht="20.25" customHeight="1" thickBot="1">
      <c r="A333" s="1111"/>
      <c r="B333" s="1086"/>
      <c r="C333" s="263" t="s">
        <v>1933</v>
      </c>
      <c r="D333" s="263" t="s">
        <v>1934</v>
      </c>
      <c r="E333" s="264" t="s">
        <v>1943</v>
      </c>
      <c r="F333" s="1228">
        <v>40</v>
      </c>
      <c r="G333" s="1228">
        <v>40</v>
      </c>
      <c r="H333" s="167" t="s">
        <v>1932</v>
      </c>
      <c r="I333" s="184" t="s">
        <v>2212</v>
      </c>
      <c r="J333" s="183"/>
    </row>
    <row r="334" spans="1:10" ht="20.25" customHeight="1" thickBot="1">
      <c r="A334" s="1112"/>
      <c r="B334" s="1100"/>
      <c r="C334" s="261" t="s">
        <v>2217</v>
      </c>
      <c r="D334" s="261" t="s">
        <v>2216</v>
      </c>
      <c r="E334" s="839" t="s">
        <v>1943</v>
      </c>
      <c r="F334" s="1228">
        <v>35</v>
      </c>
      <c r="G334" s="1228">
        <v>35</v>
      </c>
      <c r="H334" s="261" t="s">
        <v>1932</v>
      </c>
      <c r="I334" s="184" t="s">
        <v>2212</v>
      </c>
      <c r="J334" s="185"/>
    </row>
    <row r="335" spans="1:10" ht="20.25" customHeight="1">
      <c r="A335" s="1110" t="s">
        <v>2122</v>
      </c>
      <c r="B335" s="1101" t="s">
        <v>322</v>
      </c>
      <c r="C335" s="89" t="s">
        <v>1933</v>
      </c>
      <c r="D335" s="265" t="s">
        <v>1934</v>
      </c>
      <c r="E335" s="121" t="s">
        <v>2218</v>
      </c>
      <c r="F335" s="1228">
        <v>630000</v>
      </c>
      <c r="G335" s="1228">
        <v>630000</v>
      </c>
      <c r="H335" s="89" t="s">
        <v>1932</v>
      </c>
      <c r="I335" s="828" t="s">
        <v>2219</v>
      </c>
      <c r="J335" s="829"/>
    </row>
    <row r="336" spans="1:10" ht="20.25" customHeight="1">
      <c r="A336" s="1111"/>
      <c r="B336" s="1102"/>
      <c r="C336" s="141" t="s">
        <v>1944</v>
      </c>
      <c r="D336" s="266" t="s">
        <v>1945</v>
      </c>
      <c r="E336" s="101" t="s">
        <v>2218</v>
      </c>
      <c r="F336" s="1228">
        <v>700000</v>
      </c>
      <c r="G336" s="1228">
        <v>700000</v>
      </c>
      <c r="H336" s="102" t="s">
        <v>1932</v>
      </c>
      <c r="I336" s="835"/>
      <c r="J336" s="836"/>
    </row>
    <row r="337" spans="1:10" ht="20.25" customHeight="1">
      <c r="A337" s="1111"/>
      <c r="B337" s="1102"/>
      <c r="C337" s="141" t="s">
        <v>2128</v>
      </c>
      <c r="D337" s="266" t="s">
        <v>1974</v>
      </c>
      <c r="E337" s="101" t="s">
        <v>2218</v>
      </c>
      <c r="F337" s="1228">
        <v>140000</v>
      </c>
      <c r="G337" s="1228">
        <v>140000</v>
      </c>
      <c r="H337" s="102" t="s">
        <v>1937</v>
      </c>
      <c r="I337" s="835"/>
      <c r="J337" s="836"/>
    </row>
    <row r="338" spans="1:10" ht="20.25" customHeight="1">
      <c r="A338" s="1111"/>
      <c r="B338" s="1102"/>
      <c r="C338" s="141" t="s">
        <v>2220</v>
      </c>
      <c r="D338" s="266" t="s">
        <v>1936</v>
      </c>
      <c r="E338" s="101" t="s">
        <v>2218</v>
      </c>
      <c r="F338" s="1228">
        <v>140000</v>
      </c>
      <c r="G338" s="1228">
        <v>140000</v>
      </c>
      <c r="H338" s="102" t="s">
        <v>1937</v>
      </c>
      <c r="I338" s="835"/>
      <c r="J338" s="836"/>
    </row>
    <row r="339" spans="1:10" ht="20.25" customHeight="1">
      <c r="A339" s="1111"/>
      <c r="B339" s="1102"/>
      <c r="C339" s="141" t="s">
        <v>2035</v>
      </c>
      <c r="D339" s="266" t="s">
        <v>1972</v>
      </c>
      <c r="E339" s="101" t="s">
        <v>2218</v>
      </c>
      <c r="F339" s="1228">
        <v>1120000</v>
      </c>
      <c r="G339" s="1228">
        <v>1120000</v>
      </c>
      <c r="H339" s="102" t="s">
        <v>1937</v>
      </c>
      <c r="I339" s="835"/>
      <c r="J339" s="836"/>
    </row>
    <row r="340" spans="1:10" ht="20.25" customHeight="1">
      <c r="A340" s="1111"/>
      <c r="B340" s="1102"/>
      <c r="C340" s="141" t="s">
        <v>2129</v>
      </c>
      <c r="D340" s="266" t="s">
        <v>2119</v>
      </c>
      <c r="E340" s="101" t="s">
        <v>2218</v>
      </c>
      <c r="F340" s="1228">
        <v>700000</v>
      </c>
      <c r="G340" s="1228">
        <v>700000</v>
      </c>
      <c r="H340" s="102" t="s">
        <v>1937</v>
      </c>
      <c r="I340" s="835"/>
      <c r="J340" s="836"/>
    </row>
    <row r="341" spans="1:10" ht="20.25" customHeight="1" thickBot="1">
      <c r="A341" s="1111"/>
      <c r="B341" s="1102"/>
      <c r="C341" s="846" t="s">
        <v>2221</v>
      </c>
      <c r="D341" s="267" t="s">
        <v>2041</v>
      </c>
      <c r="E341" s="124" t="s">
        <v>2218</v>
      </c>
      <c r="F341" s="1228">
        <v>375000</v>
      </c>
      <c r="G341" s="1228">
        <v>375000</v>
      </c>
      <c r="H341" s="856" t="s">
        <v>1932</v>
      </c>
      <c r="I341" s="154" t="s">
        <v>2219</v>
      </c>
      <c r="J341" s="183"/>
    </row>
    <row r="342" spans="1:10" ht="20.25" customHeight="1">
      <c r="A342" s="1110" t="s">
        <v>2122</v>
      </c>
      <c r="B342" s="1101" t="s">
        <v>347</v>
      </c>
      <c r="C342" s="89" t="s">
        <v>2151</v>
      </c>
      <c r="D342" s="89" t="s">
        <v>1989</v>
      </c>
      <c r="E342" s="121" t="s">
        <v>1943</v>
      </c>
      <c r="F342" s="1228">
        <v>14</v>
      </c>
      <c r="G342" s="1228">
        <v>13</v>
      </c>
      <c r="H342" s="89" t="s">
        <v>1932</v>
      </c>
      <c r="I342" s="828"/>
      <c r="J342" s="829"/>
    </row>
    <row r="343" spans="1:10" ht="20.25" customHeight="1">
      <c r="A343" s="1111"/>
      <c r="B343" s="1102"/>
      <c r="C343" s="141" t="s">
        <v>2152</v>
      </c>
      <c r="D343" s="141" t="s">
        <v>1930</v>
      </c>
      <c r="E343" s="101" t="s">
        <v>1943</v>
      </c>
      <c r="F343" s="1228">
        <v>8</v>
      </c>
      <c r="G343" s="1228">
        <v>8</v>
      </c>
      <c r="H343" s="102" t="s">
        <v>1932</v>
      </c>
      <c r="I343" s="835"/>
      <c r="J343" s="836"/>
    </row>
    <row r="344" spans="1:10" ht="20.25" customHeight="1">
      <c r="A344" s="1111"/>
      <c r="B344" s="1102"/>
      <c r="C344" s="141" t="s">
        <v>2031</v>
      </c>
      <c r="D344" s="141" t="s">
        <v>1936</v>
      </c>
      <c r="E344" s="101" t="s">
        <v>1943</v>
      </c>
      <c r="F344" s="1228">
        <v>40</v>
      </c>
      <c r="G344" s="1228">
        <v>40</v>
      </c>
      <c r="H344" s="102" t="s">
        <v>1937</v>
      </c>
      <c r="I344" s="835"/>
      <c r="J344" s="836"/>
    </row>
    <row r="345" spans="1:10" ht="20.25" customHeight="1">
      <c r="A345" s="1111"/>
      <c r="B345" s="1102"/>
      <c r="C345" s="141" t="s">
        <v>2129</v>
      </c>
      <c r="D345" s="141" t="s">
        <v>2119</v>
      </c>
      <c r="E345" s="101" t="s">
        <v>1943</v>
      </c>
      <c r="F345" s="1228">
        <v>40</v>
      </c>
      <c r="G345" s="1228">
        <v>30</v>
      </c>
      <c r="H345" s="102" t="s">
        <v>1937</v>
      </c>
      <c r="I345" s="835"/>
      <c r="J345" s="836"/>
    </row>
    <row r="346" spans="1:10" ht="20.25" customHeight="1">
      <c r="A346" s="1111"/>
      <c r="B346" s="1102"/>
      <c r="C346" s="141" t="s">
        <v>2187</v>
      </c>
      <c r="D346" s="141" t="s">
        <v>1974</v>
      </c>
      <c r="E346" s="101" t="s">
        <v>1943</v>
      </c>
      <c r="F346" s="1228">
        <v>10</v>
      </c>
      <c r="G346" s="1228">
        <v>10</v>
      </c>
      <c r="H346" s="102" t="s">
        <v>1937</v>
      </c>
      <c r="I346" s="835"/>
      <c r="J346" s="836"/>
    </row>
    <row r="347" spans="1:10" ht="20.25" customHeight="1">
      <c r="A347" s="1111"/>
      <c r="B347" s="1102"/>
      <c r="C347" s="141" t="s">
        <v>2222</v>
      </c>
      <c r="D347" s="141" t="s">
        <v>2223</v>
      </c>
      <c r="E347" s="101" t="s">
        <v>1943</v>
      </c>
      <c r="F347" s="1228">
        <v>6</v>
      </c>
      <c r="G347" s="1228">
        <v>5</v>
      </c>
      <c r="H347" s="102" t="s">
        <v>1932</v>
      </c>
      <c r="I347" s="835"/>
      <c r="J347" s="836"/>
    </row>
    <row r="348" spans="1:10" ht="20.25" customHeight="1">
      <c r="A348" s="1111"/>
      <c r="B348" s="1102"/>
      <c r="C348" s="846" t="s">
        <v>2224</v>
      </c>
      <c r="D348" s="846" t="s">
        <v>2225</v>
      </c>
      <c r="E348" s="124" t="s">
        <v>1943</v>
      </c>
      <c r="F348" s="1228">
        <v>5</v>
      </c>
      <c r="G348" s="1228">
        <v>4</v>
      </c>
      <c r="H348" s="856" t="s">
        <v>1932</v>
      </c>
      <c r="I348" s="154"/>
      <c r="J348" s="183"/>
    </row>
    <row r="349" spans="1:10" ht="20.25" customHeight="1" thickBot="1">
      <c r="A349" s="1112"/>
      <c r="B349" s="1103"/>
      <c r="C349" s="846" t="s">
        <v>2003</v>
      </c>
      <c r="D349" s="846" t="s">
        <v>2226</v>
      </c>
      <c r="E349" s="124" t="s">
        <v>1943</v>
      </c>
      <c r="F349" s="1228"/>
      <c r="G349" s="1228"/>
      <c r="H349" s="125"/>
      <c r="I349" s="184" t="s">
        <v>2091</v>
      </c>
      <c r="J349" s="185"/>
    </row>
    <row r="350" spans="1:10" ht="20.25" customHeight="1">
      <c r="A350" s="1118" t="s">
        <v>1987</v>
      </c>
      <c r="B350" s="1101" t="s">
        <v>353</v>
      </c>
      <c r="C350" s="137" t="s">
        <v>1973</v>
      </c>
      <c r="D350" s="137" t="s">
        <v>1974</v>
      </c>
      <c r="E350" s="121" t="s">
        <v>2227</v>
      </c>
      <c r="F350" s="1228">
        <v>50000</v>
      </c>
      <c r="G350" s="1228">
        <v>50000</v>
      </c>
      <c r="H350" s="89" t="s">
        <v>1937</v>
      </c>
      <c r="I350" s="154"/>
      <c r="J350" s="183"/>
    </row>
    <row r="351" spans="1:10" ht="20.25" customHeight="1">
      <c r="A351" s="1119"/>
      <c r="B351" s="1102"/>
      <c r="C351" s="141" t="s">
        <v>1988</v>
      </c>
      <c r="D351" s="141" t="s">
        <v>1930</v>
      </c>
      <c r="E351" s="101" t="s">
        <v>2227</v>
      </c>
      <c r="F351" s="1228">
        <v>40000</v>
      </c>
      <c r="G351" s="1228">
        <v>40000</v>
      </c>
      <c r="H351" s="102" t="s">
        <v>1932</v>
      </c>
      <c r="I351" s="154"/>
      <c r="J351" s="183"/>
    </row>
    <row r="352" spans="1:10" ht="20.25" customHeight="1">
      <c r="A352" s="1119"/>
      <c r="B352" s="1102"/>
      <c r="C352" s="846" t="s">
        <v>2228</v>
      </c>
      <c r="D352" s="846" t="s">
        <v>2229</v>
      </c>
      <c r="E352" s="124" t="s">
        <v>2227</v>
      </c>
      <c r="F352" s="1228">
        <v>35000</v>
      </c>
      <c r="G352" s="1228">
        <v>35000</v>
      </c>
      <c r="H352" s="856" t="s">
        <v>1937</v>
      </c>
      <c r="I352" s="154"/>
      <c r="J352" s="183"/>
    </row>
    <row r="353" spans="1:10" ht="20.25" customHeight="1" thickBot="1">
      <c r="A353" s="1129"/>
      <c r="B353" s="1103"/>
      <c r="C353" s="268" t="s">
        <v>1953</v>
      </c>
      <c r="D353" s="269" t="s">
        <v>1954</v>
      </c>
      <c r="E353" s="130" t="s">
        <v>1943</v>
      </c>
      <c r="F353" s="1228">
        <v>5</v>
      </c>
      <c r="G353" s="1228">
        <v>5</v>
      </c>
      <c r="H353" s="131" t="s">
        <v>1932</v>
      </c>
      <c r="I353" s="184"/>
      <c r="J353" s="185"/>
    </row>
    <row r="354" spans="1:10" ht="20.25" customHeight="1">
      <c r="A354" s="1110" t="s">
        <v>2230</v>
      </c>
      <c r="B354" s="1085" t="s">
        <v>1347</v>
      </c>
      <c r="C354" s="847" t="s">
        <v>2151</v>
      </c>
      <c r="D354" s="847" t="s">
        <v>1930</v>
      </c>
      <c r="E354" s="132" t="s">
        <v>1943</v>
      </c>
      <c r="F354" s="1228">
        <v>34</v>
      </c>
      <c r="G354" s="1228">
        <v>34</v>
      </c>
      <c r="H354" s="115" t="s">
        <v>1932</v>
      </c>
      <c r="I354" s="828"/>
      <c r="J354" s="829"/>
    </row>
    <row r="355" spans="1:10" ht="20.25" customHeight="1">
      <c r="A355" s="1111"/>
      <c r="B355" s="1086"/>
      <c r="C355" s="95" t="s">
        <v>2069</v>
      </c>
      <c r="D355" s="95" t="s">
        <v>2231</v>
      </c>
      <c r="E355" s="101" t="s">
        <v>1943</v>
      </c>
      <c r="F355" s="1228">
        <v>8</v>
      </c>
      <c r="G355" s="1228">
        <v>8</v>
      </c>
      <c r="H355" s="99" t="s">
        <v>1932</v>
      </c>
      <c r="I355" s="835" t="s">
        <v>2232</v>
      </c>
      <c r="J355" s="836"/>
    </row>
    <row r="356" spans="1:10" ht="20.25" customHeight="1">
      <c r="A356" s="1111"/>
      <c r="B356" s="1086"/>
      <c r="C356" s="95" t="s">
        <v>2233</v>
      </c>
      <c r="D356" s="95" t="s">
        <v>1936</v>
      </c>
      <c r="E356" s="101" t="s">
        <v>1943</v>
      </c>
      <c r="F356" s="1228">
        <v>34</v>
      </c>
      <c r="G356" s="1228">
        <v>34</v>
      </c>
      <c r="H356" s="102" t="s">
        <v>1937</v>
      </c>
      <c r="I356" s="835"/>
      <c r="J356" s="836"/>
    </row>
    <row r="357" spans="1:10" ht="20.25" customHeight="1">
      <c r="A357" s="1111"/>
      <c r="B357" s="1086"/>
      <c r="C357" s="95" t="s">
        <v>2187</v>
      </c>
      <c r="D357" s="95" t="s">
        <v>1974</v>
      </c>
      <c r="E357" s="101" t="s">
        <v>1943</v>
      </c>
      <c r="F357" s="1228">
        <v>136</v>
      </c>
      <c r="G357" s="1228">
        <v>136</v>
      </c>
      <c r="H357" s="102" t="s">
        <v>1937</v>
      </c>
      <c r="I357" s="835"/>
      <c r="J357" s="836"/>
    </row>
    <row r="358" spans="1:10" ht="20.25" customHeight="1">
      <c r="A358" s="1111"/>
      <c r="B358" s="1086"/>
      <c r="C358" s="95" t="s">
        <v>2234</v>
      </c>
      <c r="D358" s="95" t="s">
        <v>2012</v>
      </c>
      <c r="E358" s="101" t="s">
        <v>1943</v>
      </c>
      <c r="F358" s="1228">
        <v>7</v>
      </c>
      <c r="G358" s="1228">
        <v>7</v>
      </c>
      <c r="H358" s="102" t="s">
        <v>1937</v>
      </c>
      <c r="I358" s="835"/>
      <c r="J358" s="836"/>
    </row>
    <row r="359" spans="1:10" ht="20.25" customHeight="1">
      <c r="A359" s="1111"/>
      <c r="B359" s="1086"/>
      <c r="C359" s="95" t="s">
        <v>883</v>
      </c>
      <c r="D359" s="95" t="s">
        <v>1942</v>
      </c>
      <c r="E359" s="101" t="s">
        <v>1943</v>
      </c>
      <c r="F359" s="1228">
        <v>23</v>
      </c>
      <c r="G359" s="1228">
        <v>23</v>
      </c>
      <c r="H359" s="99" t="s">
        <v>1932</v>
      </c>
      <c r="I359" s="835"/>
      <c r="J359" s="836"/>
    </row>
    <row r="360" spans="1:10" ht="20.25" customHeight="1">
      <c r="A360" s="1111"/>
      <c r="B360" s="1086"/>
      <c r="C360" s="95" t="s">
        <v>1978</v>
      </c>
      <c r="D360" s="95" t="s">
        <v>2143</v>
      </c>
      <c r="E360" s="101" t="s">
        <v>1943</v>
      </c>
      <c r="F360" s="1228">
        <v>10</v>
      </c>
      <c r="G360" s="1228">
        <v>10</v>
      </c>
      <c r="H360" s="99" t="s">
        <v>1932</v>
      </c>
      <c r="I360" s="835"/>
      <c r="J360" s="836"/>
    </row>
    <row r="361" spans="1:10" ht="20.25" customHeight="1">
      <c r="A361" s="1111"/>
      <c r="B361" s="1086"/>
      <c r="C361" s="95" t="s">
        <v>2089</v>
      </c>
      <c r="D361" s="95" t="s">
        <v>2235</v>
      </c>
      <c r="E361" s="217" t="s">
        <v>1943</v>
      </c>
      <c r="F361" s="1228">
        <v>7</v>
      </c>
      <c r="G361" s="1228">
        <v>7</v>
      </c>
      <c r="H361" s="95" t="s">
        <v>1937</v>
      </c>
      <c r="I361" s="835"/>
      <c r="J361" s="836"/>
    </row>
    <row r="362" spans="1:10" ht="20.25" customHeight="1">
      <c r="A362" s="1111"/>
      <c r="B362" s="1086"/>
      <c r="C362" s="95" t="s">
        <v>2236</v>
      </c>
      <c r="D362" s="95" t="s">
        <v>2237</v>
      </c>
      <c r="E362" s="101" t="s">
        <v>1943</v>
      </c>
      <c r="F362" s="1228">
        <v>10</v>
      </c>
      <c r="G362" s="1228">
        <v>10</v>
      </c>
      <c r="H362" s="102" t="s">
        <v>1932</v>
      </c>
      <c r="I362" s="835"/>
      <c r="J362" s="836"/>
    </row>
    <row r="363" spans="1:10" ht="20.25" customHeight="1">
      <c r="A363" s="1111"/>
      <c r="B363" s="1086"/>
      <c r="C363" s="95" t="s">
        <v>2238</v>
      </c>
      <c r="D363" s="95" t="s">
        <v>2014</v>
      </c>
      <c r="E363" s="101" t="s">
        <v>1943</v>
      </c>
      <c r="F363" s="1228">
        <v>0.05</v>
      </c>
      <c r="G363" s="1228">
        <v>0.05</v>
      </c>
      <c r="H363" s="99"/>
      <c r="I363" s="835"/>
      <c r="J363" s="836"/>
    </row>
    <row r="364" spans="1:10" ht="20.25" customHeight="1" thickBot="1">
      <c r="A364" s="1112"/>
      <c r="B364" s="1100"/>
      <c r="C364" s="177" t="s">
        <v>1953</v>
      </c>
      <c r="D364" s="178" t="s">
        <v>1954</v>
      </c>
      <c r="E364" s="841" t="s">
        <v>1943</v>
      </c>
      <c r="F364" s="1228">
        <v>5</v>
      </c>
      <c r="G364" s="1228">
        <v>5</v>
      </c>
      <c r="H364" s="195" t="s">
        <v>1932</v>
      </c>
      <c r="I364" s="205"/>
      <c r="J364" s="206"/>
    </row>
    <row r="365" spans="1:10" ht="20.25" customHeight="1">
      <c r="A365" s="1110" t="s">
        <v>2230</v>
      </c>
      <c r="B365" s="1085" t="s">
        <v>444</v>
      </c>
      <c r="C365" s="847" t="s">
        <v>2151</v>
      </c>
      <c r="D365" s="847" t="s">
        <v>1930</v>
      </c>
      <c r="E365" s="132" t="s">
        <v>1943</v>
      </c>
      <c r="F365" s="1228">
        <v>65</v>
      </c>
      <c r="G365" s="1228">
        <v>65</v>
      </c>
      <c r="H365" s="115" t="s">
        <v>1932</v>
      </c>
      <c r="I365" s="828"/>
      <c r="J365" s="829"/>
    </row>
    <row r="366" spans="1:10" ht="20.25" customHeight="1">
      <c r="A366" s="1111"/>
      <c r="B366" s="1086"/>
      <c r="C366" s="95" t="s">
        <v>2187</v>
      </c>
      <c r="D366" s="95" t="s">
        <v>1974</v>
      </c>
      <c r="E366" s="101" t="s">
        <v>1943</v>
      </c>
      <c r="F366" s="1228">
        <v>152</v>
      </c>
      <c r="G366" s="1228">
        <v>152</v>
      </c>
      <c r="H366" s="102" t="s">
        <v>1937</v>
      </c>
      <c r="I366" s="835"/>
      <c r="J366" s="836"/>
    </row>
    <row r="367" spans="1:10" ht="20.25" customHeight="1">
      <c r="A367" s="1111"/>
      <c r="B367" s="1086"/>
      <c r="C367" s="95" t="s">
        <v>2239</v>
      </c>
      <c r="D367" s="95" t="s">
        <v>2239</v>
      </c>
      <c r="E367" s="101" t="s">
        <v>1943</v>
      </c>
      <c r="F367" s="1228">
        <v>6</v>
      </c>
      <c r="G367" s="1228">
        <v>6</v>
      </c>
      <c r="H367" s="102" t="s">
        <v>1932</v>
      </c>
      <c r="I367" s="835"/>
      <c r="J367" s="836"/>
    </row>
    <row r="368" spans="1:10" ht="20.25" customHeight="1">
      <c r="A368" s="1111"/>
      <c r="B368" s="1086"/>
      <c r="C368" s="95" t="s">
        <v>883</v>
      </c>
      <c r="D368" s="95" t="s">
        <v>1942</v>
      </c>
      <c r="E368" s="101" t="s">
        <v>1943</v>
      </c>
      <c r="F368" s="1228">
        <v>30</v>
      </c>
      <c r="G368" s="1228">
        <v>30</v>
      </c>
      <c r="H368" s="102" t="s">
        <v>1932</v>
      </c>
      <c r="I368" s="835"/>
      <c r="J368" s="836"/>
    </row>
    <row r="369" spans="1:10" ht="20.25" customHeight="1">
      <c r="A369" s="1111"/>
      <c r="B369" s="1086"/>
      <c r="C369" s="95" t="s">
        <v>1978</v>
      </c>
      <c r="D369" s="95" t="s">
        <v>2143</v>
      </c>
      <c r="E369" s="101" t="s">
        <v>1943</v>
      </c>
      <c r="F369" s="1228">
        <v>15</v>
      </c>
      <c r="G369" s="1228">
        <v>15</v>
      </c>
      <c r="H369" s="99" t="s">
        <v>1932</v>
      </c>
      <c r="I369" s="835"/>
      <c r="J369" s="836"/>
    </row>
    <row r="370" spans="1:10" ht="20.25" customHeight="1">
      <c r="A370" s="1111"/>
      <c r="B370" s="1086"/>
      <c r="C370" s="95" t="s">
        <v>2240</v>
      </c>
      <c r="D370" s="95" t="s">
        <v>2237</v>
      </c>
      <c r="E370" s="101" t="s">
        <v>1943</v>
      </c>
      <c r="F370" s="1228">
        <v>15</v>
      </c>
      <c r="G370" s="1228">
        <v>15</v>
      </c>
      <c r="H370" s="99" t="s">
        <v>1932</v>
      </c>
      <c r="I370" s="835"/>
      <c r="J370" s="836"/>
    </row>
    <row r="371" spans="1:10" ht="20.25" customHeight="1">
      <c r="A371" s="1111"/>
      <c r="B371" s="1086"/>
      <c r="C371" s="95" t="s">
        <v>2241</v>
      </c>
      <c r="D371" s="95" t="s">
        <v>1947</v>
      </c>
      <c r="E371" s="217" t="s">
        <v>1943</v>
      </c>
      <c r="F371" s="1228">
        <v>27</v>
      </c>
      <c r="G371" s="1228">
        <v>27</v>
      </c>
      <c r="H371" s="95" t="s">
        <v>1937</v>
      </c>
      <c r="I371" s="835"/>
      <c r="J371" s="836"/>
    </row>
    <row r="372" spans="1:10" ht="20.25" customHeight="1">
      <c r="A372" s="1111"/>
      <c r="B372" s="1086"/>
      <c r="C372" s="95" t="s">
        <v>2238</v>
      </c>
      <c r="D372" s="95" t="s">
        <v>2014</v>
      </c>
      <c r="E372" s="101" t="s">
        <v>1943</v>
      </c>
      <c r="F372" s="1228">
        <v>0.05</v>
      </c>
      <c r="G372" s="1228">
        <v>0.05</v>
      </c>
      <c r="H372" s="99"/>
      <c r="I372" s="835"/>
      <c r="J372" s="836"/>
    </row>
    <row r="373" spans="1:10" ht="20.25" customHeight="1" thickBot="1">
      <c r="A373" s="1112"/>
      <c r="B373" s="1100"/>
      <c r="C373" s="177" t="s">
        <v>1953</v>
      </c>
      <c r="D373" s="178" t="s">
        <v>1954</v>
      </c>
      <c r="E373" s="841" t="s">
        <v>1943</v>
      </c>
      <c r="F373" s="1228">
        <v>10</v>
      </c>
      <c r="G373" s="1228">
        <v>10</v>
      </c>
      <c r="H373" s="195" t="s">
        <v>1932</v>
      </c>
      <c r="I373" s="205"/>
      <c r="J373" s="206"/>
    </row>
    <row r="374" spans="1:10" ht="20.25" customHeight="1">
      <c r="A374" s="1110" t="s">
        <v>2230</v>
      </c>
      <c r="B374" s="1085" t="s">
        <v>429</v>
      </c>
      <c r="C374" s="109" t="s">
        <v>2242</v>
      </c>
      <c r="D374" s="109" t="s">
        <v>1974</v>
      </c>
      <c r="E374" s="121" t="s">
        <v>2243</v>
      </c>
      <c r="F374" s="1228">
        <v>35</v>
      </c>
      <c r="G374" s="1228">
        <v>35</v>
      </c>
      <c r="H374" s="89" t="s">
        <v>1937</v>
      </c>
      <c r="I374" s="828"/>
      <c r="J374" s="829"/>
    </row>
    <row r="375" spans="1:10" ht="20.25" customHeight="1">
      <c r="A375" s="1111"/>
      <c r="B375" s="1086"/>
      <c r="C375" s="95" t="s">
        <v>2244</v>
      </c>
      <c r="D375" s="95" t="s">
        <v>2245</v>
      </c>
      <c r="E375" s="101" t="s">
        <v>2243</v>
      </c>
      <c r="F375" s="1228">
        <v>10.5</v>
      </c>
      <c r="G375" s="1228">
        <v>10.5</v>
      </c>
      <c r="H375" s="99" t="s">
        <v>1932</v>
      </c>
      <c r="I375" s="835"/>
      <c r="J375" s="836"/>
    </row>
    <row r="376" spans="1:10" ht="20.25" customHeight="1">
      <c r="A376" s="1111"/>
      <c r="B376" s="1086"/>
      <c r="C376" s="95" t="s">
        <v>2246</v>
      </c>
      <c r="D376" s="95" t="s">
        <v>2247</v>
      </c>
      <c r="E376" s="101" t="s">
        <v>2243</v>
      </c>
      <c r="F376" s="1228">
        <v>5</v>
      </c>
      <c r="G376" s="1228">
        <v>5</v>
      </c>
      <c r="H376" s="102" t="s">
        <v>1937</v>
      </c>
      <c r="I376" s="835" t="s">
        <v>2248</v>
      </c>
      <c r="J376" s="836"/>
    </row>
    <row r="377" spans="1:10" ht="20.25" customHeight="1">
      <c r="A377" s="1111"/>
      <c r="B377" s="1086"/>
      <c r="C377" s="95" t="s">
        <v>2249</v>
      </c>
      <c r="D377" s="95" t="s">
        <v>1972</v>
      </c>
      <c r="E377" s="101" t="s">
        <v>2243</v>
      </c>
      <c r="F377" s="1228">
        <v>1</v>
      </c>
      <c r="G377" s="1228">
        <v>1</v>
      </c>
      <c r="H377" s="102" t="s">
        <v>1937</v>
      </c>
      <c r="I377" s="835"/>
      <c r="J377" s="836"/>
    </row>
    <row r="378" spans="1:10" ht="20.25" customHeight="1">
      <c r="A378" s="1111"/>
      <c r="B378" s="1086"/>
      <c r="C378" s="95" t="s">
        <v>2035</v>
      </c>
      <c r="D378" s="95" t="s">
        <v>1947</v>
      </c>
      <c r="E378" s="101" t="s">
        <v>2243</v>
      </c>
      <c r="F378" s="1228">
        <v>15</v>
      </c>
      <c r="G378" s="1228">
        <v>15</v>
      </c>
      <c r="H378" s="102" t="s">
        <v>1937</v>
      </c>
      <c r="I378" s="835"/>
      <c r="J378" s="836"/>
    </row>
    <row r="379" spans="1:10" ht="20.25" customHeight="1">
      <c r="A379" s="1111"/>
      <c r="B379" s="1086"/>
      <c r="C379" s="95" t="s">
        <v>2250</v>
      </c>
      <c r="D379" s="95" t="s">
        <v>2172</v>
      </c>
      <c r="E379" s="101" t="s">
        <v>2243</v>
      </c>
      <c r="F379" s="1228">
        <v>5</v>
      </c>
      <c r="G379" s="1228">
        <v>5</v>
      </c>
      <c r="H379" s="102" t="s">
        <v>1937</v>
      </c>
      <c r="I379" s="835"/>
      <c r="J379" s="836"/>
    </row>
    <row r="380" spans="1:10" ht="20.25" customHeight="1">
      <c r="A380" s="1111"/>
      <c r="B380" s="1086"/>
      <c r="C380" s="95" t="s">
        <v>2251</v>
      </c>
      <c r="D380" s="95" t="s">
        <v>2041</v>
      </c>
      <c r="E380" s="101" t="s">
        <v>2243</v>
      </c>
      <c r="F380" s="1228">
        <v>5</v>
      </c>
      <c r="G380" s="1228">
        <v>5</v>
      </c>
      <c r="H380" s="102" t="s">
        <v>1937</v>
      </c>
      <c r="I380" s="835"/>
      <c r="J380" s="836"/>
    </row>
    <row r="381" spans="1:10" ht="20.25" customHeight="1">
      <c r="A381" s="1111"/>
      <c r="B381" s="1086"/>
      <c r="C381" s="95" t="s">
        <v>2136</v>
      </c>
      <c r="D381" s="133" t="s">
        <v>2252</v>
      </c>
      <c r="E381" s="101" t="s">
        <v>2243</v>
      </c>
      <c r="F381" s="1228">
        <v>8</v>
      </c>
      <c r="G381" s="1228">
        <v>8</v>
      </c>
      <c r="H381" s="99" t="s">
        <v>1932</v>
      </c>
      <c r="I381" s="835"/>
      <c r="J381" s="836"/>
    </row>
    <row r="382" spans="1:10" ht="20.25" customHeight="1">
      <c r="A382" s="1111"/>
      <c r="B382" s="1086"/>
      <c r="C382" s="95" t="s">
        <v>883</v>
      </c>
      <c r="D382" s="95" t="s">
        <v>1942</v>
      </c>
      <c r="E382" s="101" t="s">
        <v>1943</v>
      </c>
      <c r="F382" s="1228">
        <v>20</v>
      </c>
      <c r="G382" s="1228">
        <v>20</v>
      </c>
      <c r="H382" s="99" t="s">
        <v>1932</v>
      </c>
      <c r="I382" s="835"/>
      <c r="J382" s="836"/>
    </row>
    <row r="383" spans="1:10" ht="20.25" customHeight="1">
      <c r="A383" s="1111"/>
      <c r="B383" s="1086"/>
      <c r="C383" s="95" t="s">
        <v>2236</v>
      </c>
      <c r="D383" s="95" t="s">
        <v>2237</v>
      </c>
      <c r="E383" s="101" t="s">
        <v>1943</v>
      </c>
      <c r="F383" s="1228">
        <v>15</v>
      </c>
      <c r="G383" s="1228">
        <v>15</v>
      </c>
      <c r="H383" s="99" t="s">
        <v>1932</v>
      </c>
      <c r="I383" s="835"/>
      <c r="J383" s="836"/>
    </row>
    <row r="384" spans="1:10" ht="20.25" customHeight="1">
      <c r="A384" s="1111"/>
      <c r="B384" s="1086"/>
      <c r="C384" s="95" t="s">
        <v>1978</v>
      </c>
      <c r="D384" s="95" t="s">
        <v>2143</v>
      </c>
      <c r="E384" s="101" t="s">
        <v>1943</v>
      </c>
      <c r="F384" s="1228">
        <v>15</v>
      </c>
      <c r="G384" s="1228">
        <v>15</v>
      </c>
      <c r="H384" s="99" t="s">
        <v>1932</v>
      </c>
      <c r="I384" s="835"/>
      <c r="J384" s="836"/>
    </row>
    <row r="385" spans="1:10" ht="20.25" customHeight="1">
      <c r="A385" s="1111"/>
      <c r="B385" s="1086"/>
      <c r="C385" s="95" t="s">
        <v>2005</v>
      </c>
      <c r="D385" s="95" t="s">
        <v>2006</v>
      </c>
      <c r="E385" s="101" t="s">
        <v>1943</v>
      </c>
      <c r="F385" s="1228">
        <v>30</v>
      </c>
      <c r="G385" s="1228">
        <v>30</v>
      </c>
      <c r="H385" s="99" t="s">
        <v>1932</v>
      </c>
      <c r="I385" s="835"/>
      <c r="J385" s="836"/>
    </row>
    <row r="386" spans="1:10" ht="20.25" customHeight="1" thickBot="1">
      <c r="A386" s="1112"/>
      <c r="B386" s="1100"/>
      <c r="C386" s="177" t="s">
        <v>1953</v>
      </c>
      <c r="D386" s="178" t="s">
        <v>1954</v>
      </c>
      <c r="E386" s="841" t="s">
        <v>1943</v>
      </c>
      <c r="F386" s="1228">
        <v>5</v>
      </c>
      <c r="G386" s="1228">
        <v>5</v>
      </c>
      <c r="H386" s="195" t="s">
        <v>1932</v>
      </c>
      <c r="I386" s="205"/>
      <c r="J386" s="206"/>
    </row>
    <row r="387" spans="1:10" ht="20.25" customHeight="1">
      <c r="A387" s="1110" t="s">
        <v>2230</v>
      </c>
      <c r="B387" s="1101" t="s">
        <v>422</v>
      </c>
      <c r="C387" s="120" t="s">
        <v>2040</v>
      </c>
      <c r="D387" s="120" t="s">
        <v>2041</v>
      </c>
      <c r="E387" s="121" t="s">
        <v>1943</v>
      </c>
      <c r="F387" s="1228">
        <v>30</v>
      </c>
      <c r="G387" s="1228">
        <v>30</v>
      </c>
      <c r="H387" s="94" t="s">
        <v>1932</v>
      </c>
      <c r="I387" s="828" t="s">
        <v>2253</v>
      </c>
      <c r="J387" s="829"/>
    </row>
    <row r="388" spans="1:10" ht="20.25" customHeight="1">
      <c r="A388" s="1111"/>
      <c r="B388" s="1102"/>
      <c r="C388" s="95" t="s">
        <v>2035</v>
      </c>
      <c r="D388" s="95" t="s">
        <v>1947</v>
      </c>
      <c r="E388" s="101" t="s">
        <v>1943</v>
      </c>
      <c r="F388" s="1228">
        <v>54</v>
      </c>
      <c r="G388" s="1228">
        <v>54</v>
      </c>
      <c r="H388" s="102" t="s">
        <v>1937</v>
      </c>
      <c r="I388" s="835"/>
      <c r="J388" s="836"/>
    </row>
    <row r="389" spans="1:10" ht="20.25" customHeight="1">
      <c r="A389" s="1111"/>
      <c r="B389" s="1102"/>
      <c r="C389" s="95" t="s">
        <v>2254</v>
      </c>
      <c r="D389" s="95" t="s">
        <v>1974</v>
      </c>
      <c r="E389" s="101" t="s">
        <v>1943</v>
      </c>
      <c r="F389" s="1228">
        <v>81</v>
      </c>
      <c r="G389" s="1228">
        <v>81</v>
      </c>
      <c r="H389" s="102" t="s">
        <v>1937</v>
      </c>
      <c r="I389" s="835"/>
      <c r="J389" s="836"/>
    </row>
    <row r="390" spans="1:10" ht="20.25" customHeight="1">
      <c r="A390" s="1111"/>
      <c r="B390" s="1102"/>
      <c r="C390" s="95" t="s">
        <v>2105</v>
      </c>
      <c r="D390" s="95" t="s">
        <v>2056</v>
      </c>
      <c r="E390" s="101" t="s">
        <v>1943</v>
      </c>
      <c r="F390" s="1228">
        <v>9.34</v>
      </c>
      <c r="G390" s="1228">
        <v>9.34</v>
      </c>
      <c r="H390" s="102" t="s">
        <v>1932</v>
      </c>
      <c r="I390" s="835"/>
      <c r="J390" s="836"/>
    </row>
    <row r="391" spans="1:10" ht="20.25" customHeight="1">
      <c r="A391" s="1111"/>
      <c r="B391" s="1102"/>
      <c r="C391" s="95" t="s">
        <v>2255</v>
      </c>
      <c r="D391" s="95" t="s">
        <v>2165</v>
      </c>
      <c r="E391" s="101" t="s">
        <v>1943</v>
      </c>
      <c r="F391" s="1228">
        <v>4</v>
      </c>
      <c r="G391" s="1228">
        <v>4</v>
      </c>
      <c r="H391" s="102" t="s">
        <v>1937</v>
      </c>
      <c r="I391" s="835"/>
      <c r="J391" s="836"/>
    </row>
    <row r="392" spans="1:10" ht="20.25" customHeight="1">
      <c r="A392" s="1111"/>
      <c r="B392" s="1102"/>
      <c r="C392" s="263" t="s">
        <v>1966</v>
      </c>
      <c r="D392" s="263" t="s">
        <v>2180</v>
      </c>
      <c r="E392" s="101" t="s">
        <v>1943</v>
      </c>
      <c r="F392" s="1228">
        <v>20</v>
      </c>
      <c r="G392" s="1228">
        <v>20</v>
      </c>
      <c r="H392" s="102" t="s">
        <v>1937</v>
      </c>
      <c r="I392" s="835"/>
      <c r="J392" s="836"/>
    </row>
    <row r="393" spans="1:10" ht="20.25" customHeight="1">
      <c r="A393" s="1111"/>
      <c r="B393" s="1102"/>
      <c r="C393" s="95" t="s">
        <v>883</v>
      </c>
      <c r="D393" s="95" t="s">
        <v>1942</v>
      </c>
      <c r="E393" s="101" t="s">
        <v>1943</v>
      </c>
      <c r="F393" s="1228">
        <v>20</v>
      </c>
      <c r="G393" s="1228">
        <v>20</v>
      </c>
      <c r="H393" s="99" t="s">
        <v>1932</v>
      </c>
      <c r="I393" s="835"/>
      <c r="J393" s="836"/>
    </row>
    <row r="394" spans="1:10" ht="20.25" customHeight="1">
      <c r="A394" s="1111"/>
      <c r="B394" s="1102"/>
      <c r="C394" s="141" t="s">
        <v>2256</v>
      </c>
      <c r="D394" s="141" t="s">
        <v>2257</v>
      </c>
      <c r="E394" s="101" t="s">
        <v>1943</v>
      </c>
      <c r="F394" s="1228">
        <v>10</v>
      </c>
      <c r="G394" s="1228">
        <v>10</v>
      </c>
      <c r="H394" s="99" t="s">
        <v>1932</v>
      </c>
      <c r="I394" s="835"/>
      <c r="J394" s="836"/>
    </row>
    <row r="395" spans="1:10" ht="20.25" customHeight="1">
      <c r="A395" s="1111"/>
      <c r="B395" s="1102"/>
      <c r="C395" s="141" t="s">
        <v>2258</v>
      </c>
      <c r="D395" s="266" t="s">
        <v>2259</v>
      </c>
      <c r="E395" s="101" t="s">
        <v>1943</v>
      </c>
      <c r="F395" s="1228">
        <v>5</v>
      </c>
      <c r="G395" s="1228">
        <v>5</v>
      </c>
      <c r="H395" s="99" t="s">
        <v>1932</v>
      </c>
      <c r="I395" s="835"/>
      <c r="J395" s="836"/>
    </row>
    <row r="396" spans="1:10" ht="20.25" customHeight="1">
      <c r="A396" s="1111"/>
      <c r="B396" s="1102"/>
      <c r="C396" s="141" t="s">
        <v>1978</v>
      </c>
      <c r="D396" s="141" t="s">
        <v>2260</v>
      </c>
      <c r="E396" s="101" t="s">
        <v>1943</v>
      </c>
      <c r="F396" s="1228">
        <v>13</v>
      </c>
      <c r="G396" s="1228">
        <v>13</v>
      </c>
      <c r="H396" s="99" t="s">
        <v>1932</v>
      </c>
      <c r="I396" s="835"/>
      <c r="J396" s="836"/>
    </row>
    <row r="397" spans="1:10" ht="20.25" customHeight="1">
      <c r="A397" s="1111"/>
      <c r="B397" s="1102"/>
      <c r="C397" s="141" t="s">
        <v>2238</v>
      </c>
      <c r="D397" s="141" t="s">
        <v>2076</v>
      </c>
      <c r="E397" s="101" t="s">
        <v>1943</v>
      </c>
      <c r="F397" s="1228">
        <v>0.05</v>
      </c>
      <c r="G397" s="1228">
        <v>0.05</v>
      </c>
      <c r="H397" s="102"/>
      <c r="I397" s="835"/>
      <c r="J397" s="836"/>
    </row>
    <row r="398" spans="1:10" ht="20.25" customHeight="1" thickBot="1">
      <c r="A398" s="1112"/>
      <c r="B398" s="1103"/>
      <c r="C398" s="177" t="s">
        <v>1953</v>
      </c>
      <c r="D398" s="178" t="s">
        <v>1954</v>
      </c>
      <c r="E398" s="841" t="s">
        <v>1943</v>
      </c>
      <c r="F398" s="1228">
        <v>5</v>
      </c>
      <c r="G398" s="1228">
        <v>5</v>
      </c>
      <c r="H398" s="195" t="s">
        <v>1932</v>
      </c>
      <c r="I398" s="205"/>
      <c r="J398" s="206"/>
    </row>
    <row r="399" spans="1:10" ht="20.25" customHeight="1">
      <c r="A399" s="1110" t="s">
        <v>2230</v>
      </c>
      <c r="B399" s="1101" t="s">
        <v>427</v>
      </c>
      <c r="C399" s="120" t="s">
        <v>2040</v>
      </c>
      <c r="D399" s="120" t="s">
        <v>2041</v>
      </c>
      <c r="E399" s="121" t="s">
        <v>1943</v>
      </c>
      <c r="F399" s="1228">
        <v>30</v>
      </c>
      <c r="G399" s="1228">
        <v>30</v>
      </c>
      <c r="H399" s="94" t="s">
        <v>1932</v>
      </c>
      <c r="I399" s="828" t="s">
        <v>2253</v>
      </c>
      <c r="J399" s="829"/>
    </row>
    <row r="400" spans="1:10" ht="20.25" customHeight="1">
      <c r="A400" s="1111"/>
      <c r="B400" s="1102"/>
      <c r="C400" s="95" t="s">
        <v>2035</v>
      </c>
      <c r="D400" s="95" t="s">
        <v>1947</v>
      </c>
      <c r="E400" s="101" t="s">
        <v>1943</v>
      </c>
      <c r="F400" s="1228">
        <v>54</v>
      </c>
      <c r="G400" s="1228">
        <v>54</v>
      </c>
      <c r="H400" s="102" t="s">
        <v>1937</v>
      </c>
      <c r="I400" s="835"/>
      <c r="J400" s="836"/>
    </row>
    <row r="401" spans="1:10" ht="20.25" customHeight="1">
      <c r="A401" s="1111"/>
      <c r="B401" s="1102"/>
      <c r="C401" s="95" t="s">
        <v>2254</v>
      </c>
      <c r="D401" s="95" t="s">
        <v>1974</v>
      </c>
      <c r="E401" s="101" t="s">
        <v>1943</v>
      </c>
      <c r="F401" s="1228">
        <v>81</v>
      </c>
      <c r="G401" s="1228">
        <v>81</v>
      </c>
      <c r="H401" s="102" t="s">
        <v>1937</v>
      </c>
      <c r="I401" s="835"/>
      <c r="J401" s="836"/>
    </row>
    <row r="402" spans="1:10" ht="20.25" customHeight="1">
      <c r="A402" s="1111"/>
      <c r="B402" s="1102"/>
      <c r="C402" s="95" t="s">
        <v>2105</v>
      </c>
      <c r="D402" s="95" t="s">
        <v>2056</v>
      </c>
      <c r="E402" s="101" t="s">
        <v>1943</v>
      </c>
      <c r="F402" s="1228">
        <v>9.34</v>
      </c>
      <c r="G402" s="1228">
        <v>9.34</v>
      </c>
      <c r="H402" s="102" t="s">
        <v>1932</v>
      </c>
      <c r="I402" s="835"/>
      <c r="J402" s="836"/>
    </row>
    <row r="403" spans="1:10" ht="20.25" customHeight="1">
      <c r="A403" s="1111"/>
      <c r="B403" s="1102"/>
      <c r="C403" s="95" t="s">
        <v>2255</v>
      </c>
      <c r="D403" s="95" t="s">
        <v>2165</v>
      </c>
      <c r="E403" s="101" t="s">
        <v>1943</v>
      </c>
      <c r="F403" s="1228">
        <v>4</v>
      </c>
      <c r="G403" s="1228">
        <v>4</v>
      </c>
      <c r="H403" s="102" t="s">
        <v>1937</v>
      </c>
      <c r="I403" s="835"/>
      <c r="J403" s="836"/>
    </row>
    <row r="404" spans="1:10" ht="20.25" customHeight="1">
      <c r="A404" s="1111"/>
      <c r="B404" s="1102"/>
      <c r="C404" s="263" t="s">
        <v>1966</v>
      </c>
      <c r="D404" s="263" t="s">
        <v>2180</v>
      </c>
      <c r="E404" s="101" t="s">
        <v>1943</v>
      </c>
      <c r="F404" s="1228">
        <v>20</v>
      </c>
      <c r="G404" s="1228">
        <v>20</v>
      </c>
      <c r="H404" s="102" t="s">
        <v>1937</v>
      </c>
      <c r="I404" s="835"/>
      <c r="J404" s="836"/>
    </row>
    <row r="405" spans="1:10" ht="20.25" customHeight="1">
      <c r="A405" s="1111"/>
      <c r="B405" s="1102"/>
      <c r="C405" s="95" t="s">
        <v>883</v>
      </c>
      <c r="D405" s="95" t="s">
        <v>1942</v>
      </c>
      <c r="E405" s="101" t="s">
        <v>1943</v>
      </c>
      <c r="F405" s="1228">
        <v>20</v>
      </c>
      <c r="G405" s="1228">
        <v>20</v>
      </c>
      <c r="H405" s="99" t="s">
        <v>1932</v>
      </c>
      <c r="I405" s="835"/>
      <c r="J405" s="836"/>
    </row>
    <row r="406" spans="1:10" ht="20.25" customHeight="1">
      <c r="A406" s="1111"/>
      <c r="B406" s="1102"/>
      <c r="C406" s="141" t="s">
        <v>2256</v>
      </c>
      <c r="D406" s="141" t="s">
        <v>2257</v>
      </c>
      <c r="E406" s="101" t="s">
        <v>1943</v>
      </c>
      <c r="F406" s="1228">
        <v>10</v>
      </c>
      <c r="G406" s="1228">
        <v>10</v>
      </c>
      <c r="H406" s="99" t="s">
        <v>1932</v>
      </c>
      <c r="I406" s="835"/>
      <c r="J406" s="836"/>
    </row>
    <row r="407" spans="1:10" ht="20.25" customHeight="1">
      <c r="A407" s="1111"/>
      <c r="B407" s="1102"/>
      <c r="C407" s="141" t="s">
        <v>2258</v>
      </c>
      <c r="D407" s="141" t="s">
        <v>2259</v>
      </c>
      <c r="E407" s="101" t="s">
        <v>1943</v>
      </c>
      <c r="F407" s="1228">
        <v>5</v>
      </c>
      <c r="G407" s="1228">
        <v>5</v>
      </c>
      <c r="H407" s="99" t="s">
        <v>1932</v>
      </c>
      <c r="I407" s="835"/>
      <c r="J407" s="836"/>
    </row>
    <row r="408" spans="1:10" ht="20.25" customHeight="1">
      <c r="A408" s="1111"/>
      <c r="B408" s="1102"/>
      <c r="C408" s="95" t="s">
        <v>1978</v>
      </c>
      <c r="D408" s="95" t="s">
        <v>2143</v>
      </c>
      <c r="E408" s="101" t="s">
        <v>1943</v>
      </c>
      <c r="F408" s="1228">
        <v>10</v>
      </c>
      <c r="G408" s="1228">
        <v>10</v>
      </c>
      <c r="H408" s="99" t="s">
        <v>1932</v>
      </c>
      <c r="I408" s="835"/>
      <c r="J408" s="836"/>
    </row>
    <row r="409" spans="1:10" ht="20.25" customHeight="1">
      <c r="A409" s="1111"/>
      <c r="B409" s="1102"/>
      <c r="C409" s="95" t="s">
        <v>2261</v>
      </c>
      <c r="D409" s="95" t="s">
        <v>2262</v>
      </c>
      <c r="E409" s="101" t="s">
        <v>1943</v>
      </c>
      <c r="F409" s="1228">
        <v>3</v>
      </c>
      <c r="G409" s="1228">
        <v>3</v>
      </c>
      <c r="H409" s="102" t="s">
        <v>1932</v>
      </c>
      <c r="I409" s="835"/>
      <c r="J409" s="836"/>
    </row>
    <row r="410" spans="1:10" ht="20.25" customHeight="1">
      <c r="A410" s="1111"/>
      <c r="B410" s="1102"/>
      <c r="C410" s="95" t="s">
        <v>2238</v>
      </c>
      <c r="D410" s="95" t="s">
        <v>2014</v>
      </c>
      <c r="E410" s="101" t="s">
        <v>1943</v>
      </c>
      <c r="F410" s="1228">
        <v>0.05</v>
      </c>
      <c r="G410" s="1228">
        <v>0.05</v>
      </c>
      <c r="H410" s="102"/>
      <c r="I410" s="835"/>
      <c r="J410" s="836"/>
    </row>
    <row r="411" spans="1:10" ht="20.25" customHeight="1" thickBot="1">
      <c r="A411" s="1112"/>
      <c r="B411" s="1103"/>
      <c r="C411" s="177" t="s">
        <v>1953</v>
      </c>
      <c r="D411" s="178" t="s">
        <v>1954</v>
      </c>
      <c r="E411" s="841" t="s">
        <v>1943</v>
      </c>
      <c r="F411" s="1228">
        <v>5</v>
      </c>
      <c r="G411" s="1228">
        <v>5</v>
      </c>
      <c r="H411" s="195" t="s">
        <v>1932</v>
      </c>
      <c r="I411" s="205"/>
      <c r="J411" s="206"/>
    </row>
    <row r="412" spans="1:10" ht="20.25" customHeight="1">
      <c r="A412" s="1110" t="s">
        <v>2230</v>
      </c>
      <c r="B412" s="1101" t="s">
        <v>432</v>
      </c>
      <c r="C412" s="120" t="s">
        <v>2040</v>
      </c>
      <c r="D412" s="120" t="s">
        <v>2041</v>
      </c>
      <c r="E412" s="121" t="s">
        <v>1943</v>
      </c>
      <c r="F412" s="1228">
        <v>30</v>
      </c>
      <c r="G412" s="1228">
        <v>30</v>
      </c>
      <c r="H412" s="94" t="s">
        <v>1932</v>
      </c>
      <c r="I412" s="828" t="s">
        <v>2253</v>
      </c>
      <c r="J412" s="829"/>
    </row>
    <row r="413" spans="1:10" ht="20.25" customHeight="1">
      <c r="A413" s="1111"/>
      <c r="B413" s="1102"/>
      <c r="C413" s="95" t="s">
        <v>2035</v>
      </c>
      <c r="D413" s="95" t="s">
        <v>1947</v>
      </c>
      <c r="E413" s="101" t="s">
        <v>1943</v>
      </c>
      <c r="F413" s="1228">
        <v>54</v>
      </c>
      <c r="G413" s="1228">
        <v>54</v>
      </c>
      <c r="H413" s="102" t="s">
        <v>1937</v>
      </c>
      <c r="I413" s="835"/>
      <c r="J413" s="836"/>
    </row>
    <row r="414" spans="1:10" ht="20.25" customHeight="1">
      <c r="A414" s="1111"/>
      <c r="B414" s="1102"/>
      <c r="C414" s="95" t="s">
        <v>2254</v>
      </c>
      <c r="D414" s="95" t="s">
        <v>1974</v>
      </c>
      <c r="E414" s="101" t="s">
        <v>1943</v>
      </c>
      <c r="F414" s="1228">
        <v>81</v>
      </c>
      <c r="G414" s="1228">
        <v>81</v>
      </c>
      <c r="H414" s="102" t="s">
        <v>1937</v>
      </c>
      <c r="I414" s="835"/>
      <c r="J414" s="836"/>
    </row>
    <row r="415" spans="1:10" ht="20.25" customHeight="1">
      <c r="A415" s="1111"/>
      <c r="B415" s="1102"/>
      <c r="C415" s="95" t="s">
        <v>2105</v>
      </c>
      <c r="D415" s="95" t="s">
        <v>2056</v>
      </c>
      <c r="E415" s="101" t="s">
        <v>1943</v>
      </c>
      <c r="F415" s="1228">
        <v>9.34</v>
      </c>
      <c r="G415" s="1228">
        <v>9.34</v>
      </c>
      <c r="H415" s="102" t="s">
        <v>1932</v>
      </c>
      <c r="I415" s="835"/>
      <c r="J415" s="836"/>
    </row>
    <row r="416" spans="1:10" ht="20.25" customHeight="1">
      <c r="A416" s="1111"/>
      <c r="B416" s="1102"/>
      <c r="C416" s="95" t="s">
        <v>2255</v>
      </c>
      <c r="D416" s="95" t="s">
        <v>2165</v>
      </c>
      <c r="E416" s="101" t="s">
        <v>1943</v>
      </c>
      <c r="F416" s="1228">
        <v>4</v>
      </c>
      <c r="G416" s="1228">
        <v>4</v>
      </c>
      <c r="H416" s="102" t="s">
        <v>1937</v>
      </c>
      <c r="I416" s="835"/>
      <c r="J416" s="836"/>
    </row>
    <row r="417" spans="1:10" ht="20.25" customHeight="1">
      <c r="A417" s="1111"/>
      <c r="B417" s="1102"/>
      <c r="C417" s="263" t="s">
        <v>1966</v>
      </c>
      <c r="D417" s="263" t="s">
        <v>2180</v>
      </c>
      <c r="E417" s="101" t="s">
        <v>1943</v>
      </c>
      <c r="F417" s="1228">
        <v>20</v>
      </c>
      <c r="G417" s="1228">
        <v>20</v>
      </c>
      <c r="H417" s="102" t="s">
        <v>1937</v>
      </c>
      <c r="I417" s="835"/>
      <c r="J417" s="836"/>
    </row>
    <row r="418" spans="1:10" ht="20.25" customHeight="1">
      <c r="A418" s="1111"/>
      <c r="B418" s="1102"/>
      <c r="C418" s="95" t="s">
        <v>883</v>
      </c>
      <c r="D418" s="95" t="s">
        <v>1942</v>
      </c>
      <c r="E418" s="101" t="s">
        <v>1943</v>
      </c>
      <c r="F418" s="1228">
        <v>20</v>
      </c>
      <c r="G418" s="1228">
        <v>20</v>
      </c>
      <c r="H418" s="99" t="s">
        <v>1932</v>
      </c>
      <c r="I418" s="835"/>
      <c r="J418" s="836"/>
    </row>
    <row r="419" spans="1:10" ht="20.25" customHeight="1">
      <c r="A419" s="1111"/>
      <c r="B419" s="1102"/>
      <c r="C419" s="141" t="s">
        <v>2256</v>
      </c>
      <c r="D419" s="141" t="s">
        <v>2257</v>
      </c>
      <c r="E419" s="101" t="s">
        <v>1943</v>
      </c>
      <c r="F419" s="1228">
        <v>10</v>
      </c>
      <c r="G419" s="1228">
        <v>10</v>
      </c>
      <c r="H419" s="99" t="s">
        <v>1932</v>
      </c>
      <c r="I419" s="835"/>
      <c r="J419" s="836"/>
    </row>
    <row r="420" spans="1:10" ht="20.25" customHeight="1">
      <c r="A420" s="1111"/>
      <c r="B420" s="1102"/>
      <c r="C420" s="141" t="s">
        <v>2258</v>
      </c>
      <c r="D420" s="141" t="s">
        <v>2259</v>
      </c>
      <c r="E420" s="101" t="s">
        <v>1943</v>
      </c>
      <c r="F420" s="1228">
        <v>5</v>
      </c>
      <c r="G420" s="1228">
        <v>5</v>
      </c>
      <c r="H420" s="99" t="s">
        <v>1932</v>
      </c>
      <c r="I420" s="835"/>
      <c r="J420" s="836"/>
    </row>
    <row r="421" spans="1:10" ht="20.25" customHeight="1">
      <c r="A421" s="1111"/>
      <c r="B421" s="1102"/>
      <c r="C421" s="95" t="s">
        <v>1978</v>
      </c>
      <c r="D421" s="95" t="s">
        <v>2143</v>
      </c>
      <c r="E421" s="101" t="s">
        <v>1943</v>
      </c>
      <c r="F421" s="1228">
        <v>10</v>
      </c>
      <c r="G421" s="1228">
        <v>10</v>
      </c>
      <c r="H421" s="102" t="s">
        <v>1932</v>
      </c>
      <c r="I421" s="835"/>
      <c r="J421" s="158"/>
    </row>
    <row r="422" spans="1:10" ht="20.25" customHeight="1">
      <c r="A422" s="1111"/>
      <c r="B422" s="1102"/>
      <c r="C422" s="95" t="s">
        <v>2261</v>
      </c>
      <c r="D422" s="95" t="s">
        <v>2262</v>
      </c>
      <c r="E422" s="101" t="s">
        <v>1943</v>
      </c>
      <c r="F422" s="1228">
        <v>3</v>
      </c>
      <c r="G422" s="1228">
        <v>3</v>
      </c>
      <c r="H422" s="102" t="s">
        <v>1932</v>
      </c>
      <c r="I422" s="835"/>
      <c r="J422" s="158"/>
    </row>
    <row r="423" spans="1:10" ht="20.25" customHeight="1">
      <c r="A423" s="1111"/>
      <c r="B423" s="1102"/>
      <c r="C423" s="95" t="s">
        <v>2238</v>
      </c>
      <c r="D423" s="95" t="s">
        <v>2014</v>
      </c>
      <c r="E423" s="101" t="s">
        <v>1943</v>
      </c>
      <c r="F423" s="1228">
        <v>0.05</v>
      </c>
      <c r="G423" s="1228">
        <v>0.05</v>
      </c>
      <c r="H423" s="102"/>
      <c r="I423" s="835"/>
      <c r="J423" s="836"/>
    </row>
    <row r="424" spans="1:10" ht="20.25" customHeight="1" thickBot="1">
      <c r="A424" s="1112"/>
      <c r="B424" s="1103"/>
      <c r="C424" s="177" t="s">
        <v>1953</v>
      </c>
      <c r="D424" s="178" t="s">
        <v>1954</v>
      </c>
      <c r="E424" s="841" t="s">
        <v>1943</v>
      </c>
      <c r="F424" s="1228">
        <v>5</v>
      </c>
      <c r="G424" s="1228">
        <v>5</v>
      </c>
      <c r="H424" s="195" t="s">
        <v>1932</v>
      </c>
      <c r="I424" s="205"/>
      <c r="J424" s="206"/>
    </row>
    <row r="425" spans="1:10" ht="20.25" customHeight="1">
      <c r="A425" s="1110" t="s">
        <v>2230</v>
      </c>
      <c r="B425" s="1077" t="s">
        <v>435</v>
      </c>
      <c r="C425" s="89" t="s">
        <v>1973</v>
      </c>
      <c r="D425" s="94" t="s">
        <v>1974</v>
      </c>
      <c r="E425" s="91" t="s">
        <v>1943</v>
      </c>
      <c r="F425" s="1228">
        <v>80</v>
      </c>
      <c r="G425" s="1228">
        <v>80</v>
      </c>
      <c r="H425" s="94" t="s">
        <v>1937</v>
      </c>
      <c r="I425" s="828"/>
      <c r="J425" s="829"/>
    </row>
    <row r="426" spans="1:10" ht="20.25" customHeight="1">
      <c r="A426" s="1111"/>
      <c r="B426" s="1078"/>
      <c r="C426" s="102" t="s">
        <v>2040</v>
      </c>
      <c r="D426" s="99" t="s">
        <v>2041</v>
      </c>
      <c r="E426" s="97" t="s">
        <v>1943</v>
      </c>
      <c r="F426" s="1228">
        <v>25</v>
      </c>
      <c r="G426" s="1228">
        <v>25</v>
      </c>
      <c r="H426" s="99" t="s">
        <v>1932</v>
      </c>
      <c r="I426" s="835"/>
      <c r="J426" s="836"/>
    </row>
    <row r="427" spans="1:10" ht="20.25" customHeight="1">
      <c r="A427" s="1111"/>
      <c r="B427" s="1078"/>
      <c r="C427" s="102" t="s">
        <v>2263</v>
      </c>
      <c r="D427" s="273" t="s">
        <v>2121</v>
      </c>
      <c r="E427" s="97" t="s">
        <v>1943</v>
      </c>
      <c r="F427" s="1228">
        <v>14</v>
      </c>
      <c r="G427" s="1228">
        <v>14</v>
      </c>
      <c r="H427" s="99" t="s">
        <v>1932</v>
      </c>
      <c r="I427" s="835"/>
      <c r="J427" s="836"/>
    </row>
    <row r="428" spans="1:10" ht="20.25" customHeight="1">
      <c r="A428" s="1111"/>
      <c r="B428" s="1078"/>
      <c r="C428" s="102" t="s">
        <v>2264</v>
      </c>
      <c r="D428" s="99" t="s">
        <v>2265</v>
      </c>
      <c r="E428" s="97" t="s">
        <v>1943</v>
      </c>
      <c r="F428" s="1228">
        <v>5</v>
      </c>
      <c r="G428" s="1228">
        <v>5</v>
      </c>
      <c r="H428" s="99" t="s">
        <v>1932</v>
      </c>
      <c r="I428" s="835"/>
      <c r="J428" s="836"/>
    </row>
    <row r="429" spans="1:10" ht="20.25" customHeight="1">
      <c r="A429" s="1111"/>
      <c r="B429" s="1078"/>
      <c r="C429" s="141" t="s">
        <v>2129</v>
      </c>
      <c r="D429" s="142" t="s">
        <v>2119</v>
      </c>
      <c r="E429" s="97" t="s">
        <v>1943</v>
      </c>
      <c r="F429" s="1228">
        <v>7</v>
      </c>
      <c r="G429" s="1228">
        <v>7</v>
      </c>
      <c r="H429" s="99" t="s">
        <v>1932</v>
      </c>
      <c r="I429" s="835"/>
      <c r="J429" s="836"/>
    </row>
    <row r="430" spans="1:10" ht="20.25" customHeight="1">
      <c r="A430" s="1111"/>
      <c r="B430" s="1078"/>
      <c r="C430" s="141" t="s">
        <v>883</v>
      </c>
      <c r="D430" s="142" t="s">
        <v>1942</v>
      </c>
      <c r="E430" s="97" t="s">
        <v>1943</v>
      </c>
      <c r="F430" s="1228">
        <v>30</v>
      </c>
      <c r="G430" s="1228">
        <v>30</v>
      </c>
      <c r="H430" s="99" t="s">
        <v>1932</v>
      </c>
      <c r="I430" s="835"/>
      <c r="J430" s="836"/>
    </row>
    <row r="431" spans="1:10" ht="20.25" customHeight="1">
      <c r="A431" s="1111"/>
      <c r="B431" s="1078"/>
      <c r="C431" s="141" t="s">
        <v>2256</v>
      </c>
      <c r="D431" s="142" t="s">
        <v>2257</v>
      </c>
      <c r="E431" s="97" t="s">
        <v>1943</v>
      </c>
      <c r="F431" s="1228">
        <v>10</v>
      </c>
      <c r="G431" s="1228">
        <v>10</v>
      </c>
      <c r="H431" s="99" t="s">
        <v>1932</v>
      </c>
      <c r="I431" s="835"/>
      <c r="J431" s="836"/>
    </row>
    <row r="432" spans="1:10" ht="20.25" customHeight="1">
      <c r="A432" s="1111"/>
      <c r="B432" s="1078"/>
      <c r="C432" s="141" t="s">
        <v>2258</v>
      </c>
      <c r="D432" s="142" t="s">
        <v>2259</v>
      </c>
      <c r="E432" s="97" t="s">
        <v>1943</v>
      </c>
      <c r="F432" s="1228">
        <v>10</v>
      </c>
      <c r="G432" s="1228">
        <v>10</v>
      </c>
      <c r="H432" s="99" t="s">
        <v>1932</v>
      </c>
      <c r="I432" s="835"/>
      <c r="J432" s="836"/>
    </row>
    <row r="433" spans="1:10" ht="20.25" customHeight="1">
      <c r="A433" s="1111"/>
      <c r="B433" s="1078"/>
      <c r="C433" s="141" t="s">
        <v>1978</v>
      </c>
      <c r="D433" s="142" t="s">
        <v>2143</v>
      </c>
      <c r="E433" s="97" t="s">
        <v>1943</v>
      </c>
      <c r="F433" s="1228">
        <v>10</v>
      </c>
      <c r="G433" s="1228">
        <v>10</v>
      </c>
      <c r="H433" s="102" t="s">
        <v>1932</v>
      </c>
      <c r="I433" s="835"/>
      <c r="J433" s="836"/>
    </row>
    <row r="434" spans="1:10" ht="20.25" customHeight="1">
      <c r="A434" s="1111"/>
      <c r="B434" s="1078"/>
      <c r="C434" s="141" t="s">
        <v>2266</v>
      </c>
      <c r="D434" s="181" t="s">
        <v>2010</v>
      </c>
      <c r="E434" s="101" t="s">
        <v>1943</v>
      </c>
      <c r="F434" s="1228">
        <v>15</v>
      </c>
      <c r="G434" s="1228">
        <v>15</v>
      </c>
      <c r="H434" s="95" t="s">
        <v>1937</v>
      </c>
      <c r="I434" s="835"/>
      <c r="J434" s="836"/>
    </row>
    <row r="435" spans="1:10" ht="20.25" customHeight="1">
      <c r="A435" s="1111"/>
      <c r="B435" s="1078"/>
      <c r="C435" s="141" t="s">
        <v>2264</v>
      </c>
      <c r="D435" s="142" t="s">
        <v>2267</v>
      </c>
      <c r="E435" s="101" t="s">
        <v>1943</v>
      </c>
      <c r="F435" s="1228">
        <v>5</v>
      </c>
      <c r="G435" s="1228">
        <v>5</v>
      </c>
      <c r="H435" s="102" t="s">
        <v>1932</v>
      </c>
      <c r="I435" s="835"/>
      <c r="J435" s="836"/>
    </row>
    <row r="436" spans="1:10" ht="20.25" customHeight="1" thickBot="1">
      <c r="A436" s="1112"/>
      <c r="B436" s="1087"/>
      <c r="C436" s="177" t="s">
        <v>1953</v>
      </c>
      <c r="D436" s="178" t="s">
        <v>1954</v>
      </c>
      <c r="E436" s="841" t="s">
        <v>1943</v>
      </c>
      <c r="F436" s="1228">
        <v>5</v>
      </c>
      <c r="G436" s="1228">
        <v>5</v>
      </c>
      <c r="H436" s="195" t="s">
        <v>1932</v>
      </c>
      <c r="I436" s="205"/>
      <c r="J436" s="206"/>
    </row>
    <row r="437" spans="1:10" ht="20.25" customHeight="1">
      <c r="A437" s="1118" t="s">
        <v>2268</v>
      </c>
      <c r="B437" s="1077" t="s">
        <v>464</v>
      </c>
      <c r="C437" s="137" t="s">
        <v>2269</v>
      </c>
      <c r="D437" s="138" t="s">
        <v>1972</v>
      </c>
      <c r="E437" s="91" t="s">
        <v>1943</v>
      </c>
      <c r="F437" s="1228">
        <v>85</v>
      </c>
      <c r="G437" s="1228">
        <v>85</v>
      </c>
      <c r="H437" s="274" t="s">
        <v>1937</v>
      </c>
      <c r="I437" s="828"/>
      <c r="J437" s="829"/>
    </row>
    <row r="438" spans="1:10" ht="20.25" customHeight="1">
      <c r="A438" s="1119"/>
      <c r="B438" s="1078"/>
      <c r="C438" s="141" t="s">
        <v>2187</v>
      </c>
      <c r="D438" s="142" t="s">
        <v>1974</v>
      </c>
      <c r="E438" s="114" t="s">
        <v>1943</v>
      </c>
      <c r="F438" s="1228">
        <v>70</v>
      </c>
      <c r="G438" s="1228">
        <v>70</v>
      </c>
      <c r="H438" s="102" t="s">
        <v>1937</v>
      </c>
      <c r="I438" s="835"/>
      <c r="J438" s="836"/>
    </row>
    <row r="439" spans="1:10" ht="20.25" customHeight="1">
      <c r="A439" s="1119"/>
      <c r="B439" s="1078"/>
      <c r="C439" s="141" t="s">
        <v>2270</v>
      </c>
      <c r="D439" s="142" t="s">
        <v>2271</v>
      </c>
      <c r="E439" s="114" t="s">
        <v>1943</v>
      </c>
      <c r="F439" s="1228">
        <v>30</v>
      </c>
      <c r="G439" s="1228">
        <v>30</v>
      </c>
      <c r="H439" s="115" t="s">
        <v>1937</v>
      </c>
      <c r="I439" s="835"/>
      <c r="J439" s="836"/>
    </row>
    <row r="440" spans="1:10" ht="20.25" customHeight="1">
      <c r="A440" s="1119"/>
      <c r="B440" s="1078"/>
      <c r="C440" s="141" t="s">
        <v>2272</v>
      </c>
      <c r="D440" s="142" t="s">
        <v>2090</v>
      </c>
      <c r="E440" s="114" t="s">
        <v>1943</v>
      </c>
      <c r="F440" s="1228">
        <v>30</v>
      </c>
      <c r="G440" s="1228">
        <v>30</v>
      </c>
      <c r="H440" s="115" t="s">
        <v>1937</v>
      </c>
      <c r="I440" s="835"/>
      <c r="J440" s="836"/>
    </row>
    <row r="441" spans="1:10" ht="20.25" customHeight="1">
      <c r="A441" s="1119"/>
      <c r="B441" s="1078"/>
      <c r="C441" s="141" t="s">
        <v>2001</v>
      </c>
      <c r="D441" s="142" t="s">
        <v>2273</v>
      </c>
      <c r="E441" s="97" t="s">
        <v>1943</v>
      </c>
      <c r="F441" s="1228">
        <v>30</v>
      </c>
      <c r="G441" s="1228">
        <v>30</v>
      </c>
      <c r="H441" s="115" t="s">
        <v>1937</v>
      </c>
      <c r="I441" s="835"/>
      <c r="J441" s="836"/>
    </row>
    <row r="442" spans="1:10" ht="20.25" customHeight="1">
      <c r="A442" s="1119"/>
      <c r="B442" s="1078"/>
      <c r="C442" s="95" t="s">
        <v>2274</v>
      </c>
      <c r="D442" s="142" t="s">
        <v>2275</v>
      </c>
      <c r="E442" s="217" t="s">
        <v>1943</v>
      </c>
      <c r="F442" s="1228">
        <v>80</v>
      </c>
      <c r="G442" s="1228">
        <v>80</v>
      </c>
      <c r="H442" s="95" t="s">
        <v>1937</v>
      </c>
      <c r="I442" s="835"/>
      <c r="J442" s="836"/>
    </row>
    <row r="443" spans="1:10" ht="20.25" customHeight="1">
      <c r="A443" s="1119"/>
      <c r="B443" s="1078"/>
      <c r="C443" s="847" t="s">
        <v>2276</v>
      </c>
      <c r="D443" s="142" t="s">
        <v>2277</v>
      </c>
      <c r="E443" s="114" t="s">
        <v>1943</v>
      </c>
      <c r="F443" s="1228">
        <v>23</v>
      </c>
      <c r="G443" s="1228">
        <v>23</v>
      </c>
      <c r="H443" s="115" t="s">
        <v>2278</v>
      </c>
      <c r="I443" s="835" t="s">
        <v>2195</v>
      </c>
      <c r="J443" s="836"/>
    </row>
    <row r="444" spans="1:10" ht="20.25" customHeight="1">
      <c r="A444" s="1119"/>
      <c r="B444" s="1078"/>
      <c r="C444" s="141" t="s">
        <v>2040</v>
      </c>
      <c r="D444" s="142" t="s">
        <v>2279</v>
      </c>
      <c r="E444" s="97" t="s">
        <v>1943</v>
      </c>
      <c r="F444" s="1228">
        <v>24</v>
      </c>
      <c r="G444" s="1228">
        <v>24</v>
      </c>
      <c r="H444" s="115" t="s">
        <v>2278</v>
      </c>
      <c r="I444" s="835" t="s">
        <v>2195</v>
      </c>
      <c r="J444" s="836"/>
    </row>
    <row r="445" spans="1:10" ht="20.25" customHeight="1">
      <c r="A445" s="1119"/>
      <c r="B445" s="1078"/>
      <c r="C445" s="141" t="s">
        <v>883</v>
      </c>
      <c r="D445" s="142" t="s">
        <v>1942</v>
      </c>
      <c r="E445" s="97" t="s">
        <v>1943</v>
      </c>
      <c r="F445" s="1228">
        <v>30</v>
      </c>
      <c r="G445" s="1228">
        <v>30</v>
      </c>
      <c r="H445" s="115" t="s">
        <v>1932</v>
      </c>
      <c r="I445" s="835"/>
      <c r="J445" s="836"/>
    </row>
    <row r="446" spans="1:10" ht="20.25" customHeight="1">
      <c r="A446" s="1119"/>
      <c r="B446" s="1078"/>
      <c r="C446" s="141" t="s">
        <v>2256</v>
      </c>
      <c r="D446" s="142" t="s">
        <v>2237</v>
      </c>
      <c r="E446" s="97" t="s">
        <v>1943</v>
      </c>
      <c r="F446" s="1228">
        <v>15</v>
      </c>
      <c r="G446" s="1228">
        <v>15</v>
      </c>
      <c r="H446" s="115" t="s">
        <v>1932</v>
      </c>
      <c r="I446" s="835"/>
      <c r="J446" s="836"/>
    </row>
    <row r="447" spans="1:10" ht="20.25" customHeight="1">
      <c r="A447" s="1119"/>
      <c r="B447" s="1078"/>
      <c r="C447" s="141" t="s">
        <v>1978</v>
      </c>
      <c r="D447" s="142" t="s">
        <v>2260</v>
      </c>
      <c r="E447" s="97" t="s">
        <v>1943</v>
      </c>
      <c r="F447" s="1228">
        <v>15</v>
      </c>
      <c r="G447" s="1228">
        <v>15</v>
      </c>
      <c r="H447" s="99" t="s">
        <v>1932</v>
      </c>
      <c r="I447" s="835"/>
      <c r="J447" s="158"/>
    </row>
    <row r="448" spans="1:10" ht="20.25" customHeight="1" thickBot="1">
      <c r="A448" s="1129"/>
      <c r="B448" s="1087"/>
      <c r="C448" s="177" t="s">
        <v>1953</v>
      </c>
      <c r="D448" s="178" t="s">
        <v>1954</v>
      </c>
      <c r="E448" s="841" t="s">
        <v>1943</v>
      </c>
      <c r="F448" s="1228">
        <v>5</v>
      </c>
      <c r="G448" s="1228">
        <v>5</v>
      </c>
      <c r="H448" s="195" t="s">
        <v>1932</v>
      </c>
      <c r="I448" s="205"/>
      <c r="J448" s="206"/>
    </row>
    <row r="449" spans="1:10" ht="20.25" customHeight="1">
      <c r="A449" s="1118" t="s">
        <v>2268</v>
      </c>
      <c r="B449" s="1085" t="s">
        <v>440</v>
      </c>
      <c r="C449" s="137" t="s">
        <v>2053</v>
      </c>
      <c r="D449" s="137" t="s">
        <v>2280</v>
      </c>
      <c r="E449" s="121" t="s">
        <v>2281</v>
      </c>
      <c r="F449" s="1228">
        <v>400</v>
      </c>
      <c r="G449" s="1228">
        <v>400</v>
      </c>
      <c r="H449" s="89" t="s">
        <v>1937</v>
      </c>
      <c r="I449" s="295"/>
      <c r="J449" s="296"/>
    </row>
    <row r="450" spans="1:10" ht="20.25" customHeight="1">
      <c r="A450" s="1119"/>
      <c r="B450" s="1086"/>
      <c r="C450" s="847" t="s">
        <v>2187</v>
      </c>
      <c r="D450" s="847" t="s">
        <v>1985</v>
      </c>
      <c r="E450" s="132" t="s">
        <v>2281</v>
      </c>
      <c r="F450" s="1228">
        <v>450</v>
      </c>
      <c r="G450" s="1228">
        <v>450</v>
      </c>
      <c r="H450" s="855" t="s">
        <v>1937</v>
      </c>
      <c r="I450" s="297"/>
      <c r="J450" s="298"/>
    </row>
    <row r="451" spans="1:10" ht="20.25" customHeight="1">
      <c r="A451" s="1119"/>
      <c r="B451" s="1086"/>
      <c r="C451" s="847" t="s">
        <v>1929</v>
      </c>
      <c r="D451" s="847" t="s">
        <v>1989</v>
      </c>
      <c r="E451" s="132" t="s">
        <v>2281</v>
      </c>
      <c r="F451" s="1228">
        <v>40</v>
      </c>
      <c r="G451" s="1228">
        <v>40</v>
      </c>
      <c r="H451" s="855" t="s">
        <v>1932</v>
      </c>
      <c r="I451" s="297"/>
      <c r="J451" s="298"/>
    </row>
    <row r="452" spans="1:10" ht="20.25" customHeight="1">
      <c r="A452" s="1119"/>
      <c r="B452" s="1086"/>
      <c r="C452" s="847" t="s">
        <v>2282</v>
      </c>
      <c r="D452" s="847" t="s">
        <v>2283</v>
      </c>
      <c r="E452" s="132" t="s">
        <v>2281</v>
      </c>
      <c r="F452" s="1228">
        <v>75</v>
      </c>
      <c r="G452" s="1228">
        <v>75</v>
      </c>
      <c r="H452" s="855" t="s">
        <v>1932</v>
      </c>
      <c r="I452" s="297"/>
      <c r="J452" s="298"/>
    </row>
    <row r="453" spans="1:10" ht="20.25" customHeight="1">
      <c r="A453" s="1119"/>
      <c r="B453" s="1086"/>
      <c r="C453" s="847" t="s">
        <v>2284</v>
      </c>
      <c r="D453" s="847" t="s">
        <v>1998</v>
      </c>
      <c r="E453" s="132" t="s">
        <v>2281</v>
      </c>
      <c r="F453" s="1228">
        <v>52</v>
      </c>
      <c r="G453" s="1228">
        <v>52</v>
      </c>
      <c r="H453" s="855" t="s">
        <v>1932</v>
      </c>
      <c r="I453" s="299" t="s">
        <v>3257</v>
      </c>
      <c r="J453" s="221"/>
    </row>
    <row r="454" spans="1:10" ht="20.25" customHeight="1">
      <c r="A454" s="1119"/>
      <c r="B454" s="1086"/>
      <c r="C454" s="847" t="s">
        <v>2239</v>
      </c>
      <c r="D454" s="847" t="s">
        <v>2239</v>
      </c>
      <c r="E454" s="132" t="s">
        <v>2281</v>
      </c>
      <c r="F454" s="1228">
        <v>6</v>
      </c>
      <c r="G454" s="1228">
        <v>6</v>
      </c>
      <c r="H454" s="855" t="s">
        <v>1932</v>
      </c>
      <c r="I454" s="297"/>
      <c r="J454" s="298"/>
    </row>
    <row r="455" spans="1:10" ht="20.25" customHeight="1">
      <c r="A455" s="1119"/>
      <c r="B455" s="1086"/>
      <c r="C455" s="847" t="s">
        <v>2285</v>
      </c>
      <c r="D455" s="847" t="s">
        <v>2286</v>
      </c>
      <c r="E455" s="132" t="s">
        <v>1943</v>
      </c>
      <c r="F455" s="1228">
        <v>50</v>
      </c>
      <c r="G455" s="1228">
        <v>50</v>
      </c>
      <c r="H455" s="855" t="s">
        <v>1937</v>
      </c>
      <c r="I455" s="297"/>
      <c r="J455" s="298"/>
    </row>
    <row r="456" spans="1:10" ht="20.25" customHeight="1">
      <c r="A456" s="1119"/>
      <c r="B456" s="1086"/>
      <c r="C456" s="847" t="s">
        <v>2287</v>
      </c>
      <c r="D456" s="847" t="s">
        <v>2237</v>
      </c>
      <c r="E456" s="132" t="s">
        <v>1943</v>
      </c>
      <c r="F456" s="1228">
        <v>15</v>
      </c>
      <c r="G456" s="1228">
        <v>15</v>
      </c>
      <c r="H456" s="855" t="s">
        <v>1932</v>
      </c>
      <c r="I456" s="297"/>
      <c r="J456" s="298"/>
    </row>
    <row r="457" spans="1:10" ht="20.25" customHeight="1">
      <c r="A457" s="1119"/>
      <c r="B457" s="1086"/>
      <c r="C457" s="141" t="s">
        <v>1978</v>
      </c>
      <c r="D457" s="141" t="s">
        <v>2260</v>
      </c>
      <c r="E457" s="101" t="s">
        <v>1943</v>
      </c>
      <c r="F457" s="1228">
        <v>15</v>
      </c>
      <c r="G457" s="1228">
        <v>15</v>
      </c>
      <c r="H457" s="102" t="s">
        <v>1932</v>
      </c>
      <c r="I457" s="297"/>
      <c r="J457" s="298"/>
    </row>
    <row r="458" spans="1:10" ht="20.25" customHeight="1">
      <c r="A458" s="1119"/>
      <c r="B458" s="1086"/>
      <c r="C458" s="141" t="s">
        <v>883</v>
      </c>
      <c r="D458" s="141" t="s">
        <v>1986</v>
      </c>
      <c r="E458" s="101" t="s">
        <v>1943</v>
      </c>
      <c r="F458" s="1228">
        <v>30</v>
      </c>
      <c r="G458" s="1228">
        <v>30</v>
      </c>
      <c r="H458" s="102" t="s">
        <v>1932</v>
      </c>
      <c r="I458" s="297"/>
      <c r="J458" s="298"/>
    </row>
    <row r="459" spans="1:10" ht="20.25" customHeight="1" thickBot="1">
      <c r="A459" s="1129"/>
      <c r="B459" s="1100"/>
      <c r="C459" s="177" t="s">
        <v>1953</v>
      </c>
      <c r="D459" s="178" t="s">
        <v>1954</v>
      </c>
      <c r="E459" s="841" t="s">
        <v>1943</v>
      </c>
      <c r="F459" s="1228">
        <v>5</v>
      </c>
      <c r="G459" s="1228">
        <v>5</v>
      </c>
      <c r="H459" s="195" t="s">
        <v>1932</v>
      </c>
      <c r="I459" s="205"/>
      <c r="J459" s="206"/>
    </row>
    <row r="460" spans="1:10" ht="20.25" customHeight="1">
      <c r="A460" s="1110" t="s">
        <v>2230</v>
      </c>
      <c r="B460" s="1085" t="s">
        <v>1268</v>
      </c>
      <c r="C460" s="1052" t="s">
        <v>1929</v>
      </c>
      <c r="D460" s="1052" t="s">
        <v>1930</v>
      </c>
      <c r="E460" s="101" t="s">
        <v>2288</v>
      </c>
      <c r="F460" s="1228">
        <v>1350</v>
      </c>
      <c r="G460" s="1228">
        <v>1350</v>
      </c>
      <c r="H460" s="102" t="s">
        <v>1050</v>
      </c>
      <c r="I460" s="1031" t="s">
        <v>2289</v>
      </c>
      <c r="J460" s="1004"/>
    </row>
    <row r="461" spans="1:10" ht="20.25" customHeight="1">
      <c r="A461" s="1111"/>
      <c r="B461" s="1086"/>
      <c r="C461" s="1042"/>
      <c r="D461" s="1042"/>
      <c r="E461" s="101" t="s">
        <v>2288</v>
      </c>
      <c r="F461" s="1228">
        <v>1825</v>
      </c>
      <c r="G461" s="1228">
        <v>1825</v>
      </c>
      <c r="H461" s="102" t="s">
        <v>1051</v>
      </c>
      <c r="I461" s="1027"/>
      <c r="J461" s="1005"/>
    </row>
    <row r="462" spans="1:10" ht="20.25" customHeight="1">
      <c r="A462" s="1111"/>
      <c r="B462" s="1086"/>
      <c r="C462" s="141" t="s">
        <v>2220</v>
      </c>
      <c r="D462" s="266" t="s">
        <v>1936</v>
      </c>
      <c r="E462" s="101" t="s">
        <v>2288</v>
      </c>
      <c r="F462" s="1228">
        <v>4500</v>
      </c>
      <c r="G462" s="1228">
        <v>4500</v>
      </c>
      <c r="H462" s="102" t="s">
        <v>1937</v>
      </c>
      <c r="I462" s="835"/>
      <c r="J462" s="836"/>
    </row>
    <row r="463" spans="1:10" ht="20.25" customHeight="1">
      <c r="A463" s="1111"/>
      <c r="B463" s="1086"/>
      <c r="C463" s="141" t="s">
        <v>2290</v>
      </c>
      <c r="D463" s="266" t="s">
        <v>2079</v>
      </c>
      <c r="E463" s="101" t="s">
        <v>2288</v>
      </c>
      <c r="F463" s="1228">
        <v>7500</v>
      </c>
      <c r="G463" s="1228">
        <v>7500</v>
      </c>
      <c r="H463" s="102" t="s">
        <v>1937</v>
      </c>
      <c r="I463" s="835"/>
      <c r="J463" s="836"/>
    </row>
    <row r="464" spans="1:10" ht="20.25" customHeight="1">
      <c r="A464" s="1111"/>
      <c r="B464" s="1086"/>
      <c r="C464" s="181" t="s">
        <v>2291</v>
      </c>
      <c r="D464" s="182" t="s">
        <v>2292</v>
      </c>
      <c r="E464" s="101" t="s">
        <v>2288</v>
      </c>
      <c r="F464" s="1228"/>
      <c r="G464" s="1228"/>
      <c r="H464" s="102"/>
      <c r="I464" s="300">
        <v>0.18</v>
      </c>
      <c r="J464" s="202"/>
    </row>
    <row r="465" spans="1:10" ht="20.25" customHeight="1" thickBot="1">
      <c r="A465" s="1112"/>
      <c r="B465" s="1100"/>
      <c r="C465" s="177" t="s">
        <v>2293</v>
      </c>
      <c r="D465" s="178" t="s">
        <v>2294</v>
      </c>
      <c r="E465" s="841" t="s">
        <v>2288</v>
      </c>
      <c r="F465" s="1228"/>
      <c r="G465" s="1228"/>
      <c r="H465" s="195"/>
      <c r="I465" s="301">
        <v>0.05</v>
      </c>
      <c r="J465" s="206"/>
    </row>
    <row r="466" spans="1:10" ht="20.25" customHeight="1">
      <c r="A466" s="1110" t="s">
        <v>2230</v>
      </c>
      <c r="B466" s="1085" t="s">
        <v>499</v>
      </c>
      <c r="C466" s="1052" t="s">
        <v>1929</v>
      </c>
      <c r="D466" s="1052" t="s">
        <v>1930</v>
      </c>
      <c r="E466" s="101" t="s">
        <v>2288</v>
      </c>
      <c r="F466" s="1228">
        <v>1350</v>
      </c>
      <c r="G466" s="1228">
        <v>1350</v>
      </c>
      <c r="H466" s="102" t="s">
        <v>1050</v>
      </c>
      <c r="I466" s="1031" t="s">
        <v>2289</v>
      </c>
      <c r="J466" s="1004"/>
    </row>
    <row r="467" spans="1:10" ht="20.25" customHeight="1">
      <c r="A467" s="1111"/>
      <c r="B467" s="1086"/>
      <c r="C467" s="1042"/>
      <c r="D467" s="1042"/>
      <c r="E467" s="101" t="s">
        <v>2288</v>
      </c>
      <c r="F467" s="1228">
        <v>1825</v>
      </c>
      <c r="G467" s="1228">
        <v>1825</v>
      </c>
      <c r="H467" s="102" t="s">
        <v>1051</v>
      </c>
      <c r="I467" s="1027"/>
      <c r="J467" s="1005"/>
    </row>
    <row r="468" spans="1:10" ht="20.25" customHeight="1">
      <c r="A468" s="1111"/>
      <c r="B468" s="1086"/>
      <c r="C468" s="141" t="s">
        <v>2220</v>
      </c>
      <c r="D468" s="266" t="s">
        <v>1936</v>
      </c>
      <c r="E468" s="101" t="s">
        <v>2288</v>
      </c>
      <c r="F468" s="1228">
        <v>4500</v>
      </c>
      <c r="G468" s="1228">
        <v>4500</v>
      </c>
      <c r="H468" s="102" t="s">
        <v>1937</v>
      </c>
      <c r="I468" s="835"/>
      <c r="J468" s="836"/>
    </row>
    <row r="469" spans="1:10" ht="20.25" customHeight="1">
      <c r="A469" s="1111"/>
      <c r="B469" s="1086"/>
      <c r="C469" s="141" t="s">
        <v>2290</v>
      </c>
      <c r="D469" s="266" t="s">
        <v>2079</v>
      </c>
      <c r="E469" s="101" t="s">
        <v>2288</v>
      </c>
      <c r="F469" s="1228">
        <v>7500</v>
      </c>
      <c r="G469" s="1228">
        <v>7500</v>
      </c>
      <c r="H469" s="102" t="s">
        <v>1937</v>
      </c>
      <c r="I469" s="835"/>
      <c r="J469" s="836"/>
    </row>
    <row r="470" spans="1:10" ht="20.25" customHeight="1">
      <c r="A470" s="1111"/>
      <c r="B470" s="1086"/>
      <c r="C470" s="181" t="s">
        <v>2291</v>
      </c>
      <c r="D470" s="182" t="s">
        <v>2292</v>
      </c>
      <c r="E470" s="101" t="s">
        <v>2288</v>
      </c>
      <c r="F470" s="1228"/>
      <c r="G470" s="1228"/>
      <c r="H470" s="102"/>
      <c r="I470" s="300">
        <v>0.18</v>
      </c>
      <c r="J470" s="202"/>
    </row>
    <row r="471" spans="1:10" ht="20.25" customHeight="1" thickBot="1">
      <c r="A471" s="1112"/>
      <c r="B471" s="1100"/>
      <c r="C471" s="177" t="s">
        <v>2293</v>
      </c>
      <c r="D471" s="178" t="s">
        <v>2294</v>
      </c>
      <c r="E471" s="841" t="s">
        <v>2288</v>
      </c>
      <c r="F471" s="1228"/>
      <c r="G471" s="1228"/>
      <c r="H471" s="195"/>
      <c r="I471" s="301">
        <v>0.05</v>
      </c>
      <c r="J471" s="206"/>
    </row>
    <row r="472" spans="1:10" ht="20.25" customHeight="1">
      <c r="A472" s="1110" t="s">
        <v>2230</v>
      </c>
      <c r="B472" s="1085" t="s">
        <v>509</v>
      </c>
      <c r="C472" s="1052" t="s">
        <v>1929</v>
      </c>
      <c r="D472" s="1052" t="s">
        <v>1930</v>
      </c>
      <c r="E472" s="101" t="s">
        <v>2288</v>
      </c>
      <c r="F472" s="1228">
        <v>1350</v>
      </c>
      <c r="G472" s="1228">
        <v>1350</v>
      </c>
      <c r="H472" s="102" t="s">
        <v>1050</v>
      </c>
      <c r="I472" s="1031" t="s">
        <v>2289</v>
      </c>
      <c r="J472" s="302"/>
    </row>
    <row r="473" spans="1:10" ht="20.25" customHeight="1">
      <c r="A473" s="1111"/>
      <c r="B473" s="1086"/>
      <c r="C473" s="1042"/>
      <c r="D473" s="1042"/>
      <c r="E473" s="101" t="s">
        <v>2288</v>
      </c>
      <c r="F473" s="1228">
        <v>1825</v>
      </c>
      <c r="G473" s="1228">
        <v>1825</v>
      </c>
      <c r="H473" s="102" t="s">
        <v>1051</v>
      </c>
      <c r="I473" s="1027"/>
      <c r="J473" s="303"/>
    </row>
    <row r="474" spans="1:10" ht="20.25" customHeight="1">
      <c r="A474" s="1111"/>
      <c r="B474" s="1086"/>
      <c r="C474" s="141" t="s">
        <v>2220</v>
      </c>
      <c r="D474" s="266" t="s">
        <v>1936</v>
      </c>
      <c r="E474" s="101" t="s">
        <v>2288</v>
      </c>
      <c r="F474" s="1228">
        <v>5000</v>
      </c>
      <c r="G474" s="1228">
        <v>5000</v>
      </c>
      <c r="H474" s="102" t="s">
        <v>1937</v>
      </c>
      <c r="I474" s="835"/>
      <c r="J474" s="836"/>
    </row>
    <row r="475" spans="1:10" ht="20.25" customHeight="1">
      <c r="A475" s="1111"/>
      <c r="B475" s="1086"/>
      <c r="C475" s="141" t="s">
        <v>2290</v>
      </c>
      <c r="D475" s="266" t="s">
        <v>2079</v>
      </c>
      <c r="E475" s="101" t="s">
        <v>2288</v>
      </c>
      <c r="F475" s="1228">
        <v>7500</v>
      </c>
      <c r="G475" s="1228">
        <v>7500</v>
      </c>
      <c r="H475" s="102" t="s">
        <v>1937</v>
      </c>
      <c r="I475" s="835"/>
      <c r="J475" s="836"/>
    </row>
    <row r="476" spans="1:10" ht="20.25" customHeight="1">
      <c r="A476" s="1111"/>
      <c r="B476" s="1086"/>
      <c r="C476" s="141" t="s">
        <v>2291</v>
      </c>
      <c r="D476" s="266" t="s">
        <v>2292</v>
      </c>
      <c r="E476" s="101" t="s">
        <v>2288</v>
      </c>
      <c r="F476" s="1228"/>
      <c r="G476" s="1228"/>
      <c r="H476" s="102"/>
      <c r="I476" s="300">
        <v>0.18</v>
      </c>
      <c r="J476" s="836"/>
    </row>
    <row r="477" spans="1:10" ht="20.25" customHeight="1" thickBot="1">
      <c r="A477" s="1112"/>
      <c r="B477" s="1100"/>
      <c r="C477" s="177" t="s">
        <v>2293</v>
      </c>
      <c r="D477" s="178" t="s">
        <v>2294</v>
      </c>
      <c r="E477" s="841" t="s">
        <v>2288</v>
      </c>
      <c r="F477" s="1228"/>
      <c r="G477" s="1228"/>
      <c r="H477" s="195"/>
      <c r="I477" s="301">
        <v>0.05</v>
      </c>
      <c r="J477" s="206"/>
    </row>
    <row r="478" spans="1:10" ht="20.25" customHeight="1">
      <c r="A478" s="1118" t="s">
        <v>2268</v>
      </c>
      <c r="B478" s="1085" t="s">
        <v>505</v>
      </c>
      <c r="C478" s="1052" t="s">
        <v>1929</v>
      </c>
      <c r="D478" s="1052" t="s">
        <v>1930</v>
      </c>
      <c r="E478" s="101" t="s">
        <v>2288</v>
      </c>
      <c r="F478" s="1228">
        <v>1350</v>
      </c>
      <c r="G478" s="1228">
        <v>1350</v>
      </c>
      <c r="H478" s="102" t="s">
        <v>1050</v>
      </c>
      <c r="I478" s="1031" t="s">
        <v>2289</v>
      </c>
      <c r="J478" s="304"/>
    </row>
    <row r="479" spans="1:10" ht="20.25" customHeight="1">
      <c r="A479" s="1119"/>
      <c r="B479" s="1086"/>
      <c r="C479" s="1042"/>
      <c r="D479" s="1042"/>
      <c r="E479" s="101" t="s">
        <v>2288</v>
      </c>
      <c r="F479" s="1228">
        <v>1825</v>
      </c>
      <c r="G479" s="1228">
        <v>1825</v>
      </c>
      <c r="H479" s="102" t="s">
        <v>1051</v>
      </c>
      <c r="I479" s="1027"/>
      <c r="J479" s="303"/>
    </row>
    <row r="480" spans="1:10" ht="20.25" customHeight="1">
      <c r="A480" s="1119"/>
      <c r="B480" s="1086"/>
      <c r="C480" s="141" t="s">
        <v>2220</v>
      </c>
      <c r="D480" s="266" t="s">
        <v>1936</v>
      </c>
      <c r="E480" s="101" t="s">
        <v>2288</v>
      </c>
      <c r="F480" s="1228">
        <v>4500</v>
      </c>
      <c r="G480" s="1228">
        <v>4500</v>
      </c>
      <c r="H480" s="102" t="s">
        <v>1937</v>
      </c>
      <c r="I480" s="835"/>
      <c r="J480" s="836"/>
    </row>
    <row r="481" spans="1:10" ht="20.25" customHeight="1">
      <c r="A481" s="1119"/>
      <c r="B481" s="1086"/>
      <c r="C481" s="141" t="s">
        <v>2290</v>
      </c>
      <c r="D481" s="266" t="s">
        <v>2079</v>
      </c>
      <c r="E481" s="101" t="s">
        <v>2288</v>
      </c>
      <c r="F481" s="1228">
        <v>7500</v>
      </c>
      <c r="G481" s="1228">
        <v>7500</v>
      </c>
      <c r="H481" s="102" t="s">
        <v>1937</v>
      </c>
      <c r="I481" s="835"/>
      <c r="J481" s="836"/>
    </row>
    <row r="482" spans="1:10" ht="20.25" customHeight="1">
      <c r="A482" s="1119"/>
      <c r="B482" s="1086"/>
      <c r="C482" s="181" t="s">
        <v>2291</v>
      </c>
      <c r="D482" s="182" t="s">
        <v>2292</v>
      </c>
      <c r="E482" s="101" t="s">
        <v>2288</v>
      </c>
      <c r="F482" s="1228"/>
      <c r="G482" s="1228"/>
      <c r="H482" s="102"/>
      <c r="I482" s="300">
        <v>0.18</v>
      </c>
      <c r="J482" s="202"/>
    </row>
    <row r="483" spans="1:10" ht="20.25" customHeight="1" thickBot="1">
      <c r="A483" s="1129"/>
      <c r="B483" s="1100"/>
      <c r="C483" s="177" t="s">
        <v>2293</v>
      </c>
      <c r="D483" s="178" t="s">
        <v>2294</v>
      </c>
      <c r="E483" s="841" t="s">
        <v>2288</v>
      </c>
      <c r="F483" s="1228"/>
      <c r="G483" s="1228"/>
      <c r="H483" s="195"/>
      <c r="I483" s="301">
        <v>0.05</v>
      </c>
      <c r="J483" s="206"/>
    </row>
    <row r="484" spans="1:10" ht="20.25" customHeight="1" thickBot="1">
      <c r="A484" s="837" t="s">
        <v>2230</v>
      </c>
      <c r="B484" s="275" t="s">
        <v>488</v>
      </c>
      <c r="C484" s="105" t="s">
        <v>1946</v>
      </c>
      <c r="D484" s="105" t="s">
        <v>1947</v>
      </c>
      <c r="E484" s="838" t="s">
        <v>1943</v>
      </c>
      <c r="F484" s="1228">
        <v>42</v>
      </c>
      <c r="G484" s="1228">
        <v>21</v>
      </c>
      <c r="H484" s="105" t="s">
        <v>1937</v>
      </c>
      <c r="I484" s="150"/>
      <c r="J484" s="151"/>
    </row>
    <row r="485" spans="1:10" ht="20.25" customHeight="1">
      <c r="A485" s="1110" t="s">
        <v>2230</v>
      </c>
      <c r="B485" s="1085" t="s">
        <v>471</v>
      </c>
      <c r="C485" s="109" t="s">
        <v>1973</v>
      </c>
      <c r="D485" s="109" t="s">
        <v>1974</v>
      </c>
      <c r="E485" s="121" t="s">
        <v>2295</v>
      </c>
      <c r="F485" s="1228">
        <v>20500</v>
      </c>
      <c r="G485" s="1228">
        <v>16500</v>
      </c>
      <c r="H485" s="89" t="s">
        <v>1937</v>
      </c>
      <c r="I485" s="828"/>
      <c r="J485" s="829"/>
    </row>
    <row r="486" spans="1:10" ht="20.25" customHeight="1" thickBot="1">
      <c r="A486" s="1112"/>
      <c r="B486" s="1100"/>
      <c r="C486" s="276" t="s">
        <v>2282</v>
      </c>
      <c r="D486" s="277" t="s">
        <v>2041</v>
      </c>
      <c r="E486" s="132" t="s">
        <v>1943</v>
      </c>
      <c r="F486" s="1228">
        <v>8</v>
      </c>
      <c r="G486" s="1228">
        <v>8</v>
      </c>
      <c r="H486" s="115" t="s">
        <v>1932</v>
      </c>
      <c r="I486" s="187"/>
      <c r="J486" s="188"/>
    </row>
    <row r="487" spans="1:10" ht="20.25" customHeight="1">
      <c r="A487" s="1110" t="s">
        <v>2230</v>
      </c>
      <c r="B487" s="1085" t="s">
        <v>481</v>
      </c>
      <c r="C487" s="1052" t="s">
        <v>1929</v>
      </c>
      <c r="D487" s="1052" t="s">
        <v>1930</v>
      </c>
      <c r="E487" s="121" t="s">
        <v>1943</v>
      </c>
      <c r="F487" s="1228">
        <v>14</v>
      </c>
      <c r="G487" s="1228">
        <v>14</v>
      </c>
      <c r="H487" s="94" t="s">
        <v>1050</v>
      </c>
      <c r="I487" s="1031" t="s">
        <v>2296</v>
      </c>
      <c r="J487" s="862"/>
    </row>
    <row r="488" spans="1:10" ht="20.25" customHeight="1">
      <c r="A488" s="1111"/>
      <c r="B488" s="1086"/>
      <c r="C488" s="1042"/>
      <c r="D488" s="1042"/>
      <c r="E488" s="101" t="s">
        <v>1943</v>
      </c>
      <c r="F488" s="1228">
        <v>18</v>
      </c>
      <c r="G488" s="1228">
        <v>18</v>
      </c>
      <c r="H488" s="102" t="s">
        <v>1051</v>
      </c>
      <c r="I488" s="1027"/>
      <c r="J488" s="863"/>
    </row>
    <row r="489" spans="1:10" ht="20.25" customHeight="1">
      <c r="A489" s="1111"/>
      <c r="B489" s="1086"/>
      <c r="C489" s="95" t="s">
        <v>1988</v>
      </c>
      <c r="D489" s="95" t="s">
        <v>2041</v>
      </c>
      <c r="E489" s="101" t="s">
        <v>1943</v>
      </c>
      <c r="F489" s="1228">
        <v>18</v>
      </c>
      <c r="G489" s="1228">
        <v>18</v>
      </c>
      <c r="H489" s="99" t="s">
        <v>1932</v>
      </c>
      <c r="I489" s="835" t="s">
        <v>2127</v>
      </c>
      <c r="J489" s="836"/>
    </row>
    <row r="490" spans="1:10" ht="20.25" customHeight="1">
      <c r="A490" s="1111"/>
      <c r="B490" s="1086"/>
      <c r="C490" s="95" t="s">
        <v>2297</v>
      </c>
      <c r="D490" s="95" t="s">
        <v>2298</v>
      </c>
      <c r="E490" s="101" t="s">
        <v>1943</v>
      </c>
      <c r="F490" s="1228">
        <v>13</v>
      </c>
      <c r="G490" s="1228">
        <v>13</v>
      </c>
      <c r="H490" s="99" t="s">
        <v>1932</v>
      </c>
      <c r="I490" s="835" t="s">
        <v>2127</v>
      </c>
      <c r="J490" s="836"/>
    </row>
    <row r="491" spans="1:10" ht="20.25" customHeight="1">
      <c r="A491" s="1111"/>
      <c r="B491" s="1086"/>
      <c r="C491" s="95" t="s">
        <v>1973</v>
      </c>
      <c r="D491" s="95" t="s">
        <v>1974</v>
      </c>
      <c r="E491" s="101" t="s">
        <v>1943</v>
      </c>
      <c r="F491" s="1228">
        <v>50</v>
      </c>
      <c r="G491" s="1228">
        <v>50</v>
      </c>
      <c r="H491" s="102" t="s">
        <v>1937</v>
      </c>
      <c r="I491" s="835"/>
      <c r="J491" s="836"/>
    </row>
    <row r="492" spans="1:10" ht="20.25" customHeight="1">
      <c r="A492" s="1111"/>
      <c r="B492" s="1086"/>
      <c r="C492" s="95" t="s">
        <v>2299</v>
      </c>
      <c r="D492" s="95" t="s">
        <v>2216</v>
      </c>
      <c r="E492" s="101" t="s">
        <v>1943</v>
      </c>
      <c r="F492" s="1228">
        <v>25</v>
      </c>
      <c r="G492" s="1228">
        <v>25</v>
      </c>
      <c r="H492" s="102" t="s">
        <v>1937</v>
      </c>
      <c r="I492" s="835"/>
      <c r="J492" s="836"/>
    </row>
    <row r="493" spans="1:10" ht="20.25" customHeight="1">
      <c r="A493" s="1111"/>
      <c r="B493" s="1086"/>
      <c r="C493" s="95" t="s">
        <v>2300</v>
      </c>
      <c r="D493" s="95" t="s">
        <v>1936</v>
      </c>
      <c r="E493" s="101" t="s">
        <v>1943</v>
      </c>
      <c r="F493" s="1228">
        <v>90</v>
      </c>
      <c r="G493" s="1228">
        <v>90</v>
      </c>
      <c r="H493" s="102" t="s">
        <v>1937</v>
      </c>
      <c r="I493" s="154"/>
      <c r="J493" s="183"/>
    </row>
    <row r="494" spans="1:10" ht="20.25" customHeight="1">
      <c r="A494" s="1111"/>
      <c r="B494" s="1086"/>
      <c r="C494" s="95" t="s">
        <v>883</v>
      </c>
      <c r="D494" s="95" t="s">
        <v>1942</v>
      </c>
      <c r="E494" s="101" t="s">
        <v>1943</v>
      </c>
      <c r="F494" s="1228">
        <v>9</v>
      </c>
      <c r="G494" s="1228">
        <v>9</v>
      </c>
      <c r="H494" s="99" t="s">
        <v>1932</v>
      </c>
      <c r="I494" s="835" t="s">
        <v>2127</v>
      </c>
      <c r="J494" s="836"/>
    </row>
    <row r="495" spans="1:10" ht="20.25" customHeight="1">
      <c r="A495" s="1111"/>
      <c r="B495" s="1086"/>
      <c r="C495" s="95" t="s">
        <v>2301</v>
      </c>
      <c r="D495" s="102" t="s">
        <v>2079</v>
      </c>
      <c r="E495" s="101" t="s">
        <v>1943</v>
      </c>
      <c r="F495" s="1228">
        <v>10</v>
      </c>
      <c r="G495" s="1228">
        <v>10</v>
      </c>
      <c r="H495" s="95" t="s">
        <v>1937</v>
      </c>
      <c r="I495" s="97"/>
      <c r="J495" s="305"/>
    </row>
    <row r="496" spans="1:10" ht="20.25" customHeight="1">
      <c r="A496" s="1111"/>
      <c r="B496" s="1086"/>
      <c r="C496" s="95" t="s">
        <v>2078</v>
      </c>
      <c r="D496" s="141" t="s">
        <v>2292</v>
      </c>
      <c r="E496" s="101" t="s">
        <v>1943</v>
      </c>
      <c r="F496" s="1228">
        <v>20</v>
      </c>
      <c r="G496" s="1228">
        <v>20</v>
      </c>
      <c r="H496" s="102" t="s">
        <v>1937</v>
      </c>
      <c r="I496" s="97"/>
      <c r="J496" s="305"/>
    </row>
    <row r="497" spans="1:10" ht="20.25" customHeight="1">
      <c r="A497" s="1111"/>
      <c r="B497" s="1086"/>
      <c r="C497" s="95" t="s">
        <v>2005</v>
      </c>
      <c r="D497" s="141" t="s">
        <v>2302</v>
      </c>
      <c r="E497" s="101" t="s">
        <v>1943</v>
      </c>
      <c r="F497" s="1228">
        <v>5</v>
      </c>
      <c r="G497" s="1228">
        <v>5</v>
      </c>
      <c r="H497" s="99" t="s">
        <v>1932</v>
      </c>
      <c r="I497" s="835"/>
      <c r="J497" s="836"/>
    </row>
    <row r="498" spans="1:10" ht="20.25" customHeight="1" thickBot="1">
      <c r="A498" s="1112"/>
      <c r="B498" s="1100"/>
      <c r="C498" s="177" t="s">
        <v>1953</v>
      </c>
      <c r="D498" s="178" t="s">
        <v>1954</v>
      </c>
      <c r="E498" s="841" t="s">
        <v>1943</v>
      </c>
      <c r="F498" s="1228">
        <v>5</v>
      </c>
      <c r="G498" s="1228">
        <v>5</v>
      </c>
      <c r="H498" s="195" t="s">
        <v>1932</v>
      </c>
      <c r="I498" s="205"/>
      <c r="J498" s="206"/>
    </row>
    <row r="499" spans="1:10" ht="20.25" customHeight="1">
      <c r="A499" s="1082" t="s">
        <v>2303</v>
      </c>
      <c r="B499" s="1079" t="s">
        <v>809</v>
      </c>
      <c r="C499" s="1049" t="s">
        <v>2305</v>
      </c>
      <c r="D499" s="1049" t="s">
        <v>2306</v>
      </c>
      <c r="E499" s="279" t="s">
        <v>2304</v>
      </c>
      <c r="F499" s="1228">
        <v>96</v>
      </c>
      <c r="G499" s="1228">
        <v>96</v>
      </c>
      <c r="H499" s="280" t="s">
        <v>1051</v>
      </c>
      <c r="I499" s="1021" t="s">
        <v>2936</v>
      </c>
      <c r="J499" s="188"/>
    </row>
    <row r="500" spans="1:10" ht="20.25" customHeight="1">
      <c r="A500" s="1083"/>
      <c r="B500" s="1080"/>
      <c r="C500" s="1050"/>
      <c r="D500" s="1050"/>
      <c r="E500" s="279" t="s">
        <v>2304</v>
      </c>
      <c r="F500" s="1228">
        <v>40</v>
      </c>
      <c r="G500" s="1228">
        <v>40</v>
      </c>
      <c r="H500" s="280" t="s">
        <v>1050</v>
      </c>
      <c r="I500" s="1022"/>
      <c r="J500" s="863"/>
    </row>
    <row r="501" spans="1:10" ht="20.25" customHeight="1">
      <c r="A501" s="1083"/>
      <c r="B501" s="1080"/>
      <c r="C501" s="281" t="s">
        <v>1929</v>
      </c>
      <c r="D501" s="282" t="s">
        <v>1930</v>
      </c>
      <c r="E501" s="279" t="s">
        <v>2304</v>
      </c>
      <c r="F501" s="1228">
        <v>39</v>
      </c>
      <c r="G501" s="1228">
        <v>39</v>
      </c>
      <c r="H501" s="280" t="s">
        <v>1932</v>
      </c>
      <c r="I501" s="306"/>
      <c r="J501" s="836"/>
    </row>
    <row r="502" spans="1:10" ht="20.25" customHeight="1">
      <c r="A502" s="1083"/>
      <c r="B502" s="1080"/>
      <c r="C502" s="281" t="s">
        <v>1973</v>
      </c>
      <c r="D502" s="282" t="s">
        <v>1974</v>
      </c>
      <c r="E502" s="279" t="s">
        <v>2304</v>
      </c>
      <c r="F502" s="1228">
        <v>20</v>
      </c>
      <c r="G502" s="1228">
        <v>20</v>
      </c>
      <c r="H502" s="280" t="s">
        <v>1937</v>
      </c>
      <c r="I502" s="306"/>
      <c r="J502" s="836"/>
    </row>
    <row r="503" spans="1:10" ht="20.25" customHeight="1">
      <c r="A503" s="1083"/>
      <c r="B503" s="1080"/>
      <c r="C503" s="281" t="s">
        <v>1935</v>
      </c>
      <c r="D503" s="282" t="s">
        <v>1936</v>
      </c>
      <c r="E503" s="279" t="s">
        <v>2304</v>
      </c>
      <c r="F503" s="1228">
        <v>93</v>
      </c>
      <c r="G503" s="1228">
        <v>93</v>
      </c>
      <c r="H503" s="280" t="s">
        <v>1937</v>
      </c>
      <c r="I503" s="306"/>
      <c r="J503" s="836"/>
    </row>
    <row r="504" spans="1:10" ht="20.25" customHeight="1">
      <c r="A504" s="1083"/>
      <c r="B504" s="1080"/>
      <c r="C504" s="281" t="s">
        <v>2307</v>
      </c>
      <c r="D504" s="282" t="s">
        <v>2308</v>
      </c>
      <c r="E504" s="279" t="s">
        <v>2304</v>
      </c>
      <c r="F504" s="1228">
        <v>5</v>
      </c>
      <c r="G504" s="1228">
        <v>5</v>
      </c>
      <c r="H504" s="280" t="s">
        <v>1937</v>
      </c>
      <c r="I504" s="306"/>
      <c r="J504" s="836"/>
    </row>
    <row r="505" spans="1:10" ht="20.25" customHeight="1">
      <c r="A505" s="1083"/>
      <c r="B505" s="1080"/>
      <c r="C505" s="851" t="s">
        <v>2309</v>
      </c>
      <c r="D505" s="283" t="s">
        <v>2310</v>
      </c>
      <c r="E505" s="284" t="s">
        <v>2304</v>
      </c>
      <c r="F505" s="1228">
        <v>31</v>
      </c>
      <c r="G505" s="1228">
        <v>31</v>
      </c>
      <c r="H505" s="201" t="s">
        <v>1932</v>
      </c>
      <c r="I505" s="154" t="s">
        <v>2311</v>
      </c>
      <c r="J505" s="183"/>
    </row>
    <row r="506" spans="1:10" ht="20.25" customHeight="1">
      <c r="A506" s="1083"/>
      <c r="B506" s="1080"/>
      <c r="C506" s="851" t="s">
        <v>2258</v>
      </c>
      <c r="D506" s="285" t="s">
        <v>2259</v>
      </c>
      <c r="E506" s="284" t="s">
        <v>2304</v>
      </c>
      <c r="F506" s="1228"/>
      <c r="G506" s="1228"/>
      <c r="H506" s="201"/>
      <c r="I506" s="154" t="s">
        <v>2091</v>
      </c>
      <c r="J506" s="183"/>
    </row>
    <row r="507" spans="1:10" ht="20.25" customHeight="1">
      <c r="A507" s="1083"/>
      <c r="B507" s="1080"/>
      <c r="C507" s="833" t="s">
        <v>2005</v>
      </c>
      <c r="D507" s="286" t="s">
        <v>2143</v>
      </c>
      <c r="E507" s="287" t="s">
        <v>1943</v>
      </c>
      <c r="F507" s="1228">
        <v>8</v>
      </c>
      <c r="G507" s="1228">
        <v>8</v>
      </c>
      <c r="H507" s="288" t="s">
        <v>1932</v>
      </c>
      <c r="I507" s="154"/>
      <c r="J507" s="183"/>
    </row>
    <row r="508" spans="1:10" ht="20.25" customHeight="1" thickBot="1">
      <c r="A508" s="1115"/>
      <c r="B508" s="1081"/>
      <c r="C508" s="289" t="s">
        <v>1953</v>
      </c>
      <c r="D508" s="290" t="s">
        <v>1954</v>
      </c>
      <c r="E508" s="130" t="s">
        <v>1943</v>
      </c>
      <c r="F508" s="1228">
        <v>5</v>
      </c>
      <c r="G508" s="1228">
        <v>5</v>
      </c>
      <c r="H508" s="131" t="s">
        <v>1932</v>
      </c>
      <c r="I508" s="307"/>
      <c r="J508" s="308"/>
    </row>
    <row r="509" spans="1:10" ht="20.25" customHeight="1">
      <c r="A509" s="1082" t="s">
        <v>2303</v>
      </c>
      <c r="B509" s="1090" t="s">
        <v>823</v>
      </c>
      <c r="C509" s="1060" t="s">
        <v>2276</v>
      </c>
      <c r="D509" s="1060" t="s">
        <v>1930</v>
      </c>
      <c r="E509" s="291" t="s">
        <v>2304</v>
      </c>
      <c r="F509" s="1228">
        <v>65</v>
      </c>
      <c r="G509" s="1228">
        <v>65</v>
      </c>
      <c r="H509" s="292" t="s">
        <v>1051</v>
      </c>
      <c r="I509" s="1029" t="s">
        <v>2312</v>
      </c>
      <c r="J509" s="862"/>
    </row>
    <row r="510" spans="1:10" ht="20.25" customHeight="1">
      <c r="A510" s="1083"/>
      <c r="B510" s="1091"/>
      <c r="C510" s="1054"/>
      <c r="D510" s="1054"/>
      <c r="E510" s="293" t="s">
        <v>2304</v>
      </c>
      <c r="F510" s="1228">
        <v>45</v>
      </c>
      <c r="G510" s="1228">
        <v>45</v>
      </c>
      <c r="H510" s="294" t="s">
        <v>1050</v>
      </c>
      <c r="I510" s="1024"/>
      <c r="J510" s="863"/>
    </row>
    <row r="511" spans="1:10" ht="20.25" customHeight="1">
      <c r="A511" s="1083"/>
      <c r="B511" s="1091"/>
      <c r="C511" s="851" t="s">
        <v>2313</v>
      </c>
      <c r="D511" s="851" t="s">
        <v>2314</v>
      </c>
      <c r="E511" s="293" t="s">
        <v>2304</v>
      </c>
      <c r="F511" s="1228">
        <v>10</v>
      </c>
      <c r="G511" s="1228">
        <v>10</v>
      </c>
      <c r="H511" s="294" t="s">
        <v>1937</v>
      </c>
      <c r="I511" s="835"/>
      <c r="J511" s="836"/>
    </row>
    <row r="512" spans="1:10" ht="20.25" customHeight="1">
      <c r="A512" s="1083"/>
      <c r="B512" s="1091"/>
      <c r="C512" s="851" t="s">
        <v>2129</v>
      </c>
      <c r="D512" s="851" t="s">
        <v>2119</v>
      </c>
      <c r="E512" s="293" t="s">
        <v>2304</v>
      </c>
      <c r="F512" s="1228">
        <v>100</v>
      </c>
      <c r="G512" s="1228">
        <v>100</v>
      </c>
      <c r="H512" s="294" t="s">
        <v>1937</v>
      </c>
      <c r="I512" s="835"/>
      <c r="J512" s="836"/>
    </row>
    <row r="513" spans="1:10" ht="20.25" customHeight="1">
      <c r="A513" s="1083"/>
      <c r="B513" s="1091"/>
      <c r="C513" s="851" t="s">
        <v>2315</v>
      </c>
      <c r="D513" s="851" t="s">
        <v>2041</v>
      </c>
      <c r="E513" s="293" t="s">
        <v>2304</v>
      </c>
      <c r="F513" s="1228">
        <v>40</v>
      </c>
      <c r="G513" s="1228">
        <v>40</v>
      </c>
      <c r="H513" s="294" t="s">
        <v>1932</v>
      </c>
      <c r="I513" s="835"/>
      <c r="J513" s="836"/>
    </row>
    <row r="514" spans="1:10" ht="20.25" customHeight="1">
      <c r="A514" s="1083"/>
      <c r="B514" s="1091"/>
      <c r="C514" s="851" t="s">
        <v>883</v>
      </c>
      <c r="D514" s="851" t="s">
        <v>1942</v>
      </c>
      <c r="E514" s="293" t="s">
        <v>2304</v>
      </c>
      <c r="F514" s="1228">
        <v>30</v>
      </c>
      <c r="G514" s="1228">
        <v>30</v>
      </c>
      <c r="H514" s="294" t="s">
        <v>1932</v>
      </c>
      <c r="I514" s="154"/>
      <c r="J514" s="183"/>
    </row>
    <row r="515" spans="1:10" ht="20.25" customHeight="1">
      <c r="A515" s="1083"/>
      <c r="B515" s="1091"/>
      <c r="C515" s="833" t="s">
        <v>2005</v>
      </c>
      <c r="D515" s="286" t="s">
        <v>2143</v>
      </c>
      <c r="E515" s="287" t="s">
        <v>1943</v>
      </c>
      <c r="F515" s="1228">
        <v>8</v>
      </c>
      <c r="G515" s="1228">
        <v>8</v>
      </c>
      <c r="H515" s="288" t="s">
        <v>1932</v>
      </c>
      <c r="I515" s="154"/>
      <c r="J515" s="183"/>
    </row>
    <row r="516" spans="1:10" ht="20.25" customHeight="1" thickBot="1">
      <c r="A516" s="1115"/>
      <c r="B516" s="1092"/>
      <c r="C516" s="289" t="s">
        <v>1953</v>
      </c>
      <c r="D516" s="290" t="s">
        <v>1954</v>
      </c>
      <c r="E516" s="130" t="s">
        <v>1943</v>
      </c>
      <c r="F516" s="1228">
        <v>5</v>
      </c>
      <c r="G516" s="1228">
        <v>5</v>
      </c>
      <c r="H516" s="131" t="s">
        <v>1932</v>
      </c>
      <c r="I516" s="307"/>
      <c r="J516" s="308"/>
    </row>
    <row r="517" spans="1:10" ht="20.25" customHeight="1">
      <c r="A517" s="1082" t="s">
        <v>2303</v>
      </c>
      <c r="B517" s="1079" t="s">
        <v>781</v>
      </c>
      <c r="C517" s="1060" t="s">
        <v>1929</v>
      </c>
      <c r="D517" s="1060" t="s">
        <v>1930</v>
      </c>
      <c r="E517" s="291" t="s">
        <v>2316</v>
      </c>
      <c r="F517" s="1228">
        <v>70</v>
      </c>
      <c r="G517" s="1228">
        <v>70</v>
      </c>
      <c r="H517" s="292" t="s">
        <v>1051</v>
      </c>
      <c r="I517" s="1029" t="s">
        <v>2317</v>
      </c>
      <c r="J517" s="862"/>
    </row>
    <row r="518" spans="1:10" ht="20.25" customHeight="1">
      <c r="A518" s="1083"/>
      <c r="B518" s="1080"/>
      <c r="C518" s="1054"/>
      <c r="D518" s="1054"/>
      <c r="E518" s="293" t="s">
        <v>2316</v>
      </c>
      <c r="F518" s="1228">
        <v>42.5</v>
      </c>
      <c r="G518" s="1228">
        <v>42.5</v>
      </c>
      <c r="H518" s="294" t="s">
        <v>1050</v>
      </c>
      <c r="I518" s="1024"/>
      <c r="J518" s="863"/>
    </row>
    <row r="519" spans="1:10" ht="20.25" customHeight="1">
      <c r="A519" s="1083"/>
      <c r="B519" s="1080"/>
      <c r="C519" s="851" t="s">
        <v>2046</v>
      </c>
      <c r="D519" s="851" t="s">
        <v>1936</v>
      </c>
      <c r="E519" s="293" t="s">
        <v>2316</v>
      </c>
      <c r="F519" s="1228">
        <v>105</v>
      </c>
      <c r="G519" s="1228">
        <v>105</v>
      </c>
      <c r="H519" s="294" t="s">
        <v>1937</v>
      </c>
      <c r="I519" s="835"/>
      <c r="J519" s="836"/>
    </row>
    <row r="520" spans="1:10" ht="20.25" customHeight="1">
      <c r="A520" s="1083"/>
      <c r="B520" s="1080"/>
      <c r="C520" s="851" t="s">
        <v>1944</v>
      </c>
      <c r="D520" s="851" t="s">
        <v>1945</v>
      </c>
      <c r="E520" s="293" t="s">
        <v>2316</v>
      </c>
      <c r="F520" s="1228">
        <v>53.5</v>
      </c>
      <c r="G520" s="1228">
        <v>53.5</v>
      </c>
      <c r="H520" s="294" t="s">
        <v>1932</v>
      </c>
      <c r="I520" s="154"/>
      <c r="J520" s="183"/>
    </row>
    <row r="521" spans="1:10" ht="20.25" customHeight="1">
      <c r="A521" s="1083"/>
      <c r="B521" s="1080"/>
      <c r="C521" s="851" t="s">
        <v>2318</v>
      </c>
      <c r="D521" s="851" t="s">
        <v>2319</v>
      </c>
      <c r="E521" s="293" t="s">
        <v>2316</v>
      </c>
      <c r="F521" s="1228"/>
      <c r="G521" s="1228"/>
      <c r="H521" s="294"/>
      <c r="I521" s="154" t="s">
        <v>2091</v>
      </c>
      <c r="J521" s="183"/>
    </row>
    <row r="522" spans="1:10" ht="20.25" customHeight="1">
      <c r="A522" s="1083"/>
      <c r="B522" s="1080"/>
      <c r="C522" s="833" t="s">
        <v>2320</v>
      </c>
      <c r="D522" s="309" t="s">
        <v>2048</v>
      </c>
      <c r="E522" s="293" t="s">
        <v>2316</v>
      </c>
      <c r="F522" s="1228">
        <v>18.5</v>
      </c>
      <c r="G522" s="1228">
        <v>18.5</v>
      </c>
      <c r="H522" s="852" t="s">
        <v>1932</v>
      </c>
      <c r="I522" s="154"/>
      <c r="J522" s="183"/>
    </row>
    <row r="523" spans="1:10" ht="20.25" customHeight="1">
      <c r="A523" s="1083"/>
      <c r="B523" s="1080"/>
      <c r="C523" s="833" t="s">
        <v>1978</v>
      </c>
      <c r="D523" s="286" t="s">
        <v>2143</v>
      </c>
      <c r="E523" s="287" t="s">
        <v>1943</v>
      </c>
      <c r="F523" s="1228">
        <v>8</v>
      </c>
      <c r="G523" s="1228">
        <v>8</v>
      </c>
      <c r="H523" s="288" t="s">
        <v>1932</v>
      </c>
      <c r="I523" s="154"/>
      <c r="J523" s="183"/>
    </row>
    <row r="524" spans="1:10" ht="20.25" customHeight="1" thickBot="1">
      <c r="A524" s="1115"/>
      <c r="B524" s="1081"/>
      <c r="C524" s="289" t="s">
        <v>1953</v>
      </c>
      <c r="D524" s="290" t="s">
        <v>1954</v>
      </c>
      <c r="E524" s="130" t="s">
        <v>1943</v>
      </c>
      <c r="F524" s="1228">
        <v>5</v>
      </c>
      <c r="G524" s="1228">
        <v>5</v>
      </c>
      <c r="H524" s="131" t="s">
        <v>1932</v>
      </c>
      <c r="I524" s="307"/>
      <c r="J524" s="308"/>
    </row>
    <row r="525" spans="1:10" ht="20.25" customHeight="1">
      <c r="A525" s="1082" t="s">
        <v>2303</v>
      </c>
      <c r="B525" s="1079" t="s">
        <v>782</v>
      </c>
      <c r="C525" s="1060" t="s">
        <v>1929</v>
      </c>
      <c r="D525" s="1060" t="s">
        <v>1930</v>
      </c>
      <c r="E525" s="291" t="s">
        <v>2316</v>
      </c>
      <c r="F525" s="1228">
        <v>70</v>
      </c>
      <c r="G525" s="1228">
        <v>70</v>
      </c>
      <c r="H525" s="292" t="s">
        <v>1051</v>
      </c>
      <c r="I525" s="1029" t="s">
        <v>2317</v>
      </c>
      <c r="J525" s="862"/>
    </row>
    <row r="526" spans="1:10" ht="20.25" customHeight="1">
      <c r="A526" s="1083"/>
      <c r="B526" s="1080"/>
      <c r="C526" s="1054"/>
      <c r="D526" s="1054"/>
      <c r="E526" s="293" t="s">
        <v>2316</v>
      </c>
      <c r="F526" s="1228">
        <v>42.5</v>
      </c>
      <c r="G526" s="1228">
        <v>42.5</v>
      </c>
      <c r="H526" s="294" t="s">
        <v>1050</v>
      </c>
      <c r="I526" s="1024"/>
      <c r="J526" s="863"/>
    </row>
    <row r="527" spans="1:10" ht="20.25" customHeight="1">
      <c r="A527" s="1083"/>
      <c r="B527" s="1080"/>
      <c r="C527" s="851" t="s">
        <v>2046</v>
      </c>
      <c r="D527" s="851" t="s">
        <v>1936</v>
      </c>
      <c r="E527" s="293" t="s">
        <v>2316</v>
      </c>
      <c r="F527" s="1228">
        <v>105</v>
      </c>
      <c r="G527" s="1228">
        <v>105</v>
      </c>
      <c r="H527" s="294" t="s">
        <v>1937</v>
      </c>
      <c r="I527" s="835"/>
      <c r="J527" s="836"/>
    </row>
    <row r="528" spans="1:10" ht="20.25" customHeight="1">
      <c r="A528" s="1083"/>
      <c r="B528" s="1080"/>
      <c r="C528" s="851" t="s">
        <v>1944</v>
      </c>
      <c r="D528" s="851" t="s">
        <v>1945</v>
      </c>
      <c r="E528" s="293" t="s">
        <v>2316</v>
      </c>
      <c r="F528" s="1228">
        <v>53.5</v>
      </c>
      <c r="G528" s="1228">
        <v>53.5</v>
      </c>
      <c r="H528" s="294" t="s">
        <v>1932</v>
      </c>
      <c r="I528" s="154"/>
      <c r="J528" s="183"/>
    </row>
    <row r="529" spans="1:10" ht="20.25" customHeight="1">
      <c r="A529" s="1083"/>
      <c r="B529" s="1080"/>
      <c r="C529" s="851" t="s">
        <v>2318</v>
      </c>
      <c r="D529" s="851" t="s">
        <v>2319</v>
      </c>
      <c r="E529" s="293" t="s">
        <v>2316</v>
      </c>
      <c r="F529" s="1228"/>
      <c r="G529" s="1228"/>
      <c r="H529" s="294"/>
      <c r="I529" s="154" t="s">
        <v>2091</v>
      </c>
      <c r="J529" s="183"/>
    </row>
    <row r="530" spans="1:10" ht="20.25" customHeight="1">
      <c r="A530" s="1083"/>
      <c r="B530" s="1080"/>
      <c r="C530" s="833" t="s">
        <v>2320</v>
      </c>
      <c r="D530" s="309" t="s">
        <v>2048</v>
      </c>
      <c r="E530" s="293" t="s">
        <v>2316</v>
      </c>
      <c r="F530" s="1228">
        <v>18.5</v>
      </c>
      <c r="G530" s="1228">
        <v>18.5</v>
      </c>
      <c r="H530" s="852" t="s">
        <v>1932</v>
      </c>
      <c r="I530" s="154"/>
      <c r="J530" s="183"/>
    </row>
    <row r="531" spans="1:10" ht="20.25" customHeight="1">
      <c r="A531" s="1083"/>
      <c r="B531" s="1080"/>
      <c r="C531" s="833" t="s">
        <v>1978</v>
      </c>
      <c r="D531" s="286" t="s">
        <v>2143</v>
      </c>
      <c r="E531" s="287" t="s">
        <v>1943</v>
      </c>
      <c r="F531" s="1228">
        <v>8</v>
      </c>
      <c r="G531" s="1228">
        <v>8</v>
      </c>
      <c r="H531" s="288" t="s">
        <v>1932</v>
      </c>
      <c r="I531" s="154"/>
      <c r="J531" s="183"/>
    </row>
    <row r="532" spans="1:10" ht="20.25" customHeight="1" thickBot="1">
      <c r="A532" s="1115"/>
      <c r="B532" s="1081"/>
      <c r="C532" s="289" t="s">
        <v>1953</v>
      </c>
      <c r="D532" s="290" t="s">
        <v>1954</v>
      </c>
      <c r="E532" s="130" t="s">
        <v>1943</v>
      </c>
      <c r="F532" s="1228">
        <v>5</v>
      </c>
      <c r="G532" s="1228">
        <v>5</v>
      </c>
      <c r="H532" s="131" t="s">
        <v>1932</v>
      </c>
      <c r="I532" s="307"/>
      <c r="J532" s="308"/>
    </row>
    <row r="533" spans="1:10" ht="20.25" customHeight="1">
      <c r="A533" s="1082" t="s">
        <v>2303</v>
      </c>
      <c r="B533" s="1079" t="s">
        <v>685</v>
      </c>
      <c r="C533" s="310" t="s">
        <v>2321</v>
      </c>
      <c r="D533" s="310" t="s">
        <v>2322</v>
      </c>
      <c r="E533" s="843" t="s">
        <v>2304</v>
      </c>
      <c r="F533" s="1228">
        <v>8</v>
      </c>
      <c r="G533" s="1228">
        <v>8</v>
      </c>
      <c r="H533" s="292" t="s">
        <v>1932</v>
      </c>
      <c r="I533" s="828"/>
      <c r="J533" s="829"/>
    </row>
    <row r="534" spans="1:10" ht="20.25" customHeight="1">
      <c r="A534" s="1083"/>
      <c r="B534" s="1080"/>
      <c r="C534" s="1053" t="s">
        <v>2177</v>
      </c>
      <c r="D534" s="1053" t="s">
        <v>2041</v>
      </c>
      <c r="E534" s="858" t="s">
        <v>2304</v>
      </c>
      <c r="F534" s="1228">
        <v>32</v>
      </c>
      <c r="G534" s="1228">
        <v>32</v>
      </c>
      <c r="H534" s="294" t="s">
        <v>1051</v>
      </c>
      <c r="I534" s="1023" t="s">
        <v>2323</v>
      </c>
      <c r="J534" s="188"/>
    </row>
    <row r="535" spans="1:10" ht="20.25" customHeight="1">
      <c r="A535" s="1083"/>
      <c r="B535" s="1080"/>
      <c r="C535" s="1054"/>
      <c r="D535" s="1054"/>
      <c r="E535" s="858" t="s">
        <v>2304</v>
      </c>
      <c r="F535" s="1228">
        <v>17</v>
      </c>
      <c r="G535" s="1228">
        <v>17</v>
      </c>
      <c r="H535" s="294" t="s">
        <v>1050</v>
      </c>
      <c r="I535" s="1024"/>
      <c r="J535" s="863"/>
    </row>
    <row r="536" spans="1:10" ht="20.25" customHeight="1">
      <c r="A536" s="1083"/>
      <c r="B536" s="1080"/>
      <c r="C536" s="851" t="s">
        <v>2128</v>
      </c>
      <c r="D536" s="833" t="s">
        <v>1974</v>
      </c>
      <c r="E536" s="858" t="s">
        <v>2304</v>
      </c>
      <c r="F536" s="1228">
        <v>60</v>
      </c>
      <c r="G536" s="1228">
        <v>60</v>
      </c>
      <c r="H536" s="294" t="s">
        <v>1937</v>
      </c>
      <c r="I536" s="835"/>
      <c r="J536" s="836"/>
    </row>
    <row r="537" spans="1:10" ht="20.25" customHeight="1">
      <c r="A537" s="1083"/>
      <c r="B537" s="1080"/>
      <c r="C537" s="851" t="s">
        <v>2324</v>
      </c>
      <c r="D537" s="309" t="s">
        <v>2325</v>
      </c>
      <c r="E537" s="858" t="s">
        <v>2304</v>
      </c>
      <c r="F537" s="1228">
        <v>3.9</v>
      </c>
      <c r="G537" s="1228">
        <v>3.9</v>
      </c>
      <c r="H537" s="294" t="s">
        <v>1937</v>
      </c>
      <c r="I537" s="835"/>
      <c r="J537" s="836"/>
    </row>
    <row r="538" spans="1:10" ht="20.25" customHeight="1">
      <c r="A538" s="1083"/>
      <c r="B538" s="1080"/>
      <c r="C538" s="1053" t="s">
        <v>1938</v>
      </c>
      <c r="D538" s="1053" t="s">
        <v>1930</v>
      </c>
      <c r="E538" s="858" t="s">
        <v>2304</v>
      </c>
      <c r="F538" s="1228">
        <v>61</v>
      </c>
      <c r="G538" s="1228">
        <v>61</v>
      </c>
      <c r="H538" s="294" t="s">
        <v>1051</v>
      </c>
      <c r="I538" s="835" t="s">
        <v>2326</v>
      </c>
      <c r="J538" s="836"/>
    </row>
    <row r="539" spans="1:10" ht="20.25" customHeight="1">
      <c r="A539" s="1083"/>
      <c r="B539" s="1080"/>
      <c r="C539" s="1055"/>
      <c r="D539" s="1055"/>
      <c r="E539" s="858" t="s">
        <v>2304</v>
      </c>
      <c r="F539" s="1228">
        <v>75</v>
      </c>
      <c r="G539" s="1228">
        <v>75</v>
      </c>
      <c r="H539" s="294" t="s">
        <v>1051</v>
      </c>
      <c r="I539" s="835" t="s">
        <v>2327</v>
      </c>
      <c r="J539" s="836"/>
    </row>
    <row r="540" spans="1:10" ht="20.25" customHeight="1">
      <c r="A540" s="1083"/>
      <c r="B540" s="1080"/>
      <c r="C540" s="1054"/>
      <c r="D540" s="1054"/>
      <c r="E540" s="858" t="s">
        <v>2304</v>
      </c>
      <c r="F540" s="1228">
        <v>13.5</v>
      </c>
      <c r="G540" s="1228">
        <v>13.5</v>
      </c>
      <c r="H540" s="294" t="s">
        <v>1050</v>
      </c>
      <c r="I540" s="154" t="s">
        <v>2328</v>
      </c>
      <c r="J540" s="183"/>
    </row>
    <row r="541" spans="1:10" ht="20.25" customHeight="1">
      <c r="A541" s="1083"/>
      <c r="B541" s="1080"/>
      <c r="C541" s="851" t="s">
        <v>2258</v>
      </c>
      <c r="D541" s="851" t="s">
        <v>2259</v>
      </c>
      <c r="E541" s="858" t="s">
        <v>2304</v>
      </c>
      <c r="F541" s="1228">
        <v>22</v>
      </c>
      <c r="G541" s="1228">
        <v>22</v>
      </c>
      <c r="H541" s="852" t="s">
        <v>1932</v>
      </c>
      <c r="I541" s="835"/>
      <c r="J541" s="836"/>
    </row>
    <row r="542" spans="1:10" ht="20.25" customHeight="1">
      <c r="A542" s="1083"/>
      <c r="B542" s="1080"/>
      <c r="C542" s="831" t="s">
        <v>2329</v>
      </c>
      <c r="D542" s="831" t="s">
        <v>2330</v>
      </c>
      <c r="E542" s="858" t="s">
        <v>2304</v>
      </c>
      <c r="F542" s="1228">
        <v>9.5</v>
      </c>
      <c r="G542" s="1228">
        <v>9.5</v>
      </c>
      <c r="H542" s="852" t="s">
        <v>1937</v>
      </c>
      <c r="I542" s="835"/>
      <c r="J542" s="836"/>
    </row>
    <row r="543" spans="1:10" ht="20.25" customHeight="1">
      <c r="A543" s="1083"/>
      <c r="B543" s="1080"/>
      <c r="C543" s="833" t="s">
        <v>2005</v>
      </c>
      <c r="D543" s="286" t="s">
        <v>2143</v>
      </c>
      <c r="E543" s="287" t="s">
        <v>1943</v>
      </c>
      <c r="F543" s="1228">
        <v>8</v>
      </c>
      <c r="G543" s="1228">
        <v>8</v>
      </c>
      <c r="H543" s="288" t="s">
        <v>1932</v>
      </c>
      <c r="I543" s="154"/>
      <c r="J543" s="183"/>
    </row>
    <row r="544" spans="1:10" ht="20.25" customHeight="1" thickBot="1">
      <c r="A544" s="1115"/>
      <c r="B544" s="1081"/>
      <c r="C544" s="289" t="s">
        <v>1953</v>
      </c>
      <c r="D544" s="290" t="s">
        <v>1954</v>
      </c>
      <c r="E544" s="130" t="s">
        <v>1943</v>
      </c>
      <c r="F544" s="1228">
        <v>5</v>
      </c>
      <c r="G544" s="1228">
        <v>5</v>
      </c>
      <c r="H544" s="131" t="s">
        <v>1932</v>
      </c>
      <c r="I544" s="307"/>
      <c r="J544" s="308"/>
    </row>
    <row r="545" spans="1:10" ht="20.25" customHeight="1">
      <c r="A545" s="1082" t="s">
        <v>2303</v>
      </c>
      <c r="B545" s="1090" t="s">
        <v>833</v>
      </c>
      <c r="C545" s="1060" t="s">
        <v>2315</v>
      </c>
      <c r="D545" s="1060" t="s">
        <v>2041</v>
      </c>
      <c r="E545" s="291" t="s">
        <v>2304</v>
      </c>
      <c r="F545" s="1228">
        <v>49</v>
      </c>
      <c r="G545" s="1228">
        <v>44</v>
      </c>
      <c r="H545" s="292" t="s">
        <v>1050</v>
      </c>
      <c r="I545" s="1031" t="s">
        <v>2068</v>
      </c>
      <c r="J545" s="862"/>
    </row>
    <row r="546" spans="1:10" ht="20.25" customHeight="1">
      <c r="A546" s="1083"/>
      <c r="B546" s="1091"/>
      <c r="C546" s="1055"/>
      <c r="D546" s="1055"/>
      <c r="E546" s="293" t="s">
        <v>2304</v>
      </c>
      <c r="F546" s="1228">
        <v>147</v>
      </c>
      <c r="G546" s="1228">
        <v>132</v>
      </c>
      <c r="H546" s="294" t="s">
        <v>1051</v>
      </c>
      <c r="I546" s="1026"/>
      <c r="J546" s="188"/>
    </row>
    <row r="547" spans="1:10" ht="20.25" customHeight="1">
      <c r="A547" s="1083"/>
      <c r="B547" s="1091"/>
      <c r="C547" s="1054"/>
      <c r="D547" s="1054"/>
      <c r="E547" s="293" t="s">
        <v>2304</v>
      </c>
      <c r="F547" s="1228">
        <v>147</v>
      </c>
      <c r="G547" s="1228">
        <v>132</v>
      </c>
      <c r="H547" s="294" t="s">
        <v>1937</v>
      </c>
      <c r="I547" s="1027"/>
      <c r="J547" s="863"/>
    </row>
    <row r="548" spans="1:10" ht="20.25" customHeight="1">
      <c r="A548" s="1083"/>
      <c r="B548" s="1091"/>
      <c r="C548" s="851" t="s">
        <v>1988</v>
      </c>
      <c r="D548" s="851" t="s">
        <v>1989</v>
      </c>
      <c r="E548" s="293" t="s">
        <v>2304</v>
      </c>
      <c r="F548" s="1228">
        <v>50</v>
      </c>
      <c r="G548" s="1228">
        <v>50</v>
      </c>
      <c r="H548" s="294" t="s">
        <v>1932</v>
      </c>
      <c r="I548" s="835"/>
      <c r="J548" s="836"/>
    </row>
    <row r="549" spans="1:10" ht="20.25" customHeight="1">
      <c r="A549" s="1083"/>
      <c r="B549" s="1091"/>
      <c r="C549" s="851" t="s">
        <v>2331</v>
      </c>
      <c r="D549" s="851" t="s">
        <v>2308</v>
      </c>
      <c r="E549" s="293" t="s">
        <v>2304</v>
      </c>
      <c r="F549" s="1228">
        <v>5</v>
      </c>
      <c r="G549" s="1228">
        <v>5</v>
      </c>
      <c r="H549" s="294" t="s">
        <v>1937</v>
      </c>
      <c r="I549" s="835"/>
      <c r="J549" s="836"/>
    </row>
    <row r="550" spans="1:10" ht="20.25" customHeight="1">
      <c r="A550" s="1083"/>
      <c r="B550" s="1091"/>
      <c r="C550" s="851" t="s">
        <v>2046</v>
      </c>
      <c r="D550" s="851" t="s">
        <v>1936</v>
      </c>
      <c r="E550" s="293" t="s">
        <v>2304</v>
      </c>
      <c r="F550" s="1228">
        <v>155</v>
      </c>
      <c r="G550" s="1228">
        <v>140</v>
      </c>
      <c r="H550" s="294" t="s">
        <v>1937</v>
      </c>
      <c r="I550" s="835"/>
      <c r="J550" s="836"/>
    </row>
    <row r="551" spans="1:10" ht="20.25" customHeight="1">
      <c r="A551" s="1083"/>
      <c r="B551" s="1091"/>
      <c r="C551" s="851" t="s">
        <v>2332</v>
      </c>
      <c r="D551" s="851" t="s">
        <v>2259</v>
      </c>
      <c r="E551" s="293" t="s">
        <v>2304</v>
      </c>
      <c r="F551" s="1228">
        <v>20</v>
      </c>
      <c r="G551" s="1228">
        <v>20</v>
      </c>
      <c r="H551" s="294" t="s">
        <v>1932</v>
      </c>
      <c r="I551" s="154"/>
      <c r="J551" s="183"/>
    </row>
    <row r="552" spans="1:10" ht="20.25" customHeight="1">
      <c r="A552" s="1083"/>
      <c r="B552" s="1091"/>
      <c r="C552" s="851" t="s">
        <v>2213</v>
      </c>
      <c r="D552" s="851" t="s">
        <v>2214</v>
      </c>
      <c r="E552" s="293" t="s">
        <v>2304</v>
      </c>
      <c r="F552" s="1228"/>
      <c r="G552" s="1228"/>
      <c r="H552" s="294"/>
      <c r="I552" s="154" t="s">
        <v>2091</v>
      </c>
      <c r="J552" s="183"/>
    </row>
    <row r="553" spans="1:10" ht="20.25" customHeight="1">
      <c r="A553" s="1083"/>
      <c r="B553" s="1091"/>
      <c r="C553" s="833" t="s">
        <v>2005</v>
      </c>
      <c r="D553" s="286" t="s">
        <v>2143</v>
      </c>
      <c r="E553" s="287" t="s">
        <v>1943</v>
      </c>
      <c r="F553" s="1228">
        <v>8</v>
      </c>
      <c r="G553" s="1228">
        <v>8</v>
      </c>
      <c r="H553" s="288" t="s">
        <v>1932</v>
      </c>
      <c r="I553" s="154"/>
      <c r="J553" s="183"/>
    </row>
    <row r="554" spans="1:10" ht="20.25" customHeight="1" thickBot="1">
      <c r="A554" s="1115"/>
      <c r="B554" s="1092"/>
      <c r="C554" s="289" t="s">
        <v>1953</v>
      </c>
      <c r="D554" s="290" t="s">
        <v>1954</v>
      </c>
      <c r="E554" s="130" t="s">
        <v>1943</v>
      </c>
      <c r="F554" s="1228">
        <v>5</v>
      </c>
      <c r="G554" s="1228">
        <v>5</v>
      </c>
      <c r="H554" s="131" t="s">
        <v>1932</v>
      </c>
      <c r="I554" s="307"/>
      <c r="J554" s="308"/>
    </row>
    <row r="555" spans="1:10" ht="20.25" customHeight="1">
      <c r="A555" s="1082" t="s">
        <v>2303</v>
      </c>
      <c r="B555" s="1079" t="s">
        <v>837</v>
      </c>
      <c r="C555" s="311" t="s">
        <v>2333</v>
      </c>
      <c r="D555" s="311" t="s">
        <v>1974</v>
      </c>
      <c r="E555" s="291" t="s">
        <v>2304</v>
      </c>
      <c r="F555" s="1228">
        <v>32</v>
      </c>
      <c r="G555" s="1228">
        <v>32</v>
      </c>
      <c r="H555" s="292" t="s">
        <v>1937</v>
      </c>
      <c r="I555" s="828"/>
      <c r="J555" s="829"/>
    </row>
    <row r="556" spans="1:10" ht="20.25" customHeight="1">
      <c r="A556" s="1083"/>
      <c r="B556" s="1080"/>
      <c r="C556" s="1053" t="s">
        <v>2334</v>
      </c>
      <c r="D556" s="1053" t="s">
        <v>1930</v>
      </c>
      <c r="E556" s="293" t="s">
        <v>2304</v>
      </c>
      <c r="F556" s="1228">
        <v>85</v>
      </c>
      <c r="G556" s="1228">
        <v>85</v>
      </c>
      <c r="H556" s="294" t="s">
        <v>1051</v>
      </c>
      <c r="I556" s="1023" t="s">
        <v>2335</v>
      </c>
      <c r="J556" s="188"/>
    </row>
    <row r="557" spans="1:10" ht="20.25" customHeight="1">
      <c r="A557" s="1083"/>
      <c r="B557" s="1080"/>
      <c r="C557" s="1054"/>
      <c r="D557" s="1054"/>
      <c r="E557" s="293" t="s">
        <v>2304</v>
      </c>
      <c r="F557" s="1228">
        <v>65</v>
      </c>
      <c r="G557" s="1228">
        <v>65</v>
      </c>
      <c r="H557" s="294" t="s">
        <v>1050</v>
      </c>
      <c r="I557" s="1024"/>
      <c r="J557" s="863"/>
    </row>
    <row r="558" spans="1:10" ht="20.25" customHeight="1">
      <c r="A558" s="1083"/>
      <c r="B558" s="1080"/>
      <c r="C558" s="851" t="s">
        <v>1935</v>
      </c>
      <c r="D558" s="851" t="s">
        <v>2336</v>
      </c>
      <c r="E558" s="293" t="s">
        <v>2304</v>
      </c>
      <c r="F558" s="1228">
        <v>69</v>
      </c>
      <c r="G558" s="1228">
        <v>69</v>
      </c>
      <c r="H558" s="294" t="s">
        <v>1937</v>
      </c>
      <c r="I558" s="835"/>
      <c r="J558" s="836"/>
    </row>
    <row r="559" spans="1:10" ht="20.25" customHeight="1">
      <c r="A559" s="1083"/>
      <c r="B559" s="1080"/>
      <c r="C559" s="851" t="s">
        <v>2337</v>
      </c>
      <c r="D559" s="851" t="s">
        <v>1936</v>
      </c>
      <c r="E559" s="293" t="s">
        <v>2304</v>
      </c>
      <c r="F559" s="1228">
        <v>82</v>
      </c>
      <c r="G559" s="1228">
        <v>82</v>
      </c>
      <c r="H559" s="294" t="s">
        <v>1937</v>
      </c>
      <c r="I559" s="835"/>
      <c r="J559" s="836"/>
    </row>
    <row r="560" spans="1:10" ht="20.25" customHeight="1">
      <c r="A560" s="1083"/>
      <c r="B560" s="1080"/>
      <c r="C560" s="833" t="s">
        <v>2258</v>
      </c>
      <c r="D560" s="851" t="s">
        <v>2259</v>
      </c>
      <c r="E560" s="858" t="s">
        <v>1943</v>
      </c>
      <c r="F560" s="1228">
        <v>40</v>
      </c>
      <c r="G560" s="1228">
        <v>40</v>
      </c>
      <c r="H560" s="852" t="s">
        <v>1932</v>
      </c>
      <c r="I560" s="835"/>
      <c r="J560" s="836"/>
    </row>
    <row r="561" spans="1:10" ht="20.25" customHeight="1">
      <c r="A561" s="1083"/>
      <c r="B561" s="1080"/>
      <c r="C561" s="851" t="s">
        <v>2040</v>
      </c>
      <c r="D561" s="851" t="s">
        <v>2041</v>
      </c>
      <c r="E561" s="293" t="s">
        <v>2304</v>
      </c>
      <c r="F561" s="1228">
        <v>53</v>
      </c>
      <c r="G561" s="1228">
        <v>53</v>
      </c>
      <c r="H561" s="294" t="s">
        <v>1932</v>
      </c>
      <c r="I561" s="835"/>
      <c r="J561" s="836"/>
    </row>
    <row r="562" spans="1:10" ht="20.25" customHeight="1">
      <c r="A562" s="1083"/>
      <c r="B562" s="1080"/>
      <c r="C562" s="833" t="s">
        <v>2005</v>
      </c>
      <c r="D562" s="286" t="s">
        <v>2143</v>
      </c>
      <c r="E562" s="287" t="s">
        <v>1943</v>
      </c>
      <c r="F562" s="1228">
        <v>8</v>
      </c>
      <c r="G562" s="1228">
        <v>8</v>
      </c>
      <c r="H562" s="288" t="s">
        <v>1932</v>
      </c>
      <c r="I562" s="154"/>
      <c r="J562" s="183"/>
    </row>
    <row r="563" spans="1:10" ht="20.25" customHeight="1" thickBot="1">
      <c r="A563" s="1115"/>
      <c r="B563" s="1081"/>
      <c r="C563" s="289" t="s">
        <v>1953</v>
      </c>
      <c r="D563" s="290" t="s">
        <v>1954</v>
      </c>
      <c r="E563" s="130" t="s">
        <v>1943</v>
      </c>
      <c r="F563" s="1228">
        <v>5</v>
      </c>
      <c r="G563" s="1228">
        <v>5</v>
      </c>
      <c r="H563" s="131" t="s">
        <v>1932</v>
      </c>
      <c r="I563" s="307"/>
      <c r="J563" s="308"/>
    </row>
    <row r="564" spans="1:10" ht="20.25" customHeight="1">
      <c r="A564" s="1082" t="s">
        <v>2303</v>
      </c>
      <c r="B564" s="1079" t="s">
        <v>838</v>
      </c>
      <c r="C564" s="311" t="s">
        <v>2333</v>
      </c>
      <c r="D564" s="311" t="s">
        <v>1974</v>
      </c>
      <c r="E564" s="291" t="s">
        <v>2304</v>
      </c>
      <c r="F564" s="1228">
        <v>32</v>
      </c>
      <c r="G564" s="1228">
        <v>32</v>
      </c>
      <c r="H564" s="292" t="s">
        <v>1937</v>
      </c>
      <c r="I564" s="828"/>
      <c r="J564" s="829"/>
    </row>
    <row r="565" spans="1:10" ht="20.25" customHeight="1">
      <c r="A565" s="1083"/>
      <c r="B565" s="1080"/>
      <c r="C565" s="1053" t="s">
        <v>2334</v>
      </c>
      <c r="D565" s="1053" t="s">
        <v>1930</v>
      </c>
      <c r="E565" s="293" t="s">
        <v>2304</v>
      </c>
      <c r="F565" s="1228">
        <v>85</v>
      </c>
      <c r="G565" s="1228">
        <v>85</v>
      </c>
      <c r="H565" s="294" t="s">
        <v>1051</v>
      </c>
      <c r="I565" s="1023" t="s">
        <v>2335</v>
      </c>
      <c r="J565" s="188"/>
    </row>
    <row r="566" spans="1:10" ht="20.25" customHeight="1">
      <c r="A566" s="1083"/>
      <c r="B566" s="1080"/>
      <c r="C566" s="1054"/>
      <c r="D566" s="1054"/>
      <c r="E566" s="293" t="s">
        <v>2304</v>
      </c>
      <c r="F566" s="1228">
        <v>65</v>
      </c>
      <c r="G566" s="1228">
        <v>65</v>
      </c>
      <c r="H566" s="294" t="s">
        <v>1050</v>
      </c>
      <c r="I566" s="1024"/>
      <c r="J566" s="863"/>
    </row>
    <row r="567" spans="1:10" ht="20.25" customHeight="1">
      <c r="A567" s="1083"/>
      <c r="B567" s="1080"/>
      <c r="C567" s="851" t="s">
        <v>1935</v>
      </c>
      <c r="D567" s="851" t="s">
        <v>2336</v>
      </c>
      <c r="E567" s="293" t="s">
        <v>2304</v>
      </c>
      <c r="F567" s="1228">
        <v>69</v>
      </c>
      <c r="G567" s="1228">
        <v>69</v>
      </c>
      <c r="H567" s="294" t="s">
        <v>1937</v>
      </c>
      <c r="I567" s="835"/>
      <c r="J567" s="836"/>
    </row>
    <row r="568" spans="1:10" ht="20.25" customHeight="1">
      <c r="A568" s="1083"/>
      <c r="B568" s="1080"/>
      <c r="C568" s="851" t="s">
        <v>2337</v>
      </c>
      <c r="D568" s="851" t="s">
        <v>1936</v>
      </c>
      <c r="E568" s="293" t="s">
        <v>2304</v>
      </c>
      <c r="F568" s="1228">
        <v>82</v>
      </c>
      <c r="G568" s="1228">
        <v>82</v>
      </c>
      <c r="H568" s="294" t="s">
        <v>1937</v>
      </c>
      <c r="I568" s="835"/>
      <c r="J568" s="836"/>
    </row>
    <row r="569" spans="1:10" ht="20.25" customHeight="1">
      <c r="A569" s="1083"/>
      <c r="B569" s="1080"/>
      <c r="C569" s="833" t="s">
        <v>2258</v>
      </c>
      <c r="D569" s="851" t="s">
        <v>2259</v>
      </c>
      <c r="E569" s="858" t="s">
        <v>1943</v>
      </c>
      <c r="F569" s="1228">
        <v>30</v>
      </c>
      <c r="G569" s="1228">
        <v>30</v>
      </c>
      <c r="H569" s="852" t="s">
        <v>1932</v>
      </c>
      <c r="I569" s="835"/>
      <c r="J569" s="836"/>
    </row>
    <row r="570" spans="1:10" ht="20.25" customHeight="1">
      <c r="A570" s="1083"/>
      <c r="B570" s="1080"/>
      <c r="C570" s="851" t="s">
        <v>2040</v>
      </c>
      <c r="D570" s="851" t="s">
        <v>2041</v>
      </c>
      <c r="E570" s="293" t="s">
        <v>2304</v>
      </c>
      <c r="F570" s="1228">
        <v>53</v>
      </c>
      <c r="G570" s="1228">
        <v>53</v>
      </c>
      <c r="H570" s="294" t="s">
        <v>1932</v>
      </c>
      <c r="I570" s="835"/>
      <c r="J570" s="836"/>
    </row>
    <row r="571" spans="1:10" ht="20.25" customHeight="1">
      <c r="A571" s="1083"/>
      <c r="B571" s="1080"/>
      <c r="C571" s="833" t="s">
        <v>2005</v>
      </c>
      <c r="D571" s="286" t="s">
        <v>2143</v>
      </c>
      <c r="E571" s="287" t="s">
        <v>1943</v>
      </c>
      <c r="F571" s="1228">
        <v>8</v>
      </c>
      <c r="G571" s="1228">
        <v>8</v>
      </c>
      <c r="H571" s="288" t="s">
        <v>1932</v>
      </c>
      <c r="I571" s="154"/>
      <c r="J571" s="183"/>
    </row>
    <row r="572" spans="1:10" ht="20.25" customHeight="1" thickBot="1">
      <c r="A572" s="1115"/>
      <c r="B572" s="1081"/>
      <c r="C572" s="289" t="s">
        <v>1953</v>
      </c>
      <c r="D572" s="290" t="s">
        <v>1954</v>
      </c>
      <c r="E572" s="130" t="s">
        <v>1943</v>
      </c>
      <c r="F572" s="1228">
        <v>5</v>
      </c>
      <c r="G572" s="1228">
        <v>5</v>
      </c>
      <c r="H572" s="131" t="s">
        <v>1932</v>
      </c>
      <c r="I572" s="307"/>
      <c r="J572" s="308"/>
    </row>
    <row r="573" spans="1:10" ht="20.25" customHeight="1">
      <c r="A573" s="1082" t="s">
        <v>2303</v>
      </c>
      <c r="B573" s="1090" t="s">
        <v>816</v>
      </c>
      <c r="C573" s="1067" t="s">
        <v>2315</v>
      </c>
      <c r="D573" s="1067" t="s">
        <v>2041</v>
      </c>
      <c r="E573" s="291" t="s">
        <v>2304</v>
      </c>
      <c r="F573" s="1228">
        <v>98.5</v>
      </c>
      <c r="G573" s="1228">
        <v>98.5</v>
      </c>
      <c r="H573" s="292" t="s">
        <v>1051</v>
      </c>
      <c r="I573" s="1029" t="s">
        <v>2338</v>
      </c>
      <c r="J573" s="862"/>
    </row>
    <row r="574" spans="1:10" ht="20.25" customHeight="1">
      <c r="A574" s="1083"/>
      <c r="B574" s="1091"/>
      <c r="C574" s="1068"/>
      <c r="D574" s="1068"/>
      <c r="E574" s="293" t="s">
        <v>2304</v>
      </c>
      <c r="F574" s="1228">
        <v>46</v>
      </c>
      <c r="G574" s="1228">
        <v>46</v>
      </c>
      <c r="H574" s="294" t="s">
        <v>1050</v>
      </c>
      <c r="I574" s="1024"/>
      <c r="J574" s="863"/>
    </row>
    <row r="575" spans="1:10" ht="20.25" customHeight="1">
      <c r="A575" s="1083"/>
      <c r="B575" s="1091"/>
      <c r="C575" s="312" t="s">
        <v>1988</v>
      </c>
      <c r="D575" s="312" t="s">
        <v>1989</v>
      </c>
      <c r="E575" s="293" t="s">
        <v>2304</v>
      </c>
      <c r="F575" s="1228">
        <v>38</v>
      </c>
      <c r="G575" s="1228">
        <v>38</v>
      </c>
      <c r="H575" s="294" t="s">
        <v>1932</v>
      </c>
      <c r="I575" s="835"/>
      <c r="J575" s="836"/>
    </row>
    <row r="576" spans="1:10" ht="20.25" customHeight="1">
      <c r="A576" s="1083"/>
      <c r="B576" s="1091"/>
      <c r="C576" s="312" t="s">
        <v>2339</v>
      </c>
      <c r="D576" s="312" t="s">
        <v>2340</v>
      </c>
      <c r="E576" s="293" t="s">
        <v>2304</v>
      </c>
      <c r="F576" s="1228">
        <v>24</v>
      </c>
      <c r="G576" s="1228">
        <v>24</v>
      </c>
      <c r="H576" s="294" t="s">
        <v>1932</v>
      </c>
      <c r="I576" s="835" t="s">
        <v>2341</v>
      </c>
      <c r="J576" s="836"/>
    </row>
    <row r="577" spans="1:10" ht="20.25" customHeight="1">
      <c r="A577" s="1083"/>
      <c r="B577" s="1091"/>
      <c r="C577" s="312" t="s">
        <v>2342</v>
      </c>
      <c r="D577" s="312" t="s">
        <v>1974</v>
      </c>
      <c r="E577" s="293" t="s">
        <v>2304</v>
      </c>
      <c r="F577" s="1228">
        <v>99</v>
      </c>
      <c r="G577" s="1228">
        <v>99</v>
      </c>
      <c r="H577" s="294" t="s">
        <v>1937</v>
      </c>
      <c r="I577" s="835"/>
      <c r="J577" s="836"/>
    </row>
    <row r="578" spans="1:10" ht="20.25" customHeight="1">
      <c r="A578" s="1083"/>
      <c r="B578" s="1091"/>
      <c r="C578" s="312" t="s">
        <v>2343</v>
      </c>
      <c r="D578" s="312" t="s">
        <v>2344</v>
      </c>
      <c r="E578" s="293" t="s">
        <v>2304</v>
      </c>
      <c r="F578" s="1228">
        <v>17</v>
      </c>
      <c r="G578" s="1228">
        <v>17</v>
      </c>
      <c r="H578" s="294" t="s">
        <v>1937</v>
      </c>
      <c r="I578" s="835"/>
      <c r="J578" s="836"/>
    </row>
    <row r="579" spans="1:10" ht="20.25" customHeight="1">
      <c r="A579" s="1083"/>
      <c r="B579" s="1091"/>
      <c r="C579" s="312" t="s">
        <v>2307</v>
      </c>
      <c r="D579" s="312" t="s">
        <v>2308</v>
      </c>
      <c r="E579" s="293" t="s">
        <v>2304</v>
      </c>
      <c r="F579" s="1228">
        <v>17</v>
      </c>
      <c r="G579" s="1228">
        <v>17</v>
      </c>
      <c r="H579" s="294" t="s">
        <v>1937</v>
      </c>
      <c r="I579" s="154"/>
      <c r="J579" s="183"/>
    </row>
    <row r="580" spans="1:10" ht="20.25" customHeight="1">
      <c r="A580" s="1083"/>
      <c r="B580" s="1091"/>
      <c r="C580" s="312" t="s">
        <v>2345</v>
      </c>
      <c r="D580" s="312" t="s">
        <v>2346</v>
      </c>
      <c r="E580" s="293" t="s">
        <v>2304</v>
      </c>
      <c r="F580" s="1228">
        <v>5</v>
      </c>
      <c r="G580" s="1228">
        <v>5</v>
      </c>
      <c r="H580" s="294" t="s">
        <v>1932</v>
      </c>
      <c r="I580" s="154" t="s">
        <v>2347</v>
      </c>
      <c r="J580" s="183"/>
    </row>
    <row r="581" spans="1:10" ht="20.25" customHeight="1">
      <c r="A581" s="1083"/>
      <c r="B581" s="1091"/>
      <c r="C581" s="312" t="s">
        <v>2348</v>
      </c>
      <c r="D581" s="312" t="s">
        <v>2259</v>
      </c>
      <c r="E581" s="293" t="s">
        <v>2304</v>
      </c>
      <c r="F581" s="1228"/>
      <c r="G581" s="1228"/>
      <c r="H581" s="294"/>
      <c r="I581" s="154" t="s">
        <v>2091</v>
      </c>
      <c r="J581" s="183"/>
    </row>
    <row r="582" spans="1:10" ht="20.25" customHeight="1">
      <c r="A582" s="1083"/>
      <c r="B582" s="1091"/>
      <c r="C582" s="833" t="s">
        <v>2005</v>
      </c>
      <c r="D582" s="286" t="s">
        <v>2143</v>
      </c>
      <c r="E582" s="287" t="s">
        <v>1943</v>
      </c>
      <c r="F582" s="1228">
        <v>8</v>
      </c>
      <c r="G582" s="1228">
        <v>8</v>
      </c>
      <c r="H582" s="288" t="s">
        <v>1932</v>
      </c>
      <c r="I582" s="154"/>
      <c r="J582" s="183"/>
    </row>
    <row r="583" spans="1:10" ht="20.25" customHeight="1" thickBot="1">
      <c r="A583" s="1115"/>
      <c r="B583" s="1092"/>
      <c r="C583" s="289" t="s">
        <v>1953</v>
      </c>
      <c r="D583" s="290" t="s">
        <v>1954</v>
      </c>
      <c r="E583" s="130" t="s">
        <v>1943</v>
      </c>
      <c r="F583" s="1228">
        <v>5</v>
      </c>
      <c r="G583" s="1228">
        <v>5</v>
      </c>
      <c r="H583" s="131" t="s">
        <v>1932</v>
      </c>
      <c r="I583" s="307"/>
      <c r="J583" s="308"/>
    </row>
    <row r="584" spans="1:10" ht="20.25" customHeight="1">
      <c r="A584" s="1082" t="s">
        <v>2303</v>
      </c>
      <c r="B584" s="1090" t="s">
        <v>708</v>
      </c>
      <c r="C584" s="1060" t="s">
        <v>2282</v>
      </c>
      <c r="D584" s="1060" t="s">
        <v>2349</v>
      </c>
      <c r="E584" s="291" t="s">
        <v>2304</v>
      </c>
      <c r="F584" s="1228">
        <v>60</v>
      </c>
      <c r="G584" s="1228">
        <v>60</v>
      </c>
      <c r="H584" s="292" t="s">
        <v>1050</v>
      </c>
      <c r="I584" s="1029" t="s">
        <v>2350</v>
      </c>
      <c r="J584" s="862"/>
    </row>
    <row r="585" spans="1:10" ht="20.25" customHeight="1">
      <c r="A585" s="1083"/>
      <c r="B585" s="1091"/>
      <c r="C585" s="1054"/>
      <c r="D585" s="1054"/>
      <c r="E585" s="293" t="s">
        <v>2304</v>
      </c>
      <c r="F585" s="1228">
        <v>95</v>
      </c>
      <c r="G585" s="1228">
        <v>95</v>
      </c>
      <c r="H585" s="294" t="s">
        <v>1051</v>
      </c>
      <c r="I585" s="1024"/>
      <c r="J585" s="863"/>
    </row>
    <row r="586" spans="1:10" ht="20.25" customHeight="1">
      <c r="A586" s="1083"/>
      <c r="B586" s="1091"/>
      <c r="C586" s="851" t="s">
        <v>2351</v>
      </c>
      <c r="D586" s="851" t="s">
        <v>2041</v>
      </c>
      <c r="E586" s="293" t="s">
        <v>2304</v>
      </c>
      <c r="F586" s="1228">
        <v>55</v>
      </c>
      <c r="G586" s="1228">
        <v>55</v>
      </c>
      <c r="H586" s="294" t="s">
        <v>1932</v>
      </c>
      <c r="I586" s="835" t="s">
        <v>2352</v>
      </c>
      <c r="J586" s="836"/>
    </row>
    <row r="587" spans="1:10" ht="20.25" customHeight="1">
      <c r="A587" s="1083"/>
      <c r="B587" s="1091"/>
      <c r="C587" s="851" t="s">
        <v>2187</v>
      </c>
      <c r="D587" s="851" t="s">
        <v>1974</v>
      </c>
      <c r="E587" s="293" t="s">
        <v>2304</v>
      </c>
      <c r="F587" s="1228">
        <v>180</v>
      </c>
      <c r="G587" s="1228">
        <v>180</v>
      </c>
      <c r="H587" s="294" t="s">
        <v>1937</v>
      </c>
      <c r="I587" s="835"/>
      <c r="J587" s="836"/>
    </row>
    <row r="588" spans="1:10" ht="20.25" customHeight="1">
      <c r="A588" s="1083"/>
      <c r="B588" s="1091"/>
      <c r="C588" s="851" t="s">
        <v>2258</v>
      </c>
      <c r="D588" s="851" t="s">
        <v>2259</v>
      </c>
      <c r="E588" s="293" t="s">
        <v>2304</v>
      </c>
      <c r="F588" s="1228">
        <v>16</v>
      </c>
      <c r="G588" s="1228">
        <v>16</v>
      </c>
      <c r="H588" s="294" t="s">
        <v>1932</v>
      </c>
      <c r="I588" s="835"/>
      <c r="J588" s="836"/>
    </row>
    <row r="589" spans="1:10" ht="20.25" customHeight="1">
      <c r="A589" s="1083"/>
      <c r="B589" s="1091"/>
      <c r="C589" s="851" t="s">
        <v>2307</v>
      </c>
      <c r="D589" s="851" t="s">
        <v>2308</v>
      </c>
      <c r="E589" s="293" t="s">
        <v>2304</v>
      </c>
      <c r="F589" s="1228">
        <v>2</v>
      </c>
      <c r="G589" s="1228">
        <v>2</v>
      </c>
      <c r="H589" s="294" t="s">
        <v>1937</v>
      </c>
      <c r="I589" s="835"/>
      <c r="J589" s="836"/>
    </row>
    <row r="590" spans="1:10" ht="20.25" customHeight="1">
      <c r="A590" s="1083"/>
      <c r="B590" s="1091"/>
      <c r="C590" s="833" t="s">
        <v>2353</v>
      </c>
      <c r="D590" s="833" t="s">
        <v>2354</v>
      </c>
      <c r="E590" s="858" t="s">
        <v>2304</v>
      </c>
      <c r="F590" s="1228">
        <v>10</v>
      </c>
      <c r="G590" s="1228">
        <v>10</v>
      </c>
      <c r="H590" s="852" t="s">
        <v>1937</v>
      </c>
      <c r="I590" s="835"/>
      <c r="J590" s="836"/>
    </row>
    <row r="591" spans="1:10" ht="20.25" customHeight="1">
      <c r="A591" s="1083"/>
      <c r="B591" s="1091"/>
      <c r="C591" s="833" t="s">
        <v>2355</v>
      </c>
      <c r="D591" s="833" t="s">
        <v>2356</v>
      </c>
      <c r="E591" s="858" t="s">
        <v>2304</v>
      </c>
      <c r="F591" s="1228">
        <v>60</v>
      </c>
      <c r="G591" s="1228">
        <v>60</v>
      </c>
      <c r="H591" s="852" t="s">
        <v>1937</v>
      </c>
      <c r="I591" s="835" t="s">
        <v>2357</v>
      </c>
      <c r="J591" s="836"/>
    </row>
    <row r="592" spans="1:10" ht="20.25" customHeight="1">
      <c r="A592" s="1083"/>
      <c r="B592" s="1091"/>
      <c r="C592" s="833" t="s">
        <v>1944</v>
      </c>
      <c r="D592" s="313" t="s">
        <v>1945</v>
      </c>
      <c r="E592" s="858" t="s">
        <v>1943</v>
      </c>
      <c r="F592" s="1228"/>
      <c r="G592" s="1228"/>
      <c r="H592" s="852" t="s">
        <v>1932</v>
      </c>
      <c r="I592" s="835" t="s">
        <v>2091</v>
      </c>
      <c r="J592" s="836"/>
    </row>
    <row r="593" spans="1:10" ht="20.25" customHeight="1">
      <c r="A593" s="1083"/>
      <c r="B593" s="1091"/>
      <c r="C593" s="833" t="s">
        <v>2005</v>
      </c>
      <c r="D593" s="286" t="s">
        <v>2143</v>
      </c>
      <c r="E593" s="287" t="s">
        <v>1943</v>
      </c>
      <c r="F593" s="1228">
        <v>8</v>
      </c>
      <c r="G593" s="1228">
        <v>8</v>
      </c>
      <c r="H593" s="288" t="s">
        <v>1932</v>
      </c>
      <c r="I593" s="154"/>
      <c r="J593" s="183"/>
    </row>
    <row r="594" spans="1:10" ht="20.25" customHeight="1" thickBot="1">
      <c r="A594" s="1115"/>
      <c r="B594" s="1092"/>
      <c r="C594" s="289" t="s">
        <v>1953</v>
      </c>
      <c r="D594" s="290" t="s">
        <v>1954</v>
      </c>
      <c r="E594" s="130" t="s">
        <v>1943</v>
      </c>
      <c r="F594" s="1228">
        <v>5</v>
      </c>
      <c r="G594" s="1228">
        <v>5</v>
      </c>
      <c r="H594" s="131" t="s">
        <v>1932</v>
      </c>
      <c r="I594" s="307"/>
      <c r="J594" s="308"/>
    </row>
    <row r="595" spans="1:10" ht="20.25" customHeight="1">
      <c r="A595" s="1082" t="s">
        <v>2303</v>
      </c>
      <c r="B595" s="1090" t="s">
        <v>701</v>
      </c>
      <c r="C595" s="1060" t="s">
        <v>2282</v>
      </c>
      <c r="D595" s="1060" t="s">
        <v>2349</v>
      </c>
      <c r="E595" s="291" t="s">
        <v>2304</v>
      </c>
      <c r="F595" s="1228">
        <v>60</v>
      </c>
      <c r="G595" s="1228">
        <v>60</v>
      </c>
      <c r="H595" s="292" t="s">
        <v>1050</v>
      </c>
      <c r="I595" s="1029" t="s">
        <v>2350</v>
      </c>
      <c r="J595" s="862"/>
    </row>
    <row r="596" spans="1:10" ht="20.25" customHeight="1">
      <c r="A596" s="1083"/>
      <c r="B596" s="1091"/>
      <c r="C596" s="1054"/>
      <c r="D596" s="1054"/>
      <c r="E596" s="293" t="s">
        <v>2304</v>
      </c>
      <c r="F596" s="1228">
        <v>95</v>
      </c>
      <c r="G596" s="1228">
        <v>95</v>
      </c>
      <c r="H596" s="294" t="s">
        <v>1051</v>
      </c>
      <c r="I596" s="1024"/>
      <c r="J596" s="863"/>
    </row>
    <row r="597" spans="1:10" ht="20.25" customHeight="1">
      <c r="A597" s="1083"/>
      <c r="B597" s="1091"/>
      <c r="C597" s="851" t="s">
        <v>2351</v>
      </c>
      <c r="D597" s="851" t="s">
        <v>2041</v>
      </c>
      <c r="E597" s="293" t="s">
        <v>2304</v>
      </c>
      <c r="F597" s="1228">
        <v>55</v>
      </c>
      <c r="G597" s="1228">
        <v>55</v>
      </c>
      <c r="H597" s="294" t="s">
        <v>1932</v>
      </c>
      <c r="I597" s="835" t="s">
        <v>2352</v>
      </c>
      <c r="J597" s="836"/>
    </row>
    <row r="598" spans="1:10" ht="20.25" customHeight="1">
      <c r="A598" s="1083"/>
      <c r="B598" s="1091"/>
      <c r="C598" s="851" t="s">
        <v>2154</v>
      </c>
      <c r="D598" s="851" t="s">
        <v>1974</v>
      </c>
      <c r="E598" s="293" t="s">
        <v>2304</v>
      </c>
      <c r="F598" s="1228">
        <v>180</v>
      </c>
      <c r="G598" s="1228">
        <v>180</v>
      </c>
      <c r="H598" s="294" t="s">
        <v>1937</v>
      </c>
      <c r="I598" s="835"/>
      <c r="J598" s="836"/>
    </row>
    <row r="599" spans="1:10" ht="20.25" customHeight="1">
      <c r="A599" s="1083"/>
      <c r="B599" s="1091"/>
      <c r="C599" s="851" t="s">
        <v>2258</v>
      </c>
      <c r="D599" s="851" t="s">
        <v>2259</v>
      </c>
      <c r="E599" s="293" t="s">
        <v>2304</v>
      </c>
      <c r="F599" s="1228">
        <v>16</v>
      </c>
      <c r="G599" s="1228">
        <v>16</v>
      </c>
      <c r="H599" s="294" t="s">
        <v>1932</v>
      </c>
      <c r="I599" s="835"/>
      <c r="J599" s="836"/>
    </row>
    <row r="600" spans="1:10" ht="20.25" customHeight="1">
      <c r="A600" s="1083"/>
      <c r="B600" s="1091"/>
      <c r="C600" s="851" t="s">
        <v>2307</v>
      </c>
      <c r="D600" s="851" t="s">
        <v>2308</v>
      </c>
      <c r="E600" s="293" t="s">
        <v>2304</v>
      </c>
      <c r="F600" s="1228">
        <v>2</v>
      </c>
      <c r="G600" s="1228">
        <v>2</v>
      </c>
      <c r="H600" s="294" t="s">
        <v>1937</v>
      </c>
      <c r="I600" s="835"/>
      <c r="J600" s="836"/>
    </row>
    <row r="601" spans="1:10" ht="20.25" customHeight="1">
      <c r="A601" s="1083"/>
      <c r="B601" s="1091"/>
      <c r="C601" s="833" t="s">
        <v>2353</v>
      </c>
      <c r="D601" s="833" t="s">
        <v>2354</v>
      </c>
      <c r="E601" s="858" t="s">
        <v>2304</v>
      </c>
      <c r="F601" s="1228">
        <v>10</v>
      </c>
      <c r="G601" s="1228">
        <v>10</v>
      </c>
      <c r="H601" s="852" t="s">
        <v>1937</v>
      </c>
      <c r="I601" s="835"/>
      <c r="J601" s="836"/>
    </row>
    <row r="602" spans="1:10" ht="20.25" customHeight="1">
      <c r="A602" s="1083"/>
      <c r="B602" s="1091"/>
      <c r="C602" s="833" t="s">
        <v>2355</v>
      </c>
      <c r="D602" s="833" t="s">
        <v>2356</v>
      </c>
      <c r="E602" s="858" t="s">
        <v>2304</v>
      </c>
      <c r="F602" s="1228">
        <v>60</v>
      </c>
      <c r="G602" s="1228">
        <v>60</v>
      </c>
      <c r="H602" s="852" t="s">
        <v>1937</v>
      </c>
      <c r="I602" s="835"/>
      <c r="J602" s="836"/>
    </row>
    <row r="603" spans="1:10" ht="20.25" customHeight="1">
      <c r="A603" s="1083"/>
      <c r="B603" s="1091"/>
      <c r="C603" s="833" t="s">
        <v>1944</v>
      </c>
      <c r="D603" s="313" t="s">
        <v>1945</v>
      </c>
      <c r="E603" s="858" t="s">
        <v>1943</v>
      </c>
      <c r="F603" s="1228"/>
      <c r="G603" s="1228"/>
      <c r="H603" s="852" t="s">
        <v>1932</v>
      </c>
      <c r="I603" s="835" t="s">
        <v>2091</v>
      </c>
      <c r="J603" s="836"/>
    </row>
    <row r="604" spans="1:10" ht="20.25" customHeight="1">
      <c r="A604" s="1083"/>
      <c r="B604" s="1091"/>
      <c r="C604" s="833" t="s">
        <v>2005</v>
      </c>
      <c r="D604" s="286" t="s">
        <v>2143</v>
      </c>
      <c r="E604" s="287" t="s">
        <v>1943</v>
      </c>
      <c r="F604" s="1228">
        <v>8</v>
      </c>
      <c r="G604" s="1228">
        <v>8</v>
      </c>
      <c r="H604" s="288" t="s">
        <v>1932</v>
      </c>
      <c r="I604" s="154"/>
      <c r="J604" s="183"/>
    </row>
    <row r="605" spans="1:10" ht="20.25" customHeight="1" thickBot="1">
      <c r="A605" s="1115"/>
      <c r="B605" s="1092"/>
      <c r="C605" s="289" t="s">
        <v>1953</v>
      </c>
      <c r="D605" s="290" t="s">
        <v>1954</v>
      </c>
      <c r="E605" s="130" t="s">
        <v>1943</v>
      </c>
      <c r="F605" s="1228">
        <v>5</v>
      </c>
      <c r="G605" s="1228">
        <v>5</v>
      </c>
      <c r="H605" s="131" t="s">
        <v>1932</v>
      </c>
      <c r="I605" s="307"/>
      <c r="J605" s="308"/>
    </row>
    <row r="606" spans="1:10" ht="20.25" customHeight="1">
      <c r="A606" s="1082" t="s">
        <v>2303</v>
      </c>
      <c r="B606" s="1090" t="s">
        <v>2358</v>
      </c>
      <c r="C606" s="1060" t="s">
        <v>2282</v>
      </c>
      <c r="D606" s="1060" t="s">
        <v>2349</v>
      </c>
      <c r="E606" s="291" t="s">
        <v>2304</v>
      </c>
      <c r="F606" s="1228">
        <v>60</v>
      </c>
      <c r="G606" s="1228">
        <v>60</v>
      </c>
      <c r="H606" s="292" t="s">
        <v>1050</v>
      </c>
      <c r="I606" s="1029" t="s">
        <v>2350</v>
      </c>
      <c r="J606" s="862"/>
    </row>
    <row r="607" spans="1:10" ht="20.25" customHeight="1">
      <c r="A607" s="1083"/>
      <c r="B607" s="1091"/>
      <c r="C607" s="1054"/>
      <c r="D607" s="1054"/>
      <c r="E607" s="293" t="s">
        <v>2304</v>
      </c>
      <c r="F607" s="1228">
        <v>95</v>
      </c>
      <c r="G607" s="1228">
        <v>95</v>
      </c>
      <c r="H607" s="294" t="s">
        <v>1051</v>
      </c>
      <c r="I607" s="1024"/>
      <c r="J607" s="863"/>
    </row>
    <row r="608" spans="1:10" ht="20.25" customHeight="1">
      <c r="A608" s="1083"/>
      <c r="B608" s="1091"/>
      <c r="C608" s="851" t="s">
        <v>2351</v>
      </c>
      <c r="D608" s="851" t="s">
        <v>2041</v>
      </c>
      <c r="E608" s="293" t="s">
        <v>2304</v>
      </c>
      <c r="F608" s="1228">
        <v>55</v>
      </c>
      <c r="G608" s="1228">
        <v>55</v>
      </c>
      <c r="H608" s="294" t="s">
        <v>1932</v>
      </c>
      <c r="I608" s="835" t="s">
        <v>2352</v>
      </c>
      <c r="J608" s="836"/>
    </row>
    <row r="609" spans="1:10" ht="20.25" customHeight="1">
      <c r="A609" s="1083"/>
      <c r="B609" s="1091"/>
      <c r="C609" s="851" t="s">
        <v>2154</v>
      </c>
      <c r="D609" s="851" t="s">
        <v>1974</v>
      </c>
      <c r="E609" s="293" t="s">
        <v>2304</v>
      </c>
      <c r="F609" s="1228">
        <v>180</v>
      </c>
      <c r="G609" s="1228">
        <v>180</v>
      </c>
      <c r="H609" s="294" t="s">
        <v>1937</v>
      </c>
      <c r="I609" s="835"/>
      <c r="J609" s="836"/>
    </row>
    <row r="610" spans="1:10" ht="20.25" customHeight="1">
      <c r="A610" s="1083"/>
      <c r="B610" s="1091"/>
      <c r="C610" s="851" t="s">
        <v>2258</v>
      </c>
      <c r="D610" s="851" t="s">
        <v>2259</v>
      </c>
      <c r="E610" s="293" t="s">
        <v>2304</v>
      </c>
      <c r="F610" s="1228">
        <v>16</v>
      </c>
      <c r="G610" s="1228">
        <v>16</v>
      </c>
      <c r="H610" s="294" t="s">
        <v>1932</v>
      </c>
      <c r="I610" s="835"/>
      <c r="J610" s="836"/>
    </row>
    <row r="611" spans="1:10" ht="20.25" customHeight="1">
      <c r="A611" s="1083"/>
      <c r="B611" s="1091"/>
      <c r="C611" s="851" t="s">
        <v>2307</v>
      </c>
      <c r="D611" s="851" t="s">
        <v>2308</v>
      </c>
      <c r="E611" s="293" t="s">
        <v>2304</v>
      </c>
      <c r="F611" s="1228">
        <v>2</v>
      </c>
      <c r="G611" s="1228">
        <v>2</v>
      </c>
      <c r="H611" s="294" t="s">
        <v>1937</v>
      </c>
      <c r="I611" s="835"/>
      <c r="J611" s="836"/>
    </row>
    <row r="612" spans="1:10" ht="20.25" customHeight="1">
      <c r="A612" s="1083"/>
      <c r="B612" s="1091"/>
      <c r="C612" s="833" t="s">
        <v>2353</v>
      </c>
      <c r="D612" s="833" t="s">
        <v>2354</v>
      </c>
      <c r="E612" s="858" t="s">
        <v>2304</v>
      </c>
      <c r="F612" s="1228">
        <v>10</v>
      </c>
      <c r="G612" s="1228">
        <v>10</v>
      </c>
      <c r="H612" s="852" t="s">
        <v>1937</v>
      </c>
      <c r="I612" s="835"/>
      <c r="J612" s="836"/>
    </row>
    <row r="613" spans="1:10" ht="20.25" customHeight="1">
      <c r="A613" s="1083"/>
      <c r="B613" s="1091"/>
      <c r="C613" s="833" t="s">
        <v>2355</v>
      </c>
      <c r="D613" s="833" t="s">
        <v>2356</v>
      </c>
      <c r="E613" s="858" t="s">
        <v>2304</v>
      </c>
      <c r="F613" s="1228">
        <v>60</v>
      </c>
      <c r="G613" s="1228">
        <v>60</v>
      </c>
      <c r="H613" s="852" t="s">
        <v>1937</v>
      </c>
      <c r="I613" s="835"/>
      <c r="J613" s="836"/>
    </row>
    <row r="614" spans="1:10" ht="20.25" customHeight="1">
      <c r="A614" s="1083"/>
      <c r="B614" s="1091"/>
      <c r="C614" s="833" t="s">
        <v>1944</v>
      </c>
      <c r="D614" s="313" t="s">
        <v>1945</v>
      </c>
      <c r="E614" s="858" t="s">
        <v>1943</v>
      </c>
      <c r="F614" s="1228"/>
      <c r="G614" s="1228"/>
      <c r="H614" s="852" t="s">
        <v>1932</v>
      </c>
      <c r="I614" s="835" t="s">
        <v>2091</v>
      </c>
      <c r="J614" s="836"/>
    </row>
    <row r="615" spans="1:10" ht="20.25" customHeight="1">
      <c r="A615" s="1083"/>
      <c r="B615" s="1091"/>
      <c r="C615" s="833" t="s">
        <v>2005</v>
      </c>
      <c r="D615" s="286" t="s">
        <v>2143</v>
      </c>
      <c r="E615" s="287" t="s">
        <v>1943</v>
      </c>
      <c r="F615" s="1228">
        <v>8</v>
      </c>
      <c r="G615" s="1228">
        <v>8</v>
      </c>
      <c r="H615" s="288" t="s">
        <v>1932</v>
      </c>
      <c r="I615" s="154"/>
      <c r="J615" s="183"/>
    </row>
    <row r="616" spans="1:10" ht="20.25" customHeight="1" thickBot="1">
      <c r="A616" s="1115"/>
      <c r="B616" s="1092"/>
      <c r="C616" s="289" t="s">
        <v>1953</v>
      </c>
      <c r="D616" s="290" t="s">
        <v>1954</v>
      </c>
      <c r="E616" s="130" t="s">
        <v>1943</v>
      </c>
      <c r="F616" s="1228">
        <v>5</v>
      </c>
      <c r="G616" s="1228">
        <v>5</v>
      </c>
      <c r="H616" s="131" t="s">
        <v>1932</v>
      </c>
      <c r="I616" s="307"/>
      <c r="J616" s="308"/>
    </row>
    <row r="617" spans="1:10" ht="20.25" customHeight="1">
      <c r="A617" s="1082" t="s">
        <v>2303</v>
      </c>
      <c r="B617" s="1090" t="s">
        <v>740</v>
      </c>
      <c r="C617" s="1060" t="s">
        <v>2359</v>
      </c>
      <c r="D617" s="1060" t="s">
        <v>2349</v>
      </c>
      <c r="E617" s="314" t="s">
        <v>2304</v>
      </c>
      <c r="F617" s="1228">
        <v>60</v>
      </c>
      <c r="G617" s="1228">
        <v>60</v>
      </c>
      <c r="H617" s="292" t="s">
        <v>1050</v>
      </c>
      <c r="I617" s="1029" t="s">
        <v>2312</v>
      </c>
      <c r="J617" s="862"/>
    </row>
    <row r="618" spans="1:10" ht="20.25" customHeight="1">
      <c r="A618" s="1083"/>
      <c r="B618" s="1091"/>
      <c r="C618" s="1054"/>
      <c r="D618" s="1054"/>
      <c r="E618" s="315" t="s">
        <v>2304</v>
      </c>
      <c r="F618" s="1228">
        <v>65</v>
      </c>
      <c r="G618" s="1228">
        <v>65</v>
      </c>
      <c r="H618" s="294" t="s">
        <v>1051</v>
      </c>
      <c r="I618" s="1024"/>
      <c r="J618" s="863"/>
    </row>
    <row r="619" spans="1:10" ht="20.25" customHeight="1">
      <c r="A619" s="1083"/>
      <c r="B619" s="1091"/>
      <c r="C619" s="851" t="s">
        <v>1973</v>
      </c>
      <c r="D619" s="851" t="s">
        <v>1974</v>
      </c>
      <c r="E619" s="315" t="s">
        <v>2304</v>
      </c>
      <c r="F619" s="1228">
        <v>75</v>
      </c>
      <c r="G619" s="1228">
        <v>75</v>
      </c>
      <c r="H619" s="294" t="s">
        <v>1937</v>
      </c>
      <c r="I619" s="835"/>
      <c r="J619" s="836"/>
    </row>
    <row r="620" spans="1:10" ht="20.25" customHeight="1">
      <c r="A620" s="1083"/>
      <c r="B620" s="1091"/>
      <c r="C620" s="852" t="s">
        <v>2360</v>
      </c>
      <c r="D620" s="316" t="s">
        <v>2214</v>
      </c>
      <c r="E620" s="315" t="s">
        <v>2304</v>
      </c>
      <c r="F620" s="1228">
        <v>65</v>
      </c>
      <c r="G620" s="1228">
        <v>65</v>
      </c>
      <c r="H620" s="294" t="s">
        <v>1051</v>
      </c>
      <c r="I620" s="835" t="s">
        <v>2361</v>
      </c>
      <c r="J620" s="836"/>
    </row>
    <row r="621" spans="1:10" ht="20.25" customHeight="1">
      <c r="A621" s="1083"/>
      <c r="B621" s="1091"/>
      <c r="C621" s="851" t="s">
        <v>2362</v>
      </c>
      <c r="D621" s="832" t="s">
        <v>1939</v>
      </c>
      <c r="E621" s="315" t="s">
        <v>2304</v>
      </c>
      <c r="F621" s="1228">
        <v>40</v>
      </c>
      <c r="G621" s="1228">
        <v>40</v>
      </c>
      <c r="H621" s="294" t="s">
        <v>1932</v>
      </c>
      <c r="I621" s="835"/>
      <c r="J621" s="836"/>
    </row>
    <row r="622" spans="1:10" ht="20.25" customHeight="1">
      <c r="A622" s="1083"/>
      <c r="B622" s="1091"/>
      <c r="C622" s="851" t="s">
        <v>2069</v>
      </c>
      <c r="D622" s="851" t="s">
        <v>1983</v>
      </c>
      <c r="E622" s="315" t="s">
        <v>2304</v>
      </c>
      <c r="F622" s="1228">
        <v>33</v>
      </c>
      <c r="G622" s="1228">
        <v>33</v>
      </c>
      <c r="H622" s="294" t="s">
        <v>1932</v>
      </c>
      <c r="I622" s="154"/>
      <c r="J622" s="183"/>
    </row>
    <row r="623" spans="1:10" ht="20.25" customHeight="1">
      <c r="A623" s="1083"/>
      <c r="B623" s="1091"/>
      <c r="C623" s="181" t="s">
        <v>2307</v>
      </c>
      <c r="D623" s="317" t="s">
        <v>2363</v>
      </c>
      <c r="E623" s="318" t="s">
        <v>2304</v>
      </c>
      <c r="F623" s="1228">
        <v>50</v>
      </c>
      <c r="G623" s="1228">
        <v>50</v>
      </c>
      <c r="H623" s="852" t="s">
        <v>1937</v>
      </c>
      <c r="I623" s="835"/>
      <c r="J623" s="836"/>
    </row>
    <row r="624" spans="1:10" ht="20.25" customHeight="1">
      <c r="A624" s="1083"/>
      <c r="B624" s="1091"/>
      <c r="C624" s="319" t="s">
        <v>2191</v>
      </c>
      <c r="D624" s="319" t="s">
        <v>1934</v>
      </c>
      <c r="E624" s="315" t="s">
        <v>2304</v>
      </c>
      <c r="F624" s="1228">
        <v>50</v>
      </c>
      <c r="G624" s="1228">
        <v>50</v>
      </c>
      <c r="H624" s="294" t="s">
        <v>1937</v>
      </c>
      <c r="I624" s="835"/>
      <c r="J624" s="836"/>
    </row>
    <row r="625" spans="1:10" ht="20.25" customHeight="1">
      <c r="A625" s="1083"/>
      <c r="B625" s="1091"/>
      <c r="C625" s="320" t="s">
        <v>2355</v>
      </c>
      <c r="D625" s="833" t="s">
        <v>2364</v>
      </c>
      <c r="E625" s="842" t="s">
        <v>2304</v>
      </c>
      <c r="F625" s="1228">
        <v>65</v>
      </c>
      <c r="G625" s="1228">
        <v>65</v>
      </c>
      <c r="H625" s="853" t="s">
        <v>1937</v>
      </c>
      <c r="I625" s="835" t="s">
        <v>2357</v>
      </c>
      <c r="J625" s="836"/>
    </row>
    <row r="626" spans="1:10" ht="20.25" customHeight="1">
      <c r="A626" s="1083"/>
      <c r="B626" s="1091"/>
      <c r="C626" s="321" t="s">
        <v>2365</v>
      </c>
      <c r="D626" s="851" t="s">
        <v>2366</v>
      </c>
      <c r="E626" s="318" t="s">
        <v>2304</v>
      </c>
      <c r="F626" s="1228">
        <v>6.5000000000000002E-2</v>
      </c>
      <c r="G626" s="1228">
        <v>6.5000000000000002E-2</v>
      </c>
      <c r="H626" s="852" t="s">
        <v>2367</v>
      </c>
      <c r="I626" s="154" t="s">
        <v>2368</v>
      </c>
      <c r="J626" s="183"/>
    </row>
    <row r="627" spans="1:10" ht="20.25" customHeight="1">
      <c r="A627" s="1083"/>
      <c r="B627" s="1091"/>
      <c r="C627" s="833" t="s">
        <v>2005</v>
      </c>
      <c r="D627" s="286" t="s">
        <v>2143</v>
      </c>
      <c r="E627" s="287" t="s">
        <v>1943</v>
      </c>
      <c r="F627" s="1228">
        <v>8</v>
      </c>
      <c r="G627" s="1228">
        <v>8</v>
      </c>
      <c r="H627" s="288" t="s">
        <v>1932</v>
      </c>
      <c r="I627" s="154"/>
      <c r="J627" s="183"/>
    </row>
    <row r="628" spans="1:10" ht="20.25" customHeight="1" thickBot="1">
      <c r="A628" s="1115"/>
      <c r="B628" s="1092"/>
      <c r="C628" s="289" t="s">
        <v>1953</v>
      </c>
      <c r="D628" s="290" t="s">
        <v>1954</v>
      </c>
      <c r="E628" s="130" t="s">
        <v>1943</v>
      </c>
      <c r="F628" s="1228">
        <v>5</v>
      </c>
      <c r="G628" s="1228">
        <v>5</v>
      </c>
      <c r="H628" s="131" t="s">
        <v>1932</v>
      </c>
      <c r="I628" s="307"/>
      <c r="J628" s="308"/>
    </row>
    <row r="629" spans="1:10" ht="20.25" customHeight="1">
      <c r="A629" s="1124" t="s">
        <v>2303</v>
      </c>
      <c r="B629" s="1079" t="s">
        <v>725</v>
      </c>
      <c r="C629" s="311" t="s">
        <v>1929</v>
      </c>
      <c r="D629" s="311" t="s">
        <v>1930</v>
      </c>
      <c r="E629" s="291" t="s">
        <v>2304</v>
      </c>
      <c r="F629" s="1228">
        <v>88</v>
      </c>
      <c r="G629" s="1228">
        <v>88</v>
      </c>
      <c r="H629" s="292" t="s">
        <v>1932</v>
      </c>
      <c r="I629" s="828"/>
      <c r="J629" s="829"/>
    </row>
    <row r="630" spans="1:10" ht="20.25" customHeight="1">
      <c r="A630" s="1125"/>
      <c r="B630" s="1080"/>
      <c r="C630" s="851" t="s">
        <v>2307</v>
      </c>
      <c r="D630" s="851" t="s">
        <v>2308</v>
      </c>
      <c r="E630" s="293" t="s">
        <v>2304</v>
      </c>
      <c r="F630" s="1228">
        <v>3.2</v>
      </c>
      <c r="G630" s="1228">
        <v>3.2</v>
      </c>
      <c r="H630" s="294" t="s">
        <v>1932</v>
      </c>
      <c r="I630" s="835" t="s">
        <v>2369</v>
      </c>
      <c r="J630" s="836"/>
    </row>
    <row r="631" spans="1:10" ht="20.25" customHeight="1">
      <c r="A631" s="1125"/>
      <c r="B631" s="1080"/>
      <c r="C631" s="851" t="s">
        <v>2321</v>
      </c>
      <c r="D631" s="851" t="s">
        <v>2322</v>
      </c>
      <c r="E631" s="293" t="s">
        <v>2304</v>
      </c>
      <c r="F631" s="1228">
        <v>40</v>
      </c>
      <c r="G631" s="1228">
        <v>40</v>
      </c>
      <c r="H631" s="294" t="s">
        <v>1932</v>
      </c>
      <c r="I631" s="154"/>
      <c r="J631" s="183"/>
    </row>
    <row r="632" spans="1:10" ht="20.25" customHeight="1">
      <c r="A632" s="1125"/>
      <c r="B632" s="1080"/>
      <c r="C632" s="851" t="s">
        <v>1935</v>
      </c>
      <c r="D632" s="851" t="s">
        <v>1936</v>
      </c>
      <c r="E632" s="293" t="s">
        <v>2304</v>
      </c>
      <c r="F632" s="1228">
        <v>50</v>
      </c>
      <c r="G632" s="1228">
        <v>50</v>
      </c>
      <c r="H632" s="294" t="s">
        <v>1937</v>
      </c>
      <c r="I632" s="154"/>
      <c r="J632" s="183"/>
    </row>
    <row r="633" spans="1:10" ht="20.25" customHeight="1">
      <c r="A633" s="1125"/>
      <c r="B633" s="1080"/>
      <c r="C633" s="851" t="s">
        <v>2370</v>
      </c>
      <c r="D633" s="851" t="s">
        <v>1939</v>
      </c>
      <c r="E633" s="293" t="s">
        <v>2304</v>
      </c>
      <c r="F633" s="1228">
        <v>5</v>
      </c>
      <c r="G633" s="1228">
        <v>5</v>
      </c>
      <c r="H633" s="294" t="s">
        <v>1932</v>
      </c>
      <c r="I633" s="835"/>
      <c r="J633" s="836"/>
    </row>
    <row r="634" spans="1:10" ht="20.25" customHeight="1">
      <c r="A634" s="1125"/>
      <c r="B634" s="1080"/>
      <c r="C634" s="833" t="s">
        <v>2371</v>
      </c>
      <c r="D634" s="833" t="s">
        <v>2223</v>
      </c>
      <c r="E634" s="293" t="s">
        <v>2304</v>
      </c>
      <c r="F634" s="1228">
        <v>47</v>
      </c>
      <c r="G634" s="1228">
        <v>47</v>
      </c>
      <c r="H634" s="294" t="s">
        <v>1937</v>
      </c>
      <c r="I634" s="154"/>
      <c r="J634" s="183"/>
    </row>
    <row r="635" spans="1:10" ht="20.25" customHeight="1">
      <c r="A635" s="1125"/>
      <c r="B635" s="1080"/>
      <c r="C635" s="833" t="s">
        <v>2355</v>
      </c>
      <c r="D635" s="833" t="s">
        <v>2364</v>
      </c>
      <c r="E635" s="858" t="s">
        <v>2304</v>
      </c>
      <c r="F635" s="1228">
        <v>45</v>
      </c>
      <c r="G635" s="1228">
        <v>45</v>
      </c>
      <c r="H635" s="852" t="s">
        <v>1937</v>
      </c>
      <c r="I635" s="835"/>
      <c r="J635" s="836"/>
    </row>
    <row r="636" spans="1:10" ht="20.25" customHeight="1">
      <c r="A636" s="1125"/>
      <c r="B636" s="1080"/>
      <c r="C636" s="833" t="s">
        <v>2258</v>
      </c>
      <c r="D636" s="833" t="s">
        <v>2259</v>
      </c>
      <c r="E636" s="124" t="s">
        <v>2304</v>
      </c>
      <c r="F636" s="1228"/>
      <c r="G636" s="1228"/>
      <c r="H636" s="856"/>
      <c r="I636" s="154" t="s">
        <v>2091</v>
      </c>
      <c r="J636" s="183"/>
    </row>
    <row r="637" spans="1:10" ht="20.25" customHeight="1">
      <c r="A637" s="1125"/>
      <c r="B637" s="1080"/>
      <c r="C637" s="833" t="s">
        <v>2005</v>
      </c>
      <c r="D637" s="286" t="s">
        <v>2143</v>
      </c>
      <c r="E637" s="287" t="s">
        <v>1943</v>
      </c>
      <c r="F637" s="1228">
        <v>8</v>
      </c>
      <c r="G637" s="1228">
        <v>8</v>
      </c>
      <c r="H637" s="288" t="s">
        <v>1932</v>
      </c>
      <c r="I637" s="154"/>
      <c r="J637" s="183"/>
    </row>
    <row r="638" spans="1:10" ht="20.25" customHeight="1" thickBot="1">
      <c r="A638" s="1126"/>
      <c r="B638" s="1081"/>
      <c r="C638" s="289" t="s">
        <v>1953</v>
      </c>
      <c r="D638" s="290" t="s">
        <v>1954</v>
      </c>
      <c r="E638" s="130" t="s">
        <v>1943</v>
      </c>
      <c r="F638" s="1228">
        <v>5</v>
      </c>
      <c r="G638" s="1228">
        <v>5</v>
      </c>
      <c r="H638" s="131" t="s">
        <v>1932</v>
      </c>
      <c r="I638" s="307"/>
      <c r="J638" s="308"/>
    </row>
    <row r="639" spans="1:10" ht="20.25" customHeight="1">
      <c r="A639" s="1125" t="s">
        <v>2303</v>
      </c>
      <c r="B639" s="1080" t="s">
        <v>757</v>
      </c>
      <c r="C639" s="851" t="s">
        <v>2372</v>
      </c>
      <c r="D639" s="833" t="s">
        <v>1972</v>
      </c>
      <c r="E639" s="132" t="s">
        <v>2373</v>
      </c>
      <c r="F639" s="1228">
        <v>1700</v>
      </c>
      <c r="G639" s="1228">
        <v>1700</v>
      </c>
      <c r="H639" s="294" t="s">
        <v>2278</v>
      </c>
      <c r="I639" s="154"/>
      <c r="J639" s="183"/>
    </row>
    <row r="640" spans="1:10" ht="20.25" customHeight="1">
      <c r="A640" s="1125"/>
      <c r="B640" s="1080"/>
      <c r="C640" s="851" t="s">
        <v>1935</v>
      </c>
      <c r="D640" s="833" t="s">
        <v>1936</v>
      </c>
      <c r="E640" s="132" t="s">
        <v>2373</v>
      </c>
      <c r="F640" s="1228">
        <v>2500</v>
      </c>
      <c r="G640" s="1228">
        <v>2500</v>
      </c>
      <c r="H640" s="294" t="s">
        <v>1937</v>
      </c>
      <c r="I640" s="154"/>
      <c r="J640" s="183"/>
    </row>
    <row r="641" spans="1:10" ht="20.25" customHeight="1">
      <c r="A641" s="1125"/>
      <c r="B641" s="1080"/>
      <c r="C641" s="851" t="s">
        <v>2374</v>
      </c>
      <c r="D641" s="833" t="s">
        <v>1930</v>
      </c>
      <c r="E641" s="132" t="s">
        <v>1943</v>
      </c>
      <c r="F641" s="1228">
        <v>40</v>
      </c>
      <c r="G641" s="1228">
        <v>40</v>
      </c>
      <c r="H641" s="294" t="s">
        <v>2278</v>
      </c>
      <c r="I641" s="154"/>
      <c r="J641" s="183"/>
    </row>
    <row r="642" spans="1:10" ht="20.25" customHeight="1">
      <c r="A642" s="1125"/>
      <c r="B642" s="1080"/>
      <c r="C642" s="833" t="s">
        <v>2375</v>
      </c>
      <c r="D642" s="286" t="s">
        <v>1972</v>
      </c>
      <c r="E642" s="322" t="s">
        <v>1943</v>
      </c>
      <c r="F642" s="1228">
        <v>60</v>
      </c>
      <c r="G642" s="1228">
        <v>60</v>
      </c>
      <c r="H642" s="288" t="s">
        <v>1937</v>
      </c>
      <c r="I642" s="154"/>
      <c r="J642" s="183"/>
    </row>
    <row r="643" spans="1:10" ht="20.25" customHeight="1">
      <c r="A643" s="1125"/>
      <c r="B643" s="1080"/>
      <c r="C643" s="833" t="s">
        <v>2005</v>
      </c>
      <c r="D643" s="286" t="s">
        <v>2143</v>
      </c>
      <c r="E643" s="287" t="s">
        <v>1943</v>
      </c>
      <c r="F643" s="1228">
        <v>8</v>
      </c>
      <c r="G643" s="1228">
        <v>8</v>
      </c>
      <c r="H643" s="288" t="s">
        <v>1932</v>
      </c>
      <c r="I643" s="154"/>
      <c r="J643" s="183"/>
    </row>
    <row r="644" spans="1:10" ht="20.25" customHeight="1" thickBot="1">
      <c r="A644" s="1126"/>
      <c r="B644" s="1081"/>
      <c r="C644" s="289" t="s">
        <v>1953</v>
      </c>
      <c r="D644" s="290" t="s">
        <v>1954</v>
      </c>
      <c r="E644" s="130" t="s">
        <v>1943</v>
      </c>
      <c r="F644" s="1228">
        <v>5</v>
      </c>
      <c r="G644" s="1228">
        <v>5</v>
      </c>
      <c r="H644" s="131" t="s">
        <v>1932</v>
      </c>
      <c r="I644" s="307"/>
      <c r="J644" s="308"/>
    </row>
    <row r="645" spans="1:10" ht="20.25" customHeight="1" thickBot="1">
      <c r="A645" s="1082" t="s">
        <v>2376</v>
      </c>
      <c r="B645" s="1079" t="s">
        <v>760</v>
      </c>
      <c r="C645" s="311" t="s">
        <v>1929</v>
      </c>
      <c r="D645" s="311" t="s">
        <v>1930</v>
      </c>
      <c r="E645" s="121" t="s">
        <v>1943</v>
      </c>
      <c r="F645" s="1228">
        <v>55</v>
      </c>
      <c r="G645" s="1228">
        <v>55</v>
      </c>
      <c r="H645" s="89" t="s">
        <v>1932</v>
      </c>
      <c r="I645" s="324" t="s">
        <v>2127</v>
      </c>
      <c r="J645" s="829"/>
    </row>
    <row r="646" spans="1:10" ht="20.25" customHeight="1">
      <c r="A646" s="1083"/>
      <c r="B646" s="1080"/>
      <c r="C646" s="851" t="s">
        <v>2282</v>
      </c>
      <c r="D646" s="851" t="s">
        <v>2349</v>
      </c>
      <c r="E646" s="101" t="s">
        <v>1943</v>
      </c>
      <c r="F646" s="1228">
        <v>50</v>
      </c>
      <c r="G646" s="1228">
        <v>50</v>
      </c>
      <c r="H646" s="102" t="s">
        <v>1932</v>
      </c>
      <c r="I646" s="324" t="s">
        <v>2127</v>
      </c>
      <c r="J646" s="836"/>
    </row>
    <row r="647" spans="1:10" ht="20.25" customHeight="1">
      <c r="A647" s="1083"/>
      <c r="B647" s="1080"/>
      <c r="C647" s="851" t="s">
        <v>2005</v>
      </c>
      <c r="D647" s="851" t="s">
        <v>2377</v>
      </c>
      <c r="E647" s="101" t="s">
        <v>1943</v>
      </c>
      <c r="F647" s="1228">
        <v>135</v>
      </c>
      <c r="G647" s="1228">
        <v>135</v>
      </c>
      <c r="H647" s="102" t="s">
        <v>1937</v>
      </c>
      <c r="I647" s="306"/>
      <c r="J647" s="836"/>
    </row>
    <row r="648" spans="1:10" ht="20.25" customHeight="1" thickBot="1">
      <c r="A648" s="1083"/>
      <c r="B648" s="1080"/>
      <c r="C648" s="851" t="s">
        <v>2197</v>
      </c>
      <c r="D648" s="851" t="s">
        <v>1936</v>
      </c>
      <c r="E648" s="101" t="s">
        <v>1943</v>
      </c>
      <c r="F648" s="1228">
        <v>140</v>
      </c>
      <c r="G648" s="1228">
        <v>140</v>
      </c>
      <c r="H648" s="102" t="s">
        <v>1937</v>
      </c>
      <c r="I648" s="306"/>
      <c r="J648" s="836"/>
    </row>
    <row r="649" spans="1:10" ht="20.25" customHeight="1">
      <c r="A649" s="1083"/>
      <c r="B649" s="1080"/>
      <c r="C649" s="851" t="s">
        <v>1965</v>
      </c>
      <c r="D649" s="851" t="s">
        <v>2378</v>
      </c>
      <c r="E649" s="101" t="s">
        <v>1943</v>
      </c>
      <c r="F649" s="1228">
        <v>55</v>
      </c>
      <c r="G649" s="1228">
        <v>55</v>
      </c>
      <c r="H649" s="102" t="s">
        <v>1932</v>
      </c>
      <c r="I649" s="324" t="s">
        <v>2127</v>
      </c>
      <c r="J649" s="836"/>
    </row>
    <row r="650" spans="1:10" ht="20.25" customHeight="1">
      <c r="A650" s="1083"/>
      <c r="B650" s="1080"/>
      <c r="C650" s="833" t="s">
        <v>2005</v>
      </c>
      <c r="D650" s="286" t="s">
        <v>2143</v>
      </c>
      <c r="E650" s="287" t="s">
        <v>1943</v>
      </c>
      <c r="F650" s="1228">
        <v>8</v>
      </c>
      <c r="G650" s="1228">
        <v>8</v>
      </c>
      <c r="H650" s="288" t="s">
        <v>1932</v>
      </c>
      <c r="I650" s="325"/>
      <c r="J650" s="183"/>
    </row>
    <row r="651" spans="1:10" ht="20.25" customHeight="1" thickBot="1">
      <c r="A651" s="1115"/>
      <c r="B651" s="1081"/>
      <c r="C651" s="289" t="s">
        <v>1953</v>
      </c>
      <c r="D651" s="290" t="s">
        <v>1954</v>
      </c>
      <c r="E651" s="130" t="s">
        <v>1943</v>
      </c>
      <c r="F651" s="1228">
        <v>5</v>
      </c>
      <c r="G651" s="1228">
        <v>5</v>
      </c>
      <c r="H651" s="131" t="s">
        <v>1932</v>
      </c>
      <c r="I651" s="326"/>
      <c r="J651" s="308"/>
    </row>
    <row r="652" spans="1:10" ht="20.25" customHeight="1">
      <c r="A652" s="1127" t="s">
        <v>2303</v>
      </c>
      <c r="B652" s="1090" t="s">
        <v>766</v>
      </c>
      <c r="C652" s="311" t="s">
        <v>2379</v>
      </c>
      <c r="D652" s="311" t="s">
        <v>1989</v>
      </c>
      <c r="E652" s="291" t="s">
        <v>1943</v>
      </c>
      <c r="F652" s="1228">
        <v>60</v>
      </c>
      <c r="G652" s="1228">
        <v>60</v>
      </c>
      <c r="H652" s="292" t="s">
        <v>1932</v>
      </c>
      <c r="I652" s="324" t="s">
        <v>2127</v>
      </c>
      <c r="J652" s="829"/>
    </row>
    <row r="653" spans="1:10" ht="20.25" customHeight="1">
      <c r="A653" s="1121"/>
      <c r="B653" s="1091"/>
      <c r="C653" s="851" t="s">
        <v>1973</v>
      </c>
      <c r="D653" s="851" t="s">
        <v>1985</v>
      </c>
      <c r="E653" s="293" t="s">
        <v>1943</v>
      </c>
      <c r="F653" s="1228">
        <v>175</v>
      </c>
      <c r="G653" s="1228">
        <v>175</v>
      </c>
      <c r="H653" s="294" t="s">
        <v>1937</v>
      </c>
      <c r="I653" s="835"/>
      <c r="J653" s="836"/>
    </row>
    <row r="654" spans="1:10" ht="20.25" customHeight="1">
      <c r="A654" s="1121"/>
      <c r="B654" s="1091"/>
      <c r="C654" s="833" t="s">
        <v>2005</v>
      </c>
      <c r="D654" s="286" t="s">
        <v>2143</v>
      </c>
      <c r="E654" s="287" t="s">
        <v>1943</v>
      </c>
      <c r="F654" s="1228">
        <v>8</v>
      </c>
      <c r="G654" s="1228">
        <v>8</v>
      </c>
      <c r="H654" s="288" t="s">
        <v>1932</v>
      </c>
      <c r="I654" s="154"/>
      <c r="J654" s="183"/>
    </row>
    <row r="655" spans="1:10" ht="20.25" customHeight="1" thickBot="1">
      <c r="A655" s="1128"/>
      <c r="B655" s="1092"/>
      <c r="C655" s="289" t="s">
        <v>1953</v>
      </c>
      <c r="D655" s="290" t="s">
        <v>1954</v>
      </c>
      <c r="E655" s="130" t="s">
        <v>1943</v>
      </c>
      <c r="F655" s="1228">
        <v>5</v>
      </c>
      <c r="G655" s="1228">
        <v>5</v>
      </c>
      <c r="H655" s="131" t="s">
        <v>1932</v>
      </c>
      <c r="I655" s="307"/>
      <c r="J655" s="308"/>
    </row>
    <row r="656" spans="1:10" ht="20.25" customHeight="1">
      <c r="A656" s="1082" t="s">
        <v>2303</v>
      </c>
      <c r="B656" s="1090" t="s">
        <v>1175</v>
      </c>
      <c r="C656" s="832" t="s">
        <v>2379</v>
      </c>
      <c r="D656" s="832" t="s">
        <v>1989</v>
      </c>
      <c r="E656" s="323" t="s">
        <v>1943</v>
      </c>
      <c r="F656" s="1228">
        <v>30</v>
      </c>
      <c r="G656" s="1228">
        <v>30</v>
      </c>
      <c r="H656" s="854" t="s">
        <v>1932</v>
      </c>
      <c r="I656" s="324" t="s">
        <v>2127</v>
      </c>
      <c r="J656" s="863"/>
    </row>
    <row r="657" spans="1:10" ht="20.25" customHeight="1" thickBot="1">
      <c r="A657" s="1083"/>
      <c r="B657" s="1091"/>
      <c r="C657" s="851" t="s">
        <v>2380</v>
      </c>
      <c r="D657" s="851" t="s">
        <v>2381</v>
      </c>
      <c r="E657" s="293" t="s">
        <v>1943</v>
      </c>
      <c r="F657" s="1228">
        <v>162</v>
      </c>
      <c r="G657" s="1228">
        <v>162</v>
      </c>
      <c r="H657" s="294" t="s">
        <v>1937</v>
      </c>
      <c r="I657" s="835" t="s">
        <v>2382</v>
      </c>
      <c r="J657" s="836"/>
    </row>
    <row r="658" spans="1:10" ht="20.25" customHeight="1" thickBot="1">
      <c r="A658" s="1083"/>
      <c r="B658" s="1091"/>
      <c r="C658" s="851" t="s">
        <v>1933</v>
      </c>
      <c r="D658" s="851" t="s">
        <v>1939</v>
      </c>
      <c r="E658" s="293" t="s">
        <v>1943</v>
      </c>
      <c r="F658" s="1228">
        <v>11</v>
      </c>
      <c r="G658" s="1228">
        <v>11</v>
      </c>
      <c r="H658" s="294" t="s">
        <v>1932</v>
      </c>
      <c r="I658" s="324" t="s">
        <v>2127</v>
      </c>
      <c r="J658" s="836"/>
    </row>
    <row r="659" spans="1:10" ht="20.25" customHeight="1">
      <c r="A659" s="1083"/>
      <c r="B659" s="1091"/>
      <c r="C659" s="851" t="s">
        <v>1929</v>
      </c>
      <c r="D659" s="851" t="s">
        <v>1930</v>
      </c>
      <c r="E659" s="293" t="s">
        <v>1943</v>
      </c>
      <c r="F659" s="1228">
        <v>30</v>
      </c>
      <c r="G659" s="1228">
        <v>30</v>
      </c>
      <c r="H659" s="294" t="s">
        <v>1932</v>
      </c>
      <c r="I659" s="324" t="s">
        <v>2127</v>
      </c>
      <c r="J659" s="836"/>
    </row>
    <row r="660" spans="1:10" ht="20.25" customHeight="1" thickBot="1">
      <c r="A660" s="1083"/>
      <c r="B660" s="1091"/>
      <c r="C660" s="851" t="s">
        <v>2204</v>
      </c>
      <c r="D660" s="851" t="s">
        <v>1985</v>
      </c>
      <c r="E660" s="293" t="s">
        <v>1943</v>
      </c>
      <c r="F660" s="1228">
        <v>158</v>
      </c>
      <c r="G660" s="1228">
        <v>158</v>
      </c>
      <c r="H660" s="294" t="s">
        <v>1937</v>
      </c>
      <c r="I660" s="835"/>
      <c r="J660" s="836"/>
    </row>
    <row r="661" spans="1:10" ht="20.25" customHeight="1">
      <c r="A661" s="1083"/>
      <c r="B661" s="1091"/>
      <c r="C661" s="851" t="s">
        <v>1965</v>
      </c>
      <c r="D661" s="851" t="s">
        <v>2378</v>
      </c>
      <c r="E661" s="293" t="s">
        <v>1943</v>
      </c>
      <c r="F661" s="1228">
        <v>25</v>
      </c>
      <c r="G661" s="1228">
        <v>25</v>
      </c>
      <c r="H661" s="294" t="s">
        <v>1932</v>
      </c>
      <c r="I661" s="324" t="s">
        <v>2127</v>
      </c>
      <c r="J661" s="836"/>
    </row>
    <row r="662" spans="1:10" ht="20.25" customHeight="1">
      <c r="A662" s="1083"/>
      <c r="B662" s="1091"/>
      <c r="C662" s="851" t="s">
        <v>2355</v>
      </c>
      <c r="D662" s="851" t="s">
        <v>2383</v>
      </c>
      <c r="E662" s="293" t="s">
        <v>1943</v>
      </c>
      <c r="F662" s="1228">
        <v>100</v>
      </c>
      <c r="G662" s="1228">
        <v>100</v>
      </c>
      <c r="H662" s="294" t="s">
        <v>1937</v>
      </c>
      <c r="I662" s="835" t="s">
        <v>2384</v>
      </c>
      <c r="J662" s="836"/>
    </row>
    <row r="663" spans="1:10" ht="20.25" customHeight="1">
      <c r="A663" s="1083"/>
      <c r="B663" s="1091"/>
      <c r="C663" s="833" t="s">
        <v>2005</v>
      </c>
      <c r="D663" s="286" t="s">
        <v>2143</v>
      </c>
      <c r="E663" s="287" t="s">
        <v>1943</v>
      </c>
      <c r="F663" s="1228">
        <v>8</v>
      </c>
      <c r="G663" s="1228">
        <v>8</v>
      </c>
      <c r="H663" s="288" t="s">
        <v>1932</v>
      </c>
      <c r="I663" s="154"/>
      <c r="J663" s="183"/>
    </row>
    <row r="664" spans="1:10" ht="20.25" customHeight="1" thickBot="1">
      <c r="A664" s="1115"/>
      <c r="B664" s="1092"/>
      <c r="C664" s="289" t="s">
        <v>1953</v>
      </c>
      <c r="D664" s="290" t="s">
        <v>1954</v>
      </c>
      <c r="E664" s="130" t="s">
        <v>1943</v>
      </c>
      <c r="F664" s="1228">
        <v>5</v>
      </c>
      <c r="G664" s="1228">
        <v>5</v>
      </c>
      <c r="H664" s="131" t="s">
        <v>1932</v>
      </c>
      <c r="I664" s="307"/>
      <c r="J664" s="308"/>
    </row>
    <row r="665" spans="1:10" ht="20.25" customHeight="1">
      <c r="A665" s="1082" t="s">
        <v>2303</v>
      </c>
      <c r="B665" s="1090" t="s">
        <v>744</v>
      </c>
      <c r="C665" s="311" t="s">
        <v>2385</v>
      </c>
      <c r="D665" s="830" t="s">
        <v>2231</v>
      </c>
      <c r="E665" s="843" t="s">
        <v>2304</v>
      </c>
      <c r="F665" s="1228">
        <v>75</v>
      </c>
      <c r="G665" s="1228">
        <v>75</v>
      </c>
      <c r="H665" s="292" t="s">
        <v>1932</v>
      </c>
      <c r="I665" s="828" t="s">
        <v>2386</v>
      </c>
      <c r="J665" s="829"/>
    </row>
    <row r="666" spans="1:10" ht="20.25" customHeight="1">
      <c r="A666" s="1083"/>
      <c r="B666" s="1091"/>
      <c r="C666" s="851" t="s">
        <v>1973</v>
      </c>
      <c r="D666" s="833" t="s">
        <v>1974</v>
      </c>
      <c r="E666" s="858" t="s">
        <v>2304</v>
      </c>
      <c r="F666" s="1228">
        <v>80</v>
      </c>
      <c r="G666" s="1228">
        <v>80</v>
      </c>
      <c r="H666" s="294" t="s">
        <v>1937</v>
      </c>
      <c r="I666" s="835"/>
      <c r="J666" s="836"/>
    </row>
    <row r="667" spans="1:10" ht="20.25" customHeight="1">
      <c r="A667" s="1083"/>
      <c r="B667" s="1091"/>
      <c r="C667" s="851" t="s">
        <v>2387</v>
      </c>
      <c r="D667" s="833" t="s">
        <v>2388</v>
      </c>
      <c r="E667" s="858" t="s">
        <v>2304</v>
      </c>
      <c r="F667" s="1228">
        <v>12</v>
      </c>
      <c r="G667" s="1228">
        <v>12</v>
      </c>
      <c r="H667" s="294" t="s">
        <v>1937</v>
      </c>
      <c r="I667" s="154"/>
      <c r="J667" s="183"/>
    </row>
    <row r="668" spans="1:10" ht="20.25" customHeight="1">
      <c r="A668" s="1083"/>
      <c r="B668" s="1091"/>
      <c r="C668" s="851" t="s">
        <v>2389</v>
      </c>
      <c r="D668" s="833" t="s">
        <v>2390</v>
      </c>
      <c r="E668" s="858" t="s">
        <v>2304</v>
      </c>
      <c r="F668" s="1228">
        <v>10</v>
      </c>
      <c r="G668" s="1228">
        <v>10</v>
      </c>
      <c r="H668" s="294" t="s">
        <v>1937</v>
      </c>
      <c r="I668" s="835"/>
      <c r="J668" s="836"/>
    </row>
    <row r="669" spans="1:10" ht="20.25" customHeight="1">
      <c r="A669" s="1083"/>
      <c r="B669" s="1091"/>
      <c r="C669" s="851" t="s">
        <v>2391</v>
      </c>
      <c r="D669" s="833" t="s">
        <v>2392</v>
      </c>
      <c r="E669" s="858" t="s">
        <v>2304</v>
      </c>
      <c r="F669" s="1228">
        <v>15</v>
      </c>
      <c r="G669" s="1228">
        <v>15</v>
      </c>
      <c r="H669" s="294" t="s">
        <v>1937</v>
      </c>
      <c r="I669" s="835"/>
      <c r="J669" s="836"/>
    </row>
    <row r="670" spans="1:10" ht="20.25" customHeight="1">
      <c r="A670" s="1083"/>
      <c r="B670" s="1091"/>
      <c r="C670" s="851" t="s">
        <v>2249</v>
      </c>
      <c r="D670" s="833" t="s">
        <v>2393</v>
      </c>
      <c r="E670" s="858" t="s">
        <v>2304</v>
      </c>
      <c r="F670" s="1228">
        <v>5</v>
      </c>
      <c r="G670" s="1228">
        <v>5</v>
      </c>
      <c r="H670" s="294" t="s">
        <v>1932</v>
      </c>
      <c r="I670" s="154" t="s">
        <v>2394</v>
      </c>
      <c r="J670" s="183"/>
    </row>
    <row r="671" spans="1:10" ht="20.25" customHeight="1">
      <c r="A671" s="1083"/>
      <c r="B671" s="1091"/>
      <c r="C671" s="851" t="s">
        <v>2258</v>
      </c>
      <c r="D671" s="833" t="s">
        <v>2259</v>
      </c>
      <c r="E671" s="858" t="s">
        <v>2304</v>
      </c>
      <c r="F671" s="1228"/>
      <c r="G671" s="1228"/>
      <c r="H671" s="294"/>
      <c r="I671" s="154" t="s">
        <v>2091</v>
      </c>
      <c r="J671" s="183"/>
    </row>
    <row r="672" spans="1:10" ht="20.25" customHeight="1">
      <c r="A672" s="1083"/>
      <c r="B672" s="1091"/>
      <c r="C672" s="851" t="s">
        <v>2395</v>
      </c>
      <c r="D672" s="833" t="s">
        <v>2183</v>
      </c>
      <c r="E672" s="858" t="s">
        <v>2304</v>
      </c>
      <c r="F672" s="1228">
        <v>10</v>
      </c>
      <c r="G672" s="1228">
        <v>10</v>
      </c>
      <c r="H672" s="294" t="s">
        <v>1932</v>
      </c>
      <c r="I672" s="154" t="s">
        <v>2357</v>
      </c>
      <c r="J672" s="183"/>
    </row>
    <row r="673" spans="1:10" ht="20.25" customHeight="1">
      <c r="A673" s="1083"/>
      <c r="B673" s="1091"/>
      <c r="C673" s="833" t="s">
        <v>2005</v>
      </c>
      <c r="D673" s="286" t="s">
        <v>2143</v>
      </c>
      <c r="E673" s="287" t="s">
        <v>1943</v>
      </c>
      <c r="F673" s="1228">
        <v>8</v>
      </c>
      <c r="G673" s="1228">
        <v>8</v>
      </c>
      <c r="H673" s="288" t="s">
        <v>1932</v>
      </c>
      <c r="I673" s="154"/>
      <c r="J673" s="183"/>
    </row>
    <row r="674" spans="1:10" ht="20.25" customHeight="1" thickBot="1">
      <c r="A674" s="1115"/>
      <c r="B674" s="1092"/>
      <c r="C674" s="289" t="s">
        <v>1953</v>
      </c>
      <c r="D674" s="290" t="s">
        <v>1954</v>
      </c>
      <c r="E674" s="130" t="s">
        <v>1943</v>
      </c>
      <c r="F674" s="1228">
        <v>5</v>
      </c>
      <c r="G674" s="1228">
        <v>5</v>
      </c>
      <c r="H674" s="131" t="s">
        <v>1932</v>
      </c>
      <c r="I674" s="307"/>
      <c r="J674" s="308"/>
    </row>
    <row r="675" spans="1:10" ht="20.25" customHeight="1" thickBot="1">
      <c r="A675" s="1082" t="s">
        <v>2303</v>
      </c>
      <c r="B675" s="1090" t="s">
        <v>736</v>
      </c>
      <c r="C675" s="311" t="s">
        <v>1929</v>
      </c>
      <c r="D675" s="311" t="s">
        <v>1930</v>
      </c>
      <c r="E675" s="291" t="s">
        <v>2304</v>
      </c>
      <c r="F675" s="1228">
        <v>15</v>
      </c>
      <c r="G675" s="1228">
        <v>15</v>
      </c>
      <c r="H675" s="292" t="s">
        <v>1932</v>
      </c>
      <c r="I675" s="828"/>
      <c r="J675" s="829"/>
    </row>
    <row r="676" spans="1:10" ht="20.25" customHeight="1">
      <c r="A676" s="1083"/>
      <c r="B676" s="1091"/>
      <c r="C676" s="851" t="s">
        <v>2396</v>
      </c>
      <c r="D676" s="851" t="s">
        <v>2349</v>
      </c>
      <c r="E676" s="293" t="s">
        <v>2304</v>
      </c>
      <c r="F676" s="1228">
        <v>40</v>
      </c>
      <c r="G676" s="1228">
        <v>40</v>
      </c>
      <c r="H676" s="292" t="s">
        <v>1932</v>
      </c>
      <c r="I676" s="835"/>
      <c r="J676" s="836"/>
    </row>
    <row r="677" spans="1:10" ht="20.25" customHeight="1">
      <c r="A677" s="1083"/>
      <c r="B677" s="1091"/>
      <c r="C677" s="851" t="s">
        <v>2315</v>
      </c>
      <c r="D677" s="851" t="s">
        <v>2041</v>
      </c>
      <c r="E677" s="293" t="s">
        <v>2304</v>
      </c>
      <c r="F677" s="1228">
        <v>30</v>
      </c>
      <c r="G677" s="1228">
        <v>30</v>
      </c>
      <c r="H677" s="294" t="s">
        <v>1932</v>
      </c>
      <c r="I677" s="154"/>
      <c r="J677" s="183"/>
    </row>
    <row r="678" spans="1:10" ht="20.25" customHeight="1">
      <c r="A678" s="1083"/>
      <c r="B678" s="1091"/>
      <c r="C678" s="851" t="s">
        <v>2187</v>
      </c>
      <c r="D678" s="851" t="s">
        <v>1974</v>
      </c>
      <c r="E678" s="293" t="s">
        <v>2304</v>
      </c>
      <c r="F678" s="1228">
        <v>60</v>
      </c>
      <c r="G678" s="1228">
        <v>60</v>
      </c>
      <c r="H678" s="294" t="s">
        <v>1937</v>
      </c>
      <c r="I678" s="154"/>
      <c r="J678" s="183"/>
    </row>
    <row r="679" spans="1:10" ht="20.25" customHeight="1">
      <c r="A679" s="1083"/>
      <c r="B679" s="1091"/>
      <c r="C679" s="851" t="s">
        <v>1933</v>
      </c>
      <c r="D679" s="851" t="s">
        <v>1934</v>
      </c>
      <c r="E679" s="293" t="s">
        <v>2304</v>
      </c>
      <c r="F679" s="1228">
        <v>3.5000000000000003E-2</v>
      </c>
      <c r="G679" s="1228">
        <v>3.5000000000000003E-2</v>
      </c>
      <c r="H679" s="294" t="s">
        <v>2367</v>
      </c>
      <c r="I679" s="835" t="s">
        <v>2397</v>
      </c>
      <c r="J679" s="836"/>
    </row>
    <row r="680" spans="1:10" ht="20.25" customHeight="1">
      <c r="A680" s="1083"/>
      <c r="B680" s="1091"/>
      <c r="C680" s="851" t="s">
        <v>1944</v>
      </c>
      <c r="D680" s="851" t="s">
        <v>1945</v>
      </c>
      <c r="E680" s="293" t="s">
        <v>1943</v>
      </c>
      <c r="F680" s="1228">
        <v>35</v>
      </c>
      <c r="G680" s="1228">
        <v>35</v>
      </c>
      <c r="H680" s="294" t="s">
        <v>1932</v>
      </c>
      <c r="I680" s="835"/>
      <c r="J680" s="836"/>
    </row>
    <row r="681" spans="1:10" ht="20.25" customHeight="1">
      <c r="A681" s="1083"/>
      <c r="B681" s="1091"/>
      <c r="C681" s="833" t="s">
        <v>2005</v>
      </c>
      <c r="D681" s="286" t="s">
        <v>2143</v>
      </c>
      <c r="E681" s="287" t="s">
        <v>1943</v>
      </c>
      <c r="F681" s="1228">
        <v>8</v>
      </c>
      <c r="G681" s="1228">
        <v>8</v>
      </c>
      <c r="H681" s="288" t="s">
        <v>1932</v>
      </c>
      <c r="I681" s="154"/>
      <c r="J681" s="183"/>
    </row>
    <row r="682" spans="1:10" ht="20.25" customHeight="1" thickBot="1">
      <c r="A682" s="1115"/>
      <c r="B682" s="1092"/>
      <c r="C682" s="289" t="s">
        <v>1953</v>
      </c>
      <c r="D682" s="290" t="s">
        <v>1954</v>
      </c>
      <c r="E682" s="130" t="s">
        <v>1943</v>
      </c>
      <c r="F682" s="1228">
        <v>5</v>
      </c>
      <c r="G682" s="1228">
        <v>5</v>
      </c>
      <c r="H682" s="131" t="s">
        <v>1932</v>
      </c>
      <c r="I682" s="307"/>
      <c r="J682" s="308"/>
    </row>
    <row r="683" spans="1:10" ht="20.25" customHeight="1">
      <c r="A683" s="1082" t="s">
        <v>2303</v>
      </c>
      <c r="B683" s="1090" t="s">
        <v>738</v>
      </c>
      <c r="C683" s="311" t="s">
        <v>1929</v>
      </c>
      <c r="D683" s="311" t="s">
        <v>1930</v>
      </c>
      <c r="E683" s="291" t="s">
        <v>2304</v>
      </c>
      <c r="F683" s="1228">
        <v>15</v>
      </c>
      <c r="G683" s="1228">
        <v>15</v>
      </c>
      <c r="H683" s="292" t="s">
        <v>1932</v>
      </c>
      <c r="I683" s="828"/>
      <c r="J683" s="829"/>
    </row>
    <row r="684" spans="1:10" ht="20.25" customHeight="1">
      <c r="A684" s="1083"/>
      <c r="B684" s="1091"/>
      <c r="C684" s="851" t="s">
        <v>2396</v>
      </c>
      <c r="D684" s="851" t="s">
        <v>2349</v>
      </c>
      <c r="E684" s="293" t="s">
        <v>2304</v>
      </c>
      <c r="F684" s="1228">
        <v>40</v>
      </c>
      <c r="G684" s="1228">
        <v>40</v>
      </c>
      <c r="H684" s="294" t="s">
        <v>1932</v>
      </c>
      <c r="I684" s="835"/>
      <c r="J684" s="836"/>
    </row>
    <row r="685" spans="1:10" ht="20.25" customHeight="1">
      <c r="A685" s="1083"/>
      <c r="B685" s="1091"/>
      <c r="C685" s="851" t="s">
        <v>2315</v>
      </c>
      <c r="D685" s="851" t="s">
        <v>2041</v>
      </c>
      <c r="E685" s="293" t="s">
        <v>2304</v>
      </c>
      <c r="F685" s="1228">
        <v>30</v>
      </c>
      <c r="G685" s="1228">
        <v>30</v>
      </c>
      <c r="H685" s="294" t="s">
        <v>1932</v>
      </c>
      <c r="I685" s="154"/>
      <c r="J685" s="183"/>
    </row>
    <row r="686" spans="1:10" ht="20.25" customHeight="1">
      <c r="A686" s="1083"/>
      <c r="B686" s="1091"/>
      <c r="C686" s="851" t="s">
        <v>2187</v>
      </c>
      <c r="D686" s="851" t="s">
        <v>1974</v>
      </c>
      <c r="E686" s="293" t="s">
        <v>2304</v>
      </c>
      <c r="F686" s="1228">
        <v>60</v>
      </c>
      <c r="G686" s="1228">
        <v>60</v>
      </c>
      <c r="H686" s="294" t="s">
        <v>1937</v>
      </c>
      <c r="I686" s="154"/>
      <c r="J686" s="183"/>
    </row>
    <row r="687" spans="1:10" ht="20.25" customHeight="1">
      <c r="A687" s="1083"/>
      <c r="B687" s="1091"/>
      <c r="C687" s="851" t="s">
        <v>1933</v>
      </c>
      <c r="D687" s="851" t="s">
        <v>1934</v>
      </c>
      <c r="E687" s="293" t="s">
        <v>2304</v>
      </c>
      <c r="F687" s="1228">
        <v>3.5000000000000003E-2</v>
      </c>
      <c r="G687" s="1228">
        <v>3.5000000000000003E-2</v>
      </c>
      <c r="H687" s="294" t="s">
        <v>2367</v>
      </c>
      <c r="I687" s="835" t="s">
        <v>2397</v>
      </c>
      <c r="J687" s="836"/>
    </row>
    <row r="688" spans="1:10" ht="20.25" customHeight="1">
      <c r="A688" s="1083"/>
      <c r="B688" s="1091"/>
      <c r="C688" s="851" t="s">
        <v>1944</v>
      </c>
      <c r="D688" s="851" t="s">
        <v>1945</v>
      </c>
      <c r="E688" s="293" t="s">
        <v>1943</v>
      </c>
      <c r="F688" s="1228">
        <v>35</v>
      </c>
      <c r="G688" s="1228">
        <v>35</v>
      </c>
      <c r="H688" s="294" t="s">
        <v>1932</v>
      </c>
      <c r="I688" s="835"/>
      <c r="J688" s="836"/>
    </row>
    <row r="689" spans="1:10" ht="20.25" customHeight="1">
      <c r="A689" s="1083"/>
      <c r="B689" s="1091"/>
      <c r="C689" s="833" t="s">
        <v>2005</v>
      </c>
      <c r="D689" s="286" t="s">
        <v>2143</v>
      </c>
      <c r="E689" s="287" t="s">
        <v>1943</v>
      </c>
      <c r="F689" s="1228">
        <v>8</v>
      </c>
      <c r="G689" s="1228">
        <v>8</v>
      </c>
      <c r="H689" s="288" t="s">
        <v>1932</v>
      </c>
      <c r="I689" s="154"/>
      <c r="J689" s="183"/>
    </row>
    <row r="690" spans="1:10" ht="20.25" customHeight="1" thickBot="1">
      <c r="A690" s="1115"/>
      <c r="B690" s="1092"/>
      <c r="C690" s="289" t="s">
        <v>1953</v>
      </c>
      <c r="D690" s="290" t="s">
        <v>1954</v>
      </c>
      <c r="E690" s="130" t="s">
        <v>1943</v>
      </c>
      <c r="F690" s="1228">
        <v>5</v>
      </c>
      <c r="G690" s="1228">
        <v>5</v>
      </c>
      <c r="H690" s="131" t="s">
        <v>1932</v>
      </c>
      <c r="I690" s="307"/>
      <c r="J690" s="308"/>
    </row>
    <row r="691" spans="1:10" ht="20.25" customHeight="1">
      <c r="A691" s="1082" t="s">
        <v>2303</v>
      </c>
      <c r="B691" s="1079" t="s">
        <v>849</v>
      </c>
      <c r="C691" s="832" t="s">
        <v>1988</v>
      </c>
      <c r="D691" s="311" t="s">
        <v>2349</v>
      </c>
      <c r="E691" s="323" t="s">
        <v>2398</v>
      </c>
      <c r="F691" s="1228">
        <v>188</v>
      </c>
      <c r="G691" s="1228">
        <v>188</v>
      </c>
      <c r="H691" s="854" t="s">
        <v>1051</v>
      </c>
      <c r="I691" s="828"/>
      <c r="J691" s="829"/>
    </row>
    <row r="692" spans="1:10" ht="20.25" customHeight="1">
      <c r="A692" s="1083"/>
      <c r="B692" s="1080"/>
      <c r="C692" s="1053" t="s">
        <v>1929</v>
      </c>
      <c r="D692" s="1053" t="s">
        <v>1930</v>
      </c>
      <c r="E692" s="293" t="s">
        <v>2398</v>
      </c>
      <c r="F692" s="1228">
        <v>385</v>
      </c>
      <c r="G692" s="1228">
        <v>385</v>
      </c>
      <c r="H692" s="294" t="s">
        <v>1050</v>
      </c>
      <c r="I692" s="1023" t="s">
        <v>2399</v>
      </c>
      <c r="J692" s="188"/>
    </row>
    <row r="693" spans="1:10" ht="20.25" customHeight="1">
      <c r="A693" s="1083"/>
      <c r="B693" s="1080"/>
      <c r="C693" s="1054"/>
      <c r="D693" s="1054"/>
      <c r="E693" s="293" t="s">
        <v>2398</v>
      </c>
      <c r="F693" s="1228">
        <v>650</v>
      </c>
      <c r="G693" s="1228">
        <v>650</v>
      </c>
      <c r="H693" s="294" t="s">
        <v>1051</v>
      </c>
      <c r="I693" s="1024"/>
      <c r="J693" s="863"/>
    </row>
    <row r="694" spans="1:10" ht="20.25" customHeight="1">
      <c r="A694" s="1083"/>
      <c r="B694" s="1080"/>
      <c r="C694" s="851" t="s">
        <v>2400</v>
      </c>
      <c r="D694" s="851" t="s">
        <v>2310</v>
      </c>
      <c r="E694" s="293" t="s">
        <v>2398</v>
      </c>
      <c r="F694" s="1228">
        <v>625</v>
      </c>
      <c r="G694" s="1228">
        <v>625</v>
      </c>
      <c r="H694" s="294" t="s">
        <v>1937</v>
      </c>
      <c r="I694" s="835"/>
      <c r="J694" s="836"/>
    </row>
    <row r="695" spans="1:10" ht="20.25" customHeight="1">
      <c r="A695" s="1083"/>
      <c r="B695" s="1080"/>
      <c r="C695" s="851" t="s">
        <v>2401</v>
      </c>
      <c r="D695" s="851" t="s">
        <v>2402</v>
      </c>
      <c r="E695" s="293" t="s">
        <v>2398</v>
      </c>
      <c r="F695" s="1228">
        <v>95</v>
      </c>
      <c r="G695" s="1228">
        <v>95</v>
      </c>
      <c r="H695" s="294" t="s">
        <v>1937</v>
      </c>
      <c r="I695" s="835"/>
      <c r="J695" s="836"/>
    </row>
    <row r="696" spans="1:10" ht="20.25" customHeight="1">
      <c r="A696" s="1083"/>
      <c r="B696" s="1080"/>
      <c r="C696" s="851" t="s">
        <v>2403</v>
      </c>
      <c r="D696" s="851" t="s">
        <v>2404</v>
      </c>
      <c r="E696" s="293" t="s">
        <v>2398</v>
      </c>
      <c r="F696" s="1228">
        <v>65</v>
      </c>
      <c r="G696" s="1228">
        <v>65</v>
      </c>
      <c r="H696" s="294" t="s">
        <v>1937</v>
      </c>
      <c r="I696" s="835"/>
      <c r="J696" s="836"/>
    </row>
    <row r="697" spans="1:10" ht="20.25" customHeight="1">
      <c r="A697" s="1083"/>
      <c r="B697" s="1080"/>
      <c r="C697" s="851" t="s">
        <v>2307</v>
      </c>
      <c r="D697" s="851" t="s">
        <v>2308</v>
      </c>
      <c r="E697" s="293" t="s">
        <v>2398</v>
      </c>
      <c r="F697" s="1228">
        <v>65</v>
      </c>
      <c r="G697" s="1228">
        <v>65</v>
      </c>
      <c r="H697" s="294" t="s">
        <v>1937</v>
      </c>
      <c r="I697" s="154"/>
      <c r="J697" s="183"/>
    </row>
    <row r="698" spans="1:10" ht="20.25" customHeight="1">
      <c r="A698" s="1083"/>
      <c r="B698" s="1080"/>
      <c r="C698" s="851" t="s">
        <v>2405</v>
      </c>
      <c r="D698" s="851" t="s">
        <v>2406</v>
      </c>
      <c r="E698" s="293" t="s">
        <v>2398</v>
      </c>
      <c r="F698" s="1228">
        <v>49</v>
      </c>
      <c r="G698" s="1228">
        <v>49</v>
      </c>
      <c r="H698" s="294" t="s">
        <v>1937</v>
      </c>
      <c r="I698" s="154"/>
      <c r="J698" s="183"/>
    </row>
    <row r="699" spans="1:10" ht="20.25" customHeight="1">
      <c r="A699" s="1083"/>
      <c r="B699" s="1080"/>
      <c r="C699" s="851" t="s">
        <v>2258</v>
      </c>
      <c r="D699" s="851" t="s">
        <v>2407</v>
      </c>
      <c r="E699" s="293" t="s">
        <v>2398</v>
      </c>
      <c r="F699" s="1228"/>
      <c r="G699" s="1228"/>
      <c r="H699" s="852"/>
      <c r="I699" s="154" t="s">
        <v>2091</v>
      </c>
      <c r="J699" s="183"/>
    </row>
    <row r="700" spans="1:10" ht="20.25" customHeight="1">
      <c r="A700" s="1083"/>
      <c r="B700" s="1080"/>
      <c r="C700" s="851" t="s">
        <v>2309</v>
      </c>
      <c r="D700" s="851" t="s">
        <v>2310</v>
      </c>
      <c r="E700" s="293" t="s">
        <v>1943</v>
      </c>
      <c r="F700" s="1228">
        <v>40</v>
      </c>
      <c r="G700" s="1228">
        <v>40</v>
      </c>
      <c r="H700" s="294" t="s">
        <v>1932</v>
      </c>
      <c r="I700" s="835"/>
      <c r="J700" s="836"/>
    </row>
    <row r="701" spans="1:10" ht="20.25" customHeight="1">
      <c r="A701" s="1083"/>
      <c r="B701" s="1080"/>
      <c r="C701" s="833" t="s">
        <v>2005</v>
      </c>
      <c r="D701" s="286" t="s">
        <v>2143</v>
      </c>
      <c r="E701" s="287" t="s">
        <v>1943</v>
      </c>
      <c r="F701" s="1228">
        <v>8</v>
      </c>
      <c r="G701" s="1228">
        <v>8</v>
      </c>
      <c r="H701" s="288" t="s">
        <v>1932</v>
      </c>
      <c r="I701" s="187"/>
      <c r="J701" s="188"/>
    </row>
    <row r="702" spans="1:10" ht="20.25" customHeight="1" thickBot="1">
      <c r="A702" s="1115"/>
      <c r="B702" s="1081"/>
      <c r="C702" s="177" t="s">
        <v>1953</v>
      </c>
      <c r="D702" s="178" t="s">
        <v>1954</v>
      </c>
      <c r="E702" s="841" t="s">
        <v>1943</v>
      </c>
      <c r="F702" s="1228">
        <v>5</v>
      </c>
      <c r="G702" s="1228">
        <v>5</v>
      </c>
      <c r="H702" s="195" t="s">
        <v>1932</v>
      </c>
      <c r="I702" s="205"/>
      <c r="J702" s="206"/>
    </row>
    <row r="703" spans="1:10" ht="20.25" customHeight="1">
      <c r="A703" s="1082" t="s">
        <v>2303</v>
      </c>
      <c r="B703" s="1079" t="s">
        <v>854</v>
      </c>
      <c r="C703" s="832" t="s">
        <v>1988</v>
      </c>
      <c r="D703" s="311" t="s">
        <v>2349</v>
      </c>
      <c r="E703" s="323" t="s">
        <v>2398</v>
      </c>
      <c r="F703" s="1228">
        <v>188</v>
      </c>
      <c r="G703" s="1228">
        <v>188</v>
      </c>
      <c r="H703" s="854" t="s">
        <v>1051</v>
      </c>
      <c r="I703" s="828"/>
      <c r="J703" s="829"/>
    </row>
    <row r="704" spans="1:10" ht="20.25" customHeight="1">
      <c r="A704" s="1083"/>
      <c r="B704" s="1080"/>
      <c r="C704" s="1053" t="s">
        <v>1929</v>
      </c>
      <c r="D704" s="1053" t="s">
        <v>1930</v>
      </c>
      <c r="E704" s="293" t="s">
        <v>2398</v>
      </c>
      <c r="F704" s="1228">
        <v>385</v>
      </c>
      <c r="G704" s="1228">
        <v>385</v>
      </c>
      <c r="H704" s="294" t="s">
        <v>1050</v>
      </c>
      <c r="I704" s="1023" t="s">
        <v>2399</v>
      </c>
      <c r="J704" s="188"/>
    </row>
    <row r="705" spans="1:10" ht="20.25" customHeight="1">
      <c r="A705" s="1083"/>
      <c r="B705" s="1080"/>
      <c r="C705" s="1054"/>
      <c r="D705" s="1054"/>
      <c r="E705" s="293" t="s">
        <v>2398</v>
      </c>
      <c r="F705" s="1228">
        <v>650</v>
      </c>
      <c r="G705" s="1228">
        <v>650</v>
      </c>
      <c r="H705" s="294" t="s">
        <v>1051</v>
      </c>
      <c r="I705" s="1024"/>
      <c r="J705" s="863"/>
    </row>
    <row r="706" spans="1:10" ht="20.25" customHeight="1">
      <c r="A706" s="1083"/>
      <c r="B706" s="1080"/>
      <c r="C706" s="851" t="s">
        <v>2400</v>
      </c>
      <c r="D706" s="851" t="s">
        <v>2310</v>
      </c>
      <c r="E706" s="293" t="s">
        <v>2398</v>
      </c>
      <c r="F706" s="1228">
        <v>625</v>
      </c>
      <c r="G706" s="1228">
        <v>625</v>
      </c>
      <c r="H706" s="294" t="s">
        <v>1937</v>
      </c>
      <c r="I706" s="835"/>
      <c r="J706" s="836"/>
    </row>
    <row r="707" spans="1:10" ht="20.25" customHeight="1">
      <c r="A707" s="1083"/>
      <c r="B707" s="1080"/>
      <c r="C707" s="851" t="s">
        <v>2401</v>
      </c>
      <c r="D707" s="851" t="s">
        <v>2402</v>
      </c>
      <c r="E707" s="293" t="s">
        <v>2398</v>
      </c>
      <c r="F707" s="1228">
        <v>95</v>
      </c>
      <c r="G707" s="1228">
        <v>95</v>
      </c>
      <c r="H707" s="294" t="s">
        <v>1937</v>
      </c>
      <c r="I707" s="835"/>
      <c r="J707" s="836"/>
    </row>
    <row r="708" spans="1:10" ht="20.25" customHeight="1">
      <c r="A708" s="1083"/>
      <c r="B708" s="1080"/>
      <c r="C708" s="851" t="s">
        <v>2403</v>
      </c>
      <c r="D708" s="851" t="s">
        <v>2404</v>
      </c>
      <c r="E708" s="293" t="s">
        <v>2398</v>
      </c>
      <c r="F708" s="1228">
        <v>65</v>
      </c>
      <c r="G708" s="1228">
        <v>65</v>
      </c>
      <c r="H708" s="294" t="s">
        <v>1937</v>
      </c>
      <c r="I708" s="835"/>
      <c r="J708" s="836"/>
    </row>
    <row r="709" spans="1:10" ht="20.25" customHeight="1">
      <c r="A709" s="1083"/>
      <c r="B709" s="1080"/>
      <c r="C709" s="851" t="s">
        <v>2307</v>
      </c>
      <c r="D709" s="851" t="s">
        <v>2308</v>
      </c>
      <c r="E709" s="293" t="s">
        <v>2398</v>
      </c>
      <c r="F709" s="1228">
        <v>65</v>
      </c>
      <c r="G709" s="1228">
        <v>65</v>
      </c>
      <c r="H709" s="294" t="s">
        <v>1937</v>
      </c>
      <c r="I709" s="154"/>
      <c r="J709" s="183"/>
    </row>
    <row r="710" spans="1:10" ht="20.25" customHeight="1">
      <c r="A710" s="1083"/>
      <c r="B710" s="1080"/>
      <c r="C710" s="851" t="s">
        <v>2405</v>
      </c>
      <c r="D710" s="851" t="s">
        <v>2406</v>
      </c>
      <c r="E710" s="293" t="s">
        <v>2398</v>
      </c>
      <c r="F710" s="1228">
        <v>49</v>
      </c>
      <c r="G710" s="1228">
        <v>49</v>
      </c>
      <c r="H710" s="294" t="s">
        <v>1937</v>
      </c>
      <c r="I710" s="154"/>
      <c r="J710" s="183"/>
    </row>
    <row r="711" spans="1:10" ht="20.25" customHeight="1">
      <c r="A711" s="1083"/>
      <c r="B711" s="1080"/>
      <c r="C711" s="833" t="s">
        <v>2258</v>
      </c>
      <c r="D711" s="851" t="s">
        <v>2407</v>
      </c>
      <c r="E711" s="858" t="s">
        <v>2398</v>
      </c>
      <c r="F711" s="1228"/>
      <c r="G711" s="1228"/>
      <c r="H711" s="852"/>
      <c r="I711" s="154" t="s">
        <v>2091</v>
      </c>
      <c r="J711" s="183"/>
    </row>
    <row r="712" spans="1:10" ht="20.25" customHeight="1">
      <c r="A712" s="1083"/>
      <c r="B712" s="1080"/>
      <c r="C712" s="851" t="s">
        <v>2309</v>
      </c>
      <c r="D712" s="851" t="s">
        <v>2310</v>
      </c>
      <c r="E712" s="293" t="s">
        <v>1943</v>
      </c>
      <c r="F712" s="1228">
        <v>40</v>
      </c>
      <c r="G712" s="1228">
        <v>40</v>
      </c>
      <c r="H712" s="294" t="s">
        <v>1932</v>
      </c>
      <c r="I712" s="835"/>
      <c r="J712" s="836"/>
    </row>
    <row r="713" spans="1:10" ht="20.25" customHeight="1">
      <c r="A713" s="1083"/>
      <c r="B713" s="1080"/>
      <c r="C713" s="833" t="s">
        <v>2005</v>
      </c>
      <c r="D713" s="286" t="s">
        <v>2143</v>
      </c>
      <c r="E713" s="287" t="s">
        <v>1943</v>
      </c>
      <c r="F713" s="1228">
        <v>8</v>
      </c>
      <c r="G713" s="1228">
        <v>8</v>
      </c>
      <c r="H713" s="288" t="s">
        <v>1932</v>
      </c>
      <c r="I713" s="187"/>
      <c r="J713" s="188"/>
    </row>
    <row r="714" spans="1:10" ht="20.25" customHeight="1" thickBot="1">
      <c r="A714" s="1115"/>
      <c r="B714" s="1081"/>
      <c r="C714" s="177" t="s">
        <v>1953</v>
      </c>
      <c r="D714" s="178" t="s">
        <v>1954</v>
      </c>
      <c r="E714" s="841" t="s">
        <v>1943</v>
      </c>
      <c r="F714" s="1228">
        <v>5</v>
      </c>
      <c r="G714" s="1228">
        <v>5</v>
      </c>
      <c r="H714" s="195" t="s">
        <v>1932</v>
      </c>
      <c r="I714" s="205"/>
      <c r="J714" s="206"/>
    </row>
    <row r="715" spans="1:10" ht="20.25" customHeight="1">
      <c r="A715" s="1082" t="s">
        <v>2303</v>
      </c>
      <c r="B715" s="1079" t="s">
        <v>856</v>
      </c>
      <c r="C715" s="311" t="s">
        <v>2197</v>
      </c>
      <c r="D715" s="311" t="s">
        <v>1936</v>
      </c>
      <c r="E715" s="291" t="s">
        <v>2408</v>
      </c>
      <c r="F715" s="1228">
        <v>670</v>
      </c>
      <c r="G715" s="1228">
        <v>670</v>
      </c>
      <c r="H715" s="292" t="s">
        <v>1937</v>
      </c>
      <c r="I715" s="828"/>
      <c r="J715" s="829"/>
    </row>
    <row r="716" spans="1:10" ht="20.25" customHeight="1">
      <c r="A716" s="1083"/>
      <c r="B716" s="1080"/>
      <c r="C716" s="851" t="s">
        <v>1988</v>
      </c>
      <c r="D716" s="851" t="s">
        <v>2349</v>
      </c>
      <c r="E716" s="293" t="s">
        <v>2408</v>
      </c>
      <c r="F716" s="1228">
        <v>80</v>
      </c>
      <c r="G716" s="1228">
        <v>80</v>
      </c>
      <c r="H716" s="294" t="s">
        <v>1932</v>
      </c>
      <c r="I716" s="835"/>
      <c r="J716" s="836"/>
    </row>
    <row r="717" spans="1:10" ht="20.25" customHeight="1">
      <c r="A717" s="1083"/>
      <c r="B717" s="1080"/>
      <c r="C717" s="1053" t="s">
        <v>1929</v>
      </c>
      <c r="D717" s="1053" t="s">
        <v>1930</v>
      </c>
      <c r="E717" s="293" t="s">
        <v>2408</v>
      </c>
      <c r="F717" s="1228">
        <v>375</v>
      </c>
      <c r="G717" s="1228">
        <v>375</v>
      </c>
      <c r="H717" s="294" t="s">
        <v>1050</v>
      </c>
      <c r="I717" s="1025" t="s">
        <v>2068</v>
      </c>
      <c r="J717" s="183"/>
    </row>
    <row r="718" spans="1:10" ht="20.25" customHeight="1">
      <c r="A718" s="1083"/>
      <c r="B718" s="1080"/>
      <c r="C718" s="1055"/>
      <c r="D718" s="1055"/>
      <c r="E718" s="293" t="s">
        <v>2408</v>
      </c>
      <c r="F718" s="1228">
        <v>740</v>
      </c>
      <c r="G718" s="1228">
        <v>740</v>
      </c>
      <c r="H718" s="294" t="s">
        <v>1051</v>
      </c>
      <c r="I718" s="1026"/>
      <c r="J718" s="188"/>
    </row>
    <row r="719" spans="1:10" ht="20.25" customHeight="1">
      <c r="A719" s="1083"/>
      <c r="B719" s="1080"/>
      <c r="C719" s="1054"/>
      <c r="D719" s="1054"/>
      <c r="E719" s="293" t="s">
        <v>2408</v>
      </c>
      <c r="F719" s="1228">
        <v>740</v>
      </c>
      <c r="G719" s="1228">
        <v>740</v>
      </c>
      <c r="H719" s="294" t="s">
        <v>1937</v>
      </c>
      <c r="I719" s="1027"/>
      <c r="J719" s="863"/>
    </row>
    <row r="720" spans="1:10" ht="20.25" customHeight="1">
      <c r="A720" s="1083"/>
      <c r="B720" s="1080"/>
      <c r="C720" s="851" t="s">
        <v>2307</v>
      </c>
      <c r="D720" s="851" t="s">
        <v>2308</v>
      </c>
      <c r="E720" s="293" t="s">
        <v>2408</v>
      </c>
      <c r="F720" s="1228">
        <v>30</v>
      </c>
      <c r="G720" s="1228">
        <v>30</v>
      </c>
      <c r="H720" s="294" t="s">
        <v>1937</v>
      </c>
      <c r="I720" s="154"/>
      <c r="J720" s="183"/>
    </row>
    <row r="721" spans="1:10" ht="20.25" customHeight="1">
      <c r="A721" s="1083"/>
      <c r="B721" s="1080"/>
      <c r="C721" s="851" t="s">
        <v>2105</v>
      </c>
      <c r="D721" s="851" t="s">
        <v>2056</v>
      </c>
      <c r="E721" s="293" t="s">
        <v>2408</v>
      </c>
      <c r="F721" s="1228">
        <v>45</v>
      </c>
      <c r="G721" s="1228">
        <v>45</v>
      </c>
      <c r="H721" s="294" t="s">
        <v>1051</v>
      </c>
      <c r="I721" s="154" t="s">
        <v>2409</v>
      </c>
      <c r="J721" s="183"/>
    </row>
    <row r="722" spans="1:10" ht="20.25" customHeight="1">
      <c r="A722" s="1083"/>
      <c r="B722" s="1080"/>
      <c r="C722" s="851" t="s">
        <v>2410</v>
      </c>
      <c r="D722" s="851" t="s">
        <v>2404</v>
      </c>
      <c r="E722" s="293" t="s">
        <v>2408</v>
      </c>
      <c r="F722" s="1228">
        <v>50</v>
      </c>
      <c r="G722" s="1228">
        <v>50</v>
      </c>
      <c r="H722" s="294" t="s">
        <v>1937</v>
      </c>
      <c r="I722" s="835"/>
      <c r="J722" s="836"/>
    </row>
    <row r="723" spans="1:10" ht="20.25" customHeight="1">
      <c r="A723" s="1083"/>
      <c r="B723" s="1080"/>
      <c r="C723" s="833" t="s">
        <v>2400</v>
      </c>
      <c r="D723" s="851" t="s">
        <v>2411</v>
      </c>
      <c r="E723" s="293" t="s">
        <v>2408</v>
      </c>
      <c r="F723" s="1228">
        <v>10</v>
      </c>
      <c r="G723" s="1228">
        <v>10</v>
      </c>
      <c r="H723" s="852" t="s">
        <v>1932</v>
      </c>
      <c r="I723" s="835" t="s">
        <v>2384</v>
      </c>
      <c r="J723" s="836"/>
    </row>
    <row r="724" spans="1:10" ht="20.25" customHeight="1">
      <c r="A724" s="1083"/>
      <c r="B724" s="1080"/>
      <c r="C724" s="851" t="s">
        <v>2258</v>
      </c>
      <c r="D724" s="851" t="s">
        <v>2407</v>
      </c>
      <c r="E724" s="293" t="s">
        <v>2408</v>
      </c>
      <c r="F724" s="1228"/>
      <c r="G724" s="1228"/>
      <c r="H724" s="294"/>
      <c r="I724" s="154" t="s">
        <v>2091</v>
      </c>
      <c r="J724" s="183"/>
    </row>
    <row r="725" spans="1:10" ht="20.25" customHeight="1">
      <c r="A725" s="1083"/>
      <c r="B725" s="1080"/>
      <c r="C725" s="851" t="s">
        <v>2412</v>
      </c>
      <c r="D725" s="851" t="s">
        <v>2156</v>
      </c>
      <c r="E725" s="293" t="s">
        <v>1943</v>
      </c>
      <c r="F725" s="1228">
        <v>40</v>
      </c>
      <c r="G725" s="1228">
        <v>40</v>
      </c>
      <c r="H725" s="294" t="s">
        <v>1932</v>
      </c>
      <c r="I725" s="835"/>
      <c r="J725" s="836"/>
    </row>
    <row r="726" spans="1:10" ht="20.25" customHeight="1">
      <c r="A726" s="1083"/>
      <c r="B726" s="1080"/>
      <c r="C726" s="851" t="s">
        <v>2309</v>
      </c>
      <c r="D726" s="851" t="s">
        <v>2310</v>
      </c>
      <c r="E726" s="293" t="s">
        <v>1943</v>
      </c>
      <c r="F726" s="1228">
        <v>15</v>
      </c>
      <c r="G726" s="1228">
        <v>15</v>
      </c>
      <c r="H726" s="294" t="s">
        <v>1932</v>
      </c>
      <c r="I726" s="835"/>
      <c r="J726" s="836"/>
    </row>
    <row r="727" spans="1:10" ht="20.25" customHeight="1">
      <c r="A727" s="1083"/>
      <c r="B727" s="1080"/>
      <c r="C727" s="833" t="s">
        <v>2005</v>
      </c>
      <c r="D727" s="286" t="s">
        <v>2143</v>
      </c>
      <c r="E727" s="287" t="s">
        <v>1943</v>
      </c>
      <c r="F727" s="1228">
        <v>8</v>
      </c>
      <c r="G727" s="1228">
        <v>8</v>
      </c>
      <c r="H727" s="288" t="s">
        <v>1932</v>
      </c>
      <c r="I727" s="187"/>
      <c r="J727" s="188"/>
    </row>
    <row r="728" spans="1:10" ht="20.25" customHeight="1" thickBot="1">
      <c r="A728" s="1115"/>
      <c r="B728" s="1081"/>
      <c r="C728" s="177" t="s">
        <v>1953</v>
      </c>
      <c r="D728" s="178" t="s">
        <v>1954</v>
      </c>
      <c r="E728" s="841" t="s">
        <v>1943</v>
      </c>
      <c r="F728" s="1228">
        <v>5</v>
      </c>
      <c r="G728" s="1228">
        <v>5</v>
      </c>
      <c r="H728" s="195" t="s">
        <v>1932</v>
      </c>
      <c r="I728" s="205"/>
      <c r="J728" s="206"/>
    </row>
    <row r="729" spans="1:10" ht="20.25" customHeight="1">
      <c r="A729" s="1082" t="s">
        <v>2303</v>
      </c>
      <c r="B729" s="1079" t="s">
        <v>868</v>
      </c>
      <c r="C729" s="1060" t="s">
        <v>2413</v>
      </c>
      <c r="D729" s="1060" t="s">
        <v>1930</v>
      </c>
      <c r="E729" s="291" t="s">
        <v>2304</v>
      </c>
      <c r="F729" s="1228">
        <v>12.5</v>
      </c>
      <c r="G729" s="1228">
        <v>12.5</v>
      </c>
      <c r="H729" s="292" t="s">
        <v>2414</v>
      </c>
      <c r="I729" s="1029" t="s">
        <v>3258</v>
      </c>
      <c r="J729" s="862"/>
    </row>
    <row r="730" spans="1:10" ht="20.25" customHeight="1">
      <c r="A730" s="1083"/>
      <c r="B730" s="1080"/>
      <c r="C730" s="1054"/>
      <c r="D730" s="1054"/>
      <c r="E730" s="293" t="s">
        <v>2304</v>
      </c>
      <c r="F730" s="1228">
        <v>125</v>
      </c>
      <c r="G730" s="1228">
        <v>125</v>
      </c>
      <c r="H730" s="294" t="s">
        <v>2415</v>
      </c>
      <c r="I730" s="1024"/>
      <c r="J730" s="863"/>
    </row>
    <row r="731" spans="1:10" ht="20.25" customHeight="1">
      <c r="A731" s="1083"/>
      <c r="B731" s="1080"/>
      <c r="C731" s="851" t="s">
        <v>2416</v>
      </c>
      <c r="D731" s="851" t="s">
        <v>2417</v>
      </c>
      <c r="E731" s="293" t="s">
        <v>2304</v>
      </c>
      <c r="F731" s="1228">
        <v>25</v>
      </c>
      <c r="G731" s="1228">
        <v>25</v>
      </c>
      <c r="H731" s="294" t="s">
        <v>1932</v>
      </c>
      <c r="I731" s="154" t="s">
        <v>2418</v>
      </c>
      <c r="J731" s="183"/>
    </row>
    <row r="732" spans="1:10" ht="20.25" customHeight="1">
      <c r="A732" s="1083"/>
      <c r="B732" s="1080"/>
      <c r="C732" s="851" t="s">
        <v>2419</v>
      </c>
      <c r="D732" s="851" t="s">
        <v>2420</v>
      </c>
      <c r="E732" s="293" t="s">
        <v>2304</v>
      </c>
      <c r="F732" s="1228">
        <v>24</v>
      </c>
      <c r="G732" s="1228">
        <v>24</v>
      </c>
      <c r="H732" s="294" t="s">
        <v>2421</v>
      </c>
      <c r="I732" s="154"/>
      <c r="J732" s="183"/>
    </row>
    <row r="733" spans="1:10" ht="20.25" customHeight="1">
      <c r="A733" s="1083"/>
      <c r="B733" s="1080"/>
      <c r="C733" s="851" t="s">
        <v>2422</v>
      </c>
      <c r="D733" s="851" t="s">
        <v>1939</v>
      </c>
      <c r="E733" s="293" t="s">
        <v>2304</v>
      </c>
      <c r="F733" s="1228">
        <v>3.3</v>
      </c>
      <c r="G733" s="1228">
        <v>3.3</v>
      </c>
      <c r="H733" s="294" t="s">
        <v>1051</v>
      </c>
      <c r="I733" s="835" t="s">
        <v>3008</v>
      </c>
      <c r="J733" s="836"/>
    </row>
    <row r="734" spans="1:10" ht="20.25" customHeight="1">
      <c r="A734" s="1083"/>
      <c r="B734" s="1080"/>
      <c r="C734" s="851" t="s">
        <v>2423</v>
      </c>
      <c r="D734" s="851" t="s">
        <v>2424</v>
      </c>
      <c r="E734" s="293" t="s">
        <v>2304</v>
      </c>
      <c r="F734" s="1228">
        <v>65</v>
      </c>
      <c r="G734" s="1228">
        <v>65</v>
      </c>
      <c r="H734" s="294" t="s">
        <v>1937</v>
      </c>
      <c r="I734" s="154"/>
      <c r="J734" s="183"/>
    </row>
    <row r="735" spans="1:10" ht="20.25" customHeight="1">
      <c r="A735" s="1083"/>
      <c r="B735" s="1080"/>
      <c r="C735" s="851" t="s">
        <v>2337</v>
      </c>
      <c r="D735" s="851" t="s">
        <v>1947</v>
      </c>
      <c r="E735" s="293" t="s">
        <v>2304</v>
      </c>
      <c r="F735" s="1228">
        <v>63</v>
      </c>
      <c r="G735" s="1228">
        <v>63</v>
      </c>
      <c r="H735" s="294" t="s">
        <v>1937</v>
      </c>
      <c r="I735" s="835"/>
      <c r="J735" s="836"/>
    </row>
    <row r="736" spans="1:10" ht="20.25" customHeight="1">
      <c r="A736" s="1083"/>
      <c r="B736" s="1080"/>
      <c r="C736" s="851" t="s">
        <v>2066</v>
      </c>
      <c r="D736" s="851" t="s">
        <v>2308</v>
      </c>
      <c r="E736" s="293" t="s">
        <v>2304</v>
      </c>
      <c r="F736" s="1228">
        <v>20</v>
      </c>
      <c r="G736" s="1228">
        <v>20</v>
      </c>
      <c r="H736" s="294" t="s">
        <v>1937</v>
      </c>
      <c r="I736" s="154"/>
      <c r="J736" s="183"/>
    </row>
    <row r="737" spans="1:10" ht="20.25" customHeight="1">
      <c r="A737" s="1083"/>
      <c r="B737" s="1080"/>
      <c r="C737" s="851" t="s">
        <v>2425</v>
      </c>
      <c r="D737" s="851" t="s">
        <v>2426</v>
      </c>
      <c r="E737" s="293" t="s">
        <v>2304</v>
      </c>
      <c r="F737" s="1228">
        <v>10</v>
      </c>
      <c r="G737" s="1228">
        <v>10</v>
      </c>
      <c r="H737" s="294" t="s">
        <v>1937</v>
      </c>
      <c r="I737" s="154"/>
      <c r="J737" s="183"/>
    </row>
    <row r="738" spans="1:10" ht="20.25" customHeight="1">
      <c r="A738" s="1083"/>
      <c r="B738" s="1080"/>
      <c r="C738" s="851" t="s">
        <v>2309</v>
      </c>
      <c r="D738" s="23" t="s">
        <v>2340</v>
      </c>
      <c r="E738" s="293" t="s">
        <v>1943</v>
      </c>
      <c r="F738" s="1228">
        <v>40</v>
      </c>
      <c r="G738" s="1228">
        <v>40</v>
      </c>
      <c r="H738" s="294" t="s">
        <v>1932</v>
      </c>
      <c r="I738" s="154"/>
      <c r="J738" s="183"/>
    </row>
    <row r="739" spans="1:10" ht="20.25" customHeight="1">
      <c r="A739" s="1083"/>
      <c r="B739" s="1080"/>
      <c r="C739" s="832" t="s">
        <v>2427</v>
      </c>
      <c r="D739" s="851" t="s">
        <v>2117</v>
      </c>
      <c r="E739" s="293" t="s">
        <v>2304</v>
      </c>
      <c r="F739" s="1228">
        <v>28</v>
      </c>
      <c r="G739" s="1228">
        <v>28</v>
      </c>
      <c r="H739" s="294" t="s">
        <v>1937</v>
      </c>
      <c r="I739" s="835"/>
      <c r="J739" s="836"/>
    </row>
    <row r="740" spans="1:10" ht="20.25" customHeight="1">
      <c r="A740" s="1083"/>
      <c r="B740" s="1080"/>
      <c r="C740" s="851" t="s">
        <v>2108</v>
      </c>
      <c r="D740" s="851" t="s">
        <v>2014</v>
      </c>
      <c r="E740" s="101" t="s">
        <v>2304</v>
      </c>
      <c r="F740" s="1228"/>
      <c r="G740" s="1228"/>
      <c r="H740" s="102"/>
      <c r="I740" s="835" t="s">
        <v>2428</v>
      </c>
      <c r="J740" s="836"/>
    </row>
    <row r="741" spans="1:10" ht="20.25" customHeight="1">
      <c r="A741" s="1083"/>
      <c r="B741" s="1080"/>
      <c r="C741" s="833" t="s">
        <v>2005</v>
      </c>
      <c r="D741" s="286" t="s">
        <v>2143</v>
      </c>
      <c r="E741" s="287" t="s">
        <v>1943</v>
      </c>
      <c r="F741" s="1228">
        <v>8</v>
      </c>
      <c r="G741" s="1228">
        <v>8</v>
      </c>
      <c r="H741" s="288" t="s">
        <v>1932</v>
      </c>
      <c r="I741" s="187"/>
      <c r="J741" s="188"/>
    </row>
    <row r="742" spans="1:10" ht="20.25" customHeight="1" thickBot="1">
      <c r="A742" s="1115"/>
      <c r="B742" s="1081"/>
      <c r="C742" s="177" t="s">
        <v>1953</v>
      </c>
      <c r="D742" s="178" t="s">
        <v>1954</v>
      </c>
      <c r="E742" s="841" t="s">
        <v>1943</v>
      </c>
      <c r="F742" s="1228">
        <v>5</v>
      </c>
      <c r="G742" s="1228">
        <v>5</v>
      </c>
      <c r="H742" s="195" t="s">
        <v>1932</v>
      </c>
      <c r="I742" s="205"/>
      <c r="J742" s="206"/>
    </row>
    <row r="743" spans="1:10" ht="20.25" customHeight="1">
      <c r="A743" s="1127" t="s">
        <v>2303</v>
      </c>
      <c r="B743" s="1079" t="s">
        <v>862</v>
      </c>
      <c r="C743" s="1060" t="s">
        <v>1929</v>
      </c>
      <c r="D743" s="1060" t="s">
        <v>1930</v>
      </c>
      <c r="E743" s="293" t="s">
        <v>2429</v>
      </c>
      <c r="F743" s="1228">
        <v>475</v>
      </c>
      <c r="G743" s="1228">
        <v>475</v>
      </c>
      <c r="H743" s="294" t="s">
        <v>1050</v>
      </c>
      <c r="I743" s="1029" t="s">
        <v>2430</v>
      </c>
      <c r="J743" s="188"/>
    </row>
    <row r="744" spans="1:10" ht="20.25" customHeight="1">
      <c r="A744" s="1121"/>
      <c r="B744" s="1080"/>
      <c r="C744" s="1054"/>
      <c r="D744" s="1054"/>
      <c r="E744" s="293" t="s">
        <v>2429</v>
      </c>
      <c r="F744" s="1228">
        <v>590</v>
      </c>
      <c r="G744" s="1228">
        <v>590</v>
      </c>
      <c r="H744" s="294" t="s">
        <v>1051</v>
      </c>
      <c r="I744" s="1024"/>
      <c r="J744" s="863"/>
    </row>
    <row r="745" spans="1:10" ht="20.25" customHeight="1">
      <c r="A745" s="1121"/>
      <c r="B745" s="1080"/>
      <c r="C745" s="851" t="s">
        <v>2307</v>
      </c>
      <c r="D745" s="851" t="s">
        <v>2308</v>
      </c>
      <c r="E745" s="293" t="s">
        <v>2429</v>
      </c>
      <c r="F745" s="1228">
        <v>120</v>
      </c>
      <c r="G745" s="1228">
        <v>120</v>
      </c>
      <c r="H745" s="294" t="s">
        <v>1937</v>
      </c>
      <c r="I745" s="154"/>
      <c r="J745" s="183"/>
    </row>
    <row r="746" spans="1:10" ht="20.25" customHeight="1">
      <c r="A746" s="1121"/>
      <c r="B746" s="1080"/>
      <c r="C746" s="851" t="s">
        <v>2431</v>
      </c>
      <c r="D746" s="851" t="s">
        <v>2432</v>
      </c>
      <c r="E746" s="293" t="s">
        <v>2429</v>
      </c>
      <c r="F746" s="1228">
        <v>120</v>
      </c>
      <c r="G746" s="1228">
        <v>120</v>
      </c>
      <c r="H746" s="294" t="s">
        <v>1937</v>
      </c>
      <c r="I746" s="154"/>
      <c r="J746" s="183"/>
    </row>
    <row r="747" spans="1:10" ht="20.25" customHeight="1">
      <c r="A747" s="1121"/>
      <c r="B747" s="1080"/>
      <c r="C747" s="851" t="s">
        <v>2282</v>
      </c>
      <c r="D747" s="851" t="s">
        <v>2349</v>
      </c>
      <c r="E747" s="293" t="s">
        <v>2429</v>
      </c>
      <c r="F747" s="1228">
        <v>206</v>
      </c>
      <c r="G747" s="1228">
        <v>206</v>
      </c>
      <c r="H747" s="294" t="s">
        <v>1051</v>
      </c>
      <c r="I747" s="835"/>
      <c r="J747" s="836"/>
    </row>
    <row r="748" spans="1:10" ht="20.25" customHeight="1">
      <c r="A748" s="1121"/>
      <c r="B748" s="1080"/>
      <c r="C748" s="851" t="s">
        <v>2105</v>
      </c>
      <c r="D748" s="851" t="s">
        <v>2056</v>
      </c>
      <c r="E748" s="293" t="s">
        <v>2429</v>
      </c>
      <c r="F748" s="1228">
        <v>75</v>
      </c>
      <c r="G748" s="1228">
        <v>75</v>
      </c>
      <c r="H748" s="294" t="s">
        <v>1051</v>
      </c>
      <c r="I748" s="154"/>
      <c r="J748" s="183"/>
    </row>
    <row r="749" spans="1:10" ht="20.25" customHeight="1">
      <c r="A749" s="1121"/>
      <c r="B749" s="1080"/>
      <c r="C749" s="851" t="s">
        <v>2258</v>
      </c>
      <c r="D749" s="851" t="s">
        <v>2407</v>
      </c>
      <c r="E749" s="293" t="s">
        <v>2429</v>
      </c>
      <c r="F749" s="1228"/>
      <c r="G749" s="1228"/>
      <c r="H749" s="294"/>
      <c r="I749" s="154" t="s">
        <v>2091</v>
      </c>
      <c r="J749" s="183"/>
    </row>
    <row r="750" spans="1:10" ht="20.25" customHeight="1">
      <c r="A750" s="1121"/>
      <c r="B750" s="1080"/>
      <c r="C750" s="851" t="s">
        <v>1935</v>
      </c>
      <c r="D750" s="851" t="s">
        <v>1936</v>
      </c>
      <c r="E750" s="293" t="s">
        <v>2429</v>
      </c>
      <c r="F750" s="1228">
        <v>590</v>
      </c>
      <c r="G750" s="1228">
        <v>590</v>
      </c>
      <c r="H750" s="294" t="s">
        <v>1937</v>
      </c>
      <c r="I750" s="835"/>
      <c r="J750" s="836"/>
    </row>
    <row r="751" spans="1:10" ht="20.25" customHeight="1">
      <c r="A751" s="1121"/>
      <c r="B751" s="1080"/>
      <c r="C751" s="851" t="s">
        <v>2309</v>
      </c>
      <c r="D751" s="181" t="s">
        <v>2340</v>
      </c>
      <c r="E751" s="293" t="s">
        <v>1943</v>
      </c>
      <c r="F751" s="1228">
        <v>35</v>
      </c>
      <c r="G751" s="1228">
        <v>35</v>
      </c>
      <c r="H751" s="294" t="s">
        <v>1932</v>
      </c>
      <c r="I751" s="835"/>
      <c r="J751" s="836"/>
    </row>
    <row r="752" spans="1:10" ht="20.25" customHeight="1">
      <c r="A752" s="1121"/>
      <c r="B752" s="1080"/>
      <c r="C752" s="851" t="s">
        <v>2433</v>
      </c>
      <c r="D752" s="851" t="s">
        <v>2432</v>
      </c>
      <c r="E752" s="293" t="s">
        <v>1943</v>
      </c>
      <c r="F752" s="1228">
        <v>15</v>
      </c>
      <c r="G752" s="1228">
        <v>15</v>
      </c>
      <c r="H752" s="294" t="s">
        <v>1937</v>
      </c>
      <c r="I752" s="835"/>
      <c r="J752" s="836"/>
    </row>
    <row r="753" spans="1:10" ht="20.25" customHeight="1">
      <c r="A753" s="1121"/>
      <c r="B753" s="1080"/>
      <c r="C753" s="833" t="s">
        <v>2005</v>
      </c>
      <c r="D753" s="286" t="s">
        <v>2143</v>
      </c>
      <c r="E753" s="287" t="s">
        <v>1943</v>
      </c>
      <c r="F753" s="1228">
        <v>8</v>
      </c>
      <c r="G753" s="1228">
        <v>8</v>
      </c>
      <c r="H753" s="288" t="s">
        <v>1932</v>
      </c>
      <c r="I753" s="187"/>
      <c r="J753" s="188"/>
    </row>
    <row r="754" spans="1:10" ht="20.25" customHeight="1" thickBot="1">
      <c r="A754" s="1128"/>
      <c r="B754" s="1081"/>
      <c r="C754" s="177" t="s">
        <v>1953</v>
      </c>
      <c r="D754" s="178" t="s">
        <v>1954</v>
      </c>
      <c r="E754" s="841" t="s">
        <v>1943</v>
      </c>
      <c r="F754" s="1228">
        <v>5</v>
      </c>
      <c r="G754" s="1228">
        <v>5</v>
      </c>
      <c r="H754" s="195" t="s">
        <v>1932</v>
      </c>
      <c r="I754" s="205"/>
      <c r="J754" s="206"/>
    </row>
    <row r="755" spans="1:10" ht="20.25" customHeight="1">
      <c r="A755" s="1124" t="s">
        <v>2434</v>
      </c>
      <c r="B755" s="1079" t="s">
        <v>2435</v>
      </c>
      <c r="C755" s="1060" t="s">
        <v>2040</v>
      </c>
      <c r="D755" s="1061" t="s">
        <v>2041</v>
      </c>
      <c r="E755" s="291" t="s">
        <v>2304</v>
      </c>
      <c r="F755" s="1228">
        <v>65</v>
      </c>
      <c r="G755" s="1228">
        <v>65</v>
      </c>
      <c r="H755" s="292" t="s">
        <v>1932</v>
      </c>
      <c r="I755" s="331" t="s">
        <v>2436</v>
      </c>
      <c r="J755" s="829"/>
    </row>
    <row r="756" spans="1:10" ht="20.25" customHeight="1">
      <c r="A756" s="1125"/>
      <c r="B756" s="1080"/>
      <c r="C756" s="1054"/>
      <c r="D756" s="1062"/>
      <c r="E756" s="293" t="s">
        <v>2304</v>
      </c>
      <c r="F756" s="1228">
        <v>50</v>
      </c>
      <c r="G756" s="1228">
        <v>50</v>
      </c>
      <c r="H756" s="294" t="s">
        <v>1932</v>
      </c>
      <c r="I756" s="332" t="s">
        <v>2437</v>
      </c>
      <c r="J756" s="333"/>
    </row>
    <row r="757" spans="1:10" ht="20.25" customHeight="1" thickBot="1">
      <c r="A757" s="1125"/>
      <c r="B757" s="1080"/>
      <c r="C757" s="851" t="s">
        <v>1984</v>
      </c>
      <c r="D757" s="313" t="s">
        <v>1974</v>
      </c>
      <c r="E757" s="293" t="s">
        <v>2304</v>
      </c>
      <c r="F757" s="1228">
        <v>210</v>
      </c>
      <c r="G757" s="1228">
        <v>210</v>
      </c>
      <c r="H757" s="294" t="s">
        <v>1937</v>
      </c>
      <c r="I757" s="835"/>
      <c r="J757" s="836"/>
    </row>
    <row r="758" spans="1:10" ht="20.25" customHeight="1">
      <c r="A758" s="1082" t="s">
        <v>2438</v>
      </c>
      <c r="B758" s="1094" t="s">
        <v>549</v>
      </c>
      <c r="C758" s="1063" t="s">
        <v>1929</v>
      </c>
      <c r="D758" s="1063" t="s">
        <v>1930</v>
      </c>
      <c r="E758" s="327" t="s">
        <v>2304</v>
      </c>
      <c r="F758" s="1228">
        <v>71</v>
      </c>
      <c r="G758" s="1228">
        <v>71</v>
      </c>
      <c r="H758" s="328" t="s">
        <v>1051</v>
      </c>
      <c r="I758" s="1030" t="s">
        <v>2439</v>
      </c>
      <c r="J758" s="862"/>
    </row>
    <row r="759" spans="1:10" ht="20.25" customHeight="1">
      <c r="A759" s="1083"/>
      <c r="B759" s="1095"/>
      <c r="C759" s="1050"/>
      <c r="D759" s="1050"/>
      <c r="E759" s="329" t="s">
        <v>2304</v>
      </c>
      <c r="F759" s="1228">
        <v>26</v>
      </c>
      <c r="G759" s="1228">
        <v>26</v>
      </c>
      <c r="H759" s="330" t="s">
        <v>1050</v>
      </c>
      <c r="I759" s="1022"/>
      <c r="J759" s="863"/>
    </row>
    <row r="760" spans="1:10" ht="20.25" customHeight="1">
      <c r="A760" s="1083"/>
      <c r="B760" s="1095"/>
      <c r="C760" s="281" t="s">
        <v>1935</v>
      </c>
      <c r="D760" s="281" t="s">
        <v>1936</v>
      </c>
      <c r="E760" s="329" t="s">
        <v>2304</v>
      </c>
      <c r="F760" s="1228">
        <v>81.5</v>
      </c>
      <c r="G760" s="1228">
        <v>81.5</v>
      </c>
      <c r="H760" s="330" t="s">
        <v>1937</v>
      </c>
      <c r="I760" s="306"/>
      <c r="J760" s="836"/>
    </row>
    <row r="761" spans="1:10" ht="20.25" customHeight="1">
      <c r="A761" s="1083"/>
      <c r="B761" s="1095"/>
      <c r="C761" s="281" t="s">
        <v>2440</v>
      </c>
      <c r="D761" s="281" t="s">
        <v>2441</v>
      </c>
      <c r="E761" s="329" t="s">
        <v>2304</v>
      </c>
      <c r="F761" s="1228">
        <v>3.96</v>
      </c>
      <c r="G761" s="1228">
        <v>3.96</v>
      </c>
      <c r="H761" s="330" t="s">
        <v>1051</v>
      </c>
      <c r="I761" s="306" t="s">
        <v>2442</v>
      </c>
      <c r="J761" s="836"/>
    </row>
    <row r="762" spans="1:10" ht="20.25" customHeight="1">
      <c r="A762" s="1083"/>
      <c r="B762" s="1095"/>
      <c r="C762" s="281" t="s">
        <v>2427</v>
      </c>
      <c r="D762" s="281" t="s">
        <v>2117</v>
      </c>
      <c r="E762" s="329" t="s">
        <v>2304</v>
      </c>
      <c r="F762" s="1228">
        <v>53</v>
      </c>
      <c r="G762" s="1228">
        <v>53</v>
      </c>
      <c r="H762" s="330" t="s">
        <v>1937</v>
      </c>
      <c r="I762" s="306"/>
      <c r="J762" s="836"/>
    </row>
    <row r="763" spans="1:10" ht="20.25" customHeight="1">
      <c r="A763" s="1083"/>
      <c r="B763" s="1095"/>
      <c r="C763" s="281" t="s">
        <v>2307</v>
      </c>
      <c r="D763" s="281" t="s">
        <v>2308</v>
      </c>
      <c r="E763" s="329" t="s">
        <v>2304</v>
      </c>
      <c r="F763" s="1228">
        <v>5</v>
      </c>
      <c r="G763" s="1228">
        <v>5</v>
      </c>
      <c r="H763" s="330" t="s">
        <v>1937</v>
      </c>
      <c r="I763" s="306"/>
      <c r="J763" s="836"/>
    </row>
    <row r="764" spans="1:10" ht="20.25" customHeight="1">
      <c r="A764" s="1083"/>
      <c r="B764" s="1095"/>
      <c r="C764" s="281" t="s">
        <v>2443</v>
      </c>
      <c r="D764" s="281" t="s">
        <v>2444</v>
      </c>
      <c r="E764" s="329" t="s">
        <v>2304</v>
      </c>
      <c r="F764" s="1228">
        <v>15</v>
      </c>
      <c r="G764" s="1228">
        <v>15</v>
      </c>
      <c r="H764" s="330" t="s">
        <v>1932</v>
      </c>
      <c r="I764" s="306" t="s">
        <v>2445</v>
      </c>
      <c r="J764" s="836"/>
    </row>
    <row r="765" spans="1:10" ht="20.25" customHeight="1">
      <c r="A765" s="1083"/>
      <c r="B765" s="1095"/>
      <c r="C765" s="281" t="s">
        <v>1933</v>
      </c>
      <c r="D765" s="281" t="s">
        <v>1934</v>
      </c>
      <c r="E765" s="329" t="s">
        <v>2304</v>
      </c>
      <c r="F765" s="1228">
        <v>38</v>
      </c>
      <c r="G765" s="1228">
        <v>38</v>
      </c>
      <c r="H765" s="330" t="s">
        <v>1932</v>
      </c>
      <c r="I765" s="306" t="s">
        <v>2442</v>
      </c>
      <c r="J765" s="836"/>
    </row>
    <row r="766" spans="1:10" ht="20.25" customHeight="1">
      <c r="A766" s="1083"/>
      <c r="B766" s="1095"/>
      <c r="C766" s="281" t="s">
        <v>2129</v>
      </c>
      <c r="D766" s="281" t="s">
        <v>2119</v>
      </c>
      <c r="E766" s="329" t="s">
        <v>2304</v>
      </c>
      <c r="F766" s="1228">
        <v>55</v>
      </c>
      <c r="G766" s="1228">
        <v>55</v>
      </c>
      <c r="H766" s="330" t="s">
        <v>1937</v>
      </c>
      <c r="I766" s="306"/>
      <c r="J766" s="836"/>
    </row>
    <row r="767" spans="1:10" ht="20.25" customHeight="1">
      <c r="A767" s="1083"/>
      <c r="B767" s="1095"/>
      <c r="C767" s="281" t="s">
        <v>2446</v>
      </c>
      <c r="D767" s="334" t="s">
        <v>2388</v>
      </c>
      <c r="E767" s="329" t="s">
        <v>2304</v>
      </c>
      <c r="F767" s="1228">
        <v>25</v>
      </c>
      <c r="G767" s="1228">
        <v>25</v>
      </c>
      <c r="H767" s="330" t="s">
        <v>1937</v>
      </c>
      <c r="I767" s="306"/>
      <c r="J767" s="836"/>
    </row>
    <row r="768" spans="1:10" ht="20.25" customHeight="1">
      <c r="A768" s="1083"/>
      <c r="B768" s="1095"/>
      <c r="C768" s="281" t="s">
        <v>2447</v>
      </c>
      <c r="D768" s="334" t="s">
        <v>2448</v>
      </c>
      <c r="E768" s="329" t="s">
        <v>2304</v>
      </c>
      <c r="F768" s="1228">
        <v>61</v>
      </c>
      <c r="G768" s="1228">
        <v>61</v>
      </c>
      <c r="H768" s="330" t="s">
        <v>1932</v>
      </c>
      <c r="I768" s="306" t="s">
        <v>2442</v>
      </c>
      <c r="J768" s="836"/>
    </row>
    <row r="769" spans="1:10" ht="20.25" customHeight="1">
      <c r="A769" s="1083"/>
      <c r="B769" s="1095"/>
      <c r="C769" s="281" t="s">
        <v>2449</v>
      </c>
      <c r="D769" s="281" t="s">
        <v>2450</v>
      </c>
      <c r="E769" s="329" t="s">
        <v>2304</v>
      </c>
      <c r="F769" s="1228">
        <v>18</v>
      </c>
      <c r="G769" s="1228">
        <v>18</v>
      </c>
      <c r="H769" s="330" t="s">
        <v>1932</v>
      </c>
      <c r="I769" s="306" t="s">
        <v>2442</v>
      </c>
      <c r="J769" s="836"/>
    </row>
    <row r="770" spans="1:10" ht="20.25" customHeight="1">
      <c r="A770" s="1083"/>
      <c r="B770" s="1095"/>
      <c r="C770" s="281" t="s">
        <v>2451</v>
      </c>
      <c r="D770" s="281" t="s">
        <v>2452</v>
      </c>
      <c r="E770" s="329" t="s">
        <v>2304</v>
      </c>
      <c r="F770" s="1228">
        <v>65</v>
      </c>
      <c r="G770" s="1228">
        <v>65</v>
      </c>
      <c r="H770" s="330" t="s">
        <v>1937</v>
      </c>
      <c r="I770" s="306"/>
      <c r="J770" s="836"/>
    </row>
    <row r="771" spans="1:10" ht="20.25" customHeight="1">
      <c r="A771" s="1083"/>
      <c r="B771" s="1095"/>
      <c r="C771" s="281" t="s">
        <v>2258</v>
      </c>
      <c r="D771" s="281" t="s">
        <v>2259</v>
      </c>
      <c r="E771" s="329" t="s">
        <v>2304</v>
      </c>
      <c r="F771" s="1228"/>
      <c r="G771" s="1228"/>
      <c r="H771" s="335"/>
      <c r="I771" s="306" t="s">
        <v>2091</v>
      </c>
      <c r="J771" s="836"/>
    </row>
    <row r="772" spans="1:10" ht="20.25" customHeight="1">
      <c r="A772" s="1083"/>
      <c r="B772" s="1095"/>
      <c r="C772" s="281" t="s">
        <v>2213</v>
      </c>
      <c r="D772" s="334" t="s">
        <v>2214</v>
      </c>
      <c r="E772" s="329" t="s">
        <v>2304</v>
      </c>
      <c r="F772" s="1228"/>
      <c r="G772" s="1228"/>
      <c r="H772" s="335"/>
      <c r="I772" s="306" t="s">
        <v>2453</v>
      </c>
      <c r="J772" s="836"/>
    </row>
    <row r="773" spans="1:10" ht="20.25" customHeight="1">
      <c r="A773" s="1083"/>
      <c r="B773" s="1095"/>
      <c r="C773" s="281" t="s">
        <v>2108</v>
      </c>
      <c r="D773" s="281" t="s">
        <v>2454</v>
      </c>
      <c r="E773" s="336" t="s">
        <v>2304</v>
      </c>
      <c r="F773" s="1228"/>
      <c r="G773" s="1228"/>
      <c r="H773" s="335"/>
      <c r="I773" s="344" t="s">
        <v>2428</v>
      </c>
      <c r="J773" s="221"/>
    </row>
    <row r="774" spans="1:10" ht="20.25" customHeight="1">
      <c r="A774" s="1083"/>
      <c r="B774" s="1095"/>
      <c r="C774" s="848" t="s">
        <v>2005</v>
      </c>
      <c r="D774" s="337" t="s">
        <v>2143</v>
      </c>
      <c r="E774" s="338" t="s">
        <v>1943</v>
      </c>
      <c r="F774" s="1228">
        <v>8</v>
      </c>
      <c r="G774" s="1228">
        <v>8</v>
      </c>
      <c r="H774" s="339" t="s">
        <v>1932</v>
      </c>
      <c r="I774" s="345"/>
      <c r="J774" s="302"/>
    </row>
    <row r="775" spans="1:10" ht="20.25" customHeight="1" thickBot="1">
      <c r="A775" s="1115"/>
      <c r="B775" s="1096"/>
      <c r="C775" s="340" t="s">
        <v>1953</v>
      </c>
      <c r="D775" s="341" t="s">
        <v>1954</v>
      </c>
      <c r="E775" s="342" t="s">
        <v>1943</v>
      </c>
      <c r="F775" s="1228">
        <v>5</v>
      </c>
      <c r="G775" s="1228">
        <v>5</v>
      </c>
      <c r="H775" s="343" t="s">
        <v>1932</v>
      </c>
      <c r="I775" s="346"/>
      <c r="J775" s="206"/>
    </row>
    <row r="776" spans="1:10" ht="20.25" customHeight="1">
      <c r="A776" s="1082" t="s">
        <v>2438</v>
      </c>
      <c r="B776" s="1094" t="s">
        <v>545</v>
      </c>
      <c r="C776" s="1063" t="s">
        <v>1929</v>
      </c>
      <c r="D776" s="1063" t="s">
        <v>1930</v>
      </c>
      <c r="E776" s="327" t="s">
        <v>2304</v>
      </c>
      <c r="F776" s="1228">
        <v>71</v>
      </c>
      <c r="G776" s="1228">
        <v>71</v>
      </c>
      <c r="H776" s="328" t="s">
        <v>1051</v>
      </c>
      <c r="I776" s="1030" t="s">
        <v>2439</v>
      </c>
      <c r="J776" s="862"/>
    </row>
    <row r="777" spans="1:10" ht="20.25" customHeight="1">
      <c r="A777" s="1083"/>
      <c r="B777" s="1095"/>
      <c r="C777" s="1050"/>
      <c r="D777" s="1050"/>
      <c r="E777" s="329" t="s">
        <v>2304</v>
      </c>
      <c r="F777" s="1228">
        <v>26</v>
      </c>
      <c r="G777" s="1228">
        <v>26</v>
      </c>
      <c r="H777" s="330" t="s">
        <v>1050</v>
      </c>
      <c r="I777" s="1022"/>
      <c r="J777" s="863"/>
    </row>
    <row r="778" spans="1:10" ht="20.25" customHeight="1">
      <c r="A778" s="1083"/>
      <c r="B778" s="1095"/>
      <c r="C778" s="281" t="s">
        <v>1935</v>
      </c>
      <c r="D778" s="281" t="s">
        <v>1936</v>
      </c>
      <c r="E778" s="329" t="s">
        <v>2304</v>
      </c>
      <c r="F778" s="1228">
        <v>81.5</v>
      </c>
      <c r="G778" s="1228">
        <v>81.5</v>
      </c>
      <c r="H778" s="330" t="s">
        <v>1937</v>
      </c>
      <c r="I778" s="306"/>
      <c r="J778" s="836"/>
    </row>
    <row r="779" spans="1:10" ht="20.25" customHeight="1">
      <c r="A779" s="1083"/>
      <c r="B779" s="1095"/>
      <c r="C779" s="281" t="s">
        <v>2440</v>
      </c>
      <c r="D779" s="281" t="s">
        <v>2441</v>
      </c>
      <c r="E779" s="329" t="s">
        <v>2304</v>
      </c>
      <c r="F779" s="1228">
        <v>3.96</v>
      </c>
      <c r="G779" s="1228">
        <v>3.96</v>
      </c>
      <c r="H779" s="330" t="s">
        <v>1051</v>
      </c>
      <c r="I779" s="306" t="s">
        <v>2442</v>
      </c>
      <c r="J779" s="836"/>
    </row>
    <row r="780" spans="1:10" ht="20.25" customHeight="1">
      <c r="A780" s="1083"/>
      <c r="B780" s="1095"/>
      <c r="C780" s="281" t="s">
        <v>2427</v>
      </c>
      <c r="D780" s="281" t="s">
        <v>2117</v>
      </c>
      <c r="E780" s="329" t="s">
        <v>2304</v>
      </c>
      <c r="F780" s="1228">
        <v>53</v>
      </c>
      <c r="G780" s="1228">
        <v>53</v>
      </c>
      <c r="H780" s="330" t="s">
        <v>1937</v>
      </c>
      <c r="I780" s="306"/>
      <c r="J780" s="836"/>
    </row>
    <row r="781" spans="1:10" ht="20.25" customHeight="1">
      <c r="A781" s="1083"/>
      <c r="B781" s="1095"/>
      <c r="C781" s="281" t="s">
        <v>2307</v>
      </c>
      <c r="D781" s="281" t="s">
        <v>2308</v>
      </c>
      <c r="E781" s="329" t="s">
        <v>2304</v>
      </c>
      <c r="F781" s="1228">
        <v>5</v>
      </c>
      <c r="G781" s="1228">
        <v>5</v>
      </c>
      <c r="H781" s="330" t="s">
        <v>1937</v>
      </c>
      <c r="I781" s="306"/>
      <c r="J781" s="836"/>
    </row>
    <row r="782" spans="1:10" ht="20.25" customHeight="1">
      <c r="A782" s="1083"/>
      <c r="B782" s="1095"/>
      <c r="C782" s="281" t="s">
        <v>2443</v>
      </c>
      <c r="D782" s="281" t="s">
        <v>2444</v>
      </c>
      <c r="E782" s="329" t="s">
        <v>2304</v>
      </c>
      <c r="F782" s="1228">
        <v>15</v>
      </c>
      <c r="G782" s="1228">
        <v>15</v>
      </c>
      <c r="H782" s="330" t="s">
        <v>1932</v>
      </c>
      <c r="I782" s="306" t="s">
        <v>2445</v>
      </c>
      <c r="J782" s="836"/>
    </row>
    <row r="783" spans="1:10" ht="20.25" customHeight="1">
      <c r="A783" s="1083"/>
      <c r="B783" s="1095"/>
      <c r="C783" s="281" t="s">
        <v>1933</v>
      </c>
      <c r="D783" s="281" t="s">
        <v>1934</v>
      </c>
      <c r="E783" s="329" t="s">
        <v>2304</v>
      </c>
      <c r="F783" s="1228">
        <v>38</v>
      </c>
      <c r="G783" s="1228">
        <v>38</v>
      </c>
      <c r="H783" s="330" t="s">
        <v>1932</v>
      </c>
      <c r="I783" s="306" t="s">
        <v>2442</v>
      </c>
      <c r="J783" s="836"/>
    </row>
    <row r="784" spans="1:10" ht="20.25" customHeight="1">
      <c r="A784" s="1083"/>
      <c r="B784" s="1095"/>
      <c r="C784" s="281" t="s">
        <v>2129</v>
      </c>
      <c r="D784" s="281" t="s">
        <v>2119</v>
      </c>
      <c r="E784" s="329" t="s">
        <v>2304</v>
      </c>
      <c r="F784" s="1228">
        <v>55</v>
      </c>
      <c r="G784" s="1228">
        <v>55</v>
      </c>
      <c r="H784" s="330" t="s">
        <v>1937</v>
      </c>
      <c r="I784" s="306"/>
      <c r="J784" s="836"/>
    </row>
    <row r="785" spans="1:10" ht="20.25" customHeight="1">
      <c r="A785" s="1083"/>
      <c r="B785" s="1095"/>
      <c r="C785" s="281" t="s">
        <v>2446</v>
      </c>
      <c r="D785" s="334" t="s">
        <v>2388</v>
      </c>
      <c r="E785" s="329" t="s">
        <v>2304</v>
      </c>
      <c r="F785" s="1228">
        <v>15</v>
      </c>
      <c r="G785" s="1228">
        <v>15</v>
      </c>
      <c r="H785" s="330" t="s">
        <v>1937</v>
      </c>
      <c r="I785" s="306"/>
      <c r="J785" s="836"/>
    </row>
    <row r="786" spans="1:10" ht="20.25" customHeight="1">
      <c r="A786" s="1083"/>
      <c r="B786" s="1095"/>
      <c r="C786" s="281" t="s">
        <v>2447</v>
      </c>
      <c r="D786" s="334" t="s">
        <v>2448</v>
      </c>
      <c r="E786" s="329" t="s">
        <v>2304</v>
      </c>
      <c r="F786" s="1228">
        <v>61</v>
      </c>
      <c r="G786" s="1228">
        <v>61</v>
      </c>
      <c r="H786" s="330" t="s">
        <v>1932</v>
      </c>
      <c r="I786" s="306" t="s">
        <v>2442</v>
      </c>
      <c r="J786" s="836"/>
    </row>
    <row r="787" spans="1:10" ht="20.25" customHeight="1">
      <c r="A787" s="1083"/>
      <c r="B787" s="1095"/>
      <c r="C787" s="281" t="s">
        <v>2449</v>
      </c>
      <c r="D787" s="281" t="s">
        <v>2450</v>
      </c>
      <c r="E787" s="329" t="s">
        <v>2304</v>
      </c>
      <c r="F787" s="1228">
        <v>18</v>
      </c>
      <c r="G787" s="1228">
        <v>18</v>
      </c>
      <c r="H787" s="330" t="s">
        <v>1932</v>
      </c>
      <c r="I787" s="306" t="s">
        <v>2442</v>
      </c>
      <c r="J787" s="836"/>
    </row>
    <row r="788" spans="1:10" ht="20.25" customHeight="1">
      <c r="A788" s="1083"/>
      <c r="B788" s="1095"/>
      <c r="C788" s="281" t="s">
        <v>2451</v>
      </c>
      <c r="D788" s="281" t="s">
        <v>2452</v>
      </c>
      <c r="E788" s="329" t="s">
        <v>2304</v>
      </c>
      <c r="F788" s="1228">
        <v>65</v>
      </c>
      <c r="G788" s="1228">
        <v>65</v>
      </c>
      <c r="H788" s="330" t="s">
        <v>1937</v>
      </c>
      <c r="I788" s="306"/>
      <c r="J788" s="836"/>
    </row>
    <row r="789" spans="1:10" ht="20.25" customHeight="1">
      <c r="A789" s="1083"/>
      <c r="B789" s="1095"/>
      <c r="C789" s="281" t="s">
        <v>2258</v>
      </c>
      <c r="D789" s="281" t="s">
        <v>2259</v>
      </c>
      <c r="E789" s="329" t="s">
        <v>2304</v>
      </c>
      <c r="F789" s="1228"/>
      <c r="G789" s="1228"/>
      <c r="H789" s="335"/>
      <c r="I789" s="306" t="s">
        <v>2091</v>
      </c>
      <c r="J789" s="836"/>
    </row>
    <row r="790" spans="1:10" ht="20.25" customHeight="1">
      <c r="A790" s="1083"/>
      <c r="B790" s="1095"/>
      <c r="C790" s="281" t="s">
        <v>2213</v>
      </c>
      <c r="D790" s="334" t="s">
        <v>2214</v>
      </c>
      <c r="E790" s="329" t="s">
        <v>2304</v>
      </c>
      <c r="F790" s="1228"/>
      <c r="G790" s="1228"/>
      <c r="H790" s="335"/>
      <c r="I790" s="306" t="s">
        <v>2453</v>
      </c>
      <c r="J790" s="836"/>
    </row>
    <row r="791" spans="1:10" ht="20.25" customHeight="1">
      <c r="A791" s="1083"/>
      <c r="B791" s="1095"/>
      <c r="C791" s="281" t="s">
        <v>2108</v>
      </c>
      <c r="D791" s="281" t="s">
        <v>2454</v>
      </c>
      <c r="E791" s="336" t="s">
        <v>2304</v>
      </c>
      <c r="F791" s="1228"/>
      <c r="G791" s="1228"/>
      <c r="H791" s="335"/>
      <c r="I791" s="344" t="s">
        <v>2428</v>
      </c>
      <c r="J791" s="221"/>
    </row>
    <row r="792" spans="1:10" ht="20.25" customHeight="1">
      <c r="A792" s="1083"/>
      <c r="B792" s="1095"/>
      <c r="C792" s="848" t="s">
        <v>2005</v>
      </c>
      <c r="D792" s="337" t="s">
        <v>2143</v>
      </c>
      <c r="E792" s="338" t="s">
        <v>1943</v>
      </c>
      <c r="F792" s="1228">
        <v>8</v>
      </c>
      <c r="G792" s="1228">
        <v>8</v>
      </c>
      <c r="H792" s="339" t="s">
        <v>1932</v>
      </c>
      <c r="I792" s="345"/>
      <c r="J792" s="302"/>
    </row>
    <row r="793" spans="1:10" ht="20.25" customHeight="1" thickBot="1">
      <c r="A793" s="1115"/>
      <c r="B793" s="1096"/>
      <c r="C793" s="340" t="s">
        <v>1953</v>
      </c>
      <c r="D793" s="341" t="s">
        <v>1954</v>
      </c>
      <c r="E793" s="342" t="s">
        <v>1943</v>
      </c>
      <c r="F793" s="1228">
        <v>5</v>
      </c>
      <c r="G793" s="1228">
        <v>5</v>
      </c>
      <c r="H793" s="343" t="s">
        <v>1932</v>
      </c>
      <c r="I793" s="346"/>
      <c r="J793" s="206"/>
    </row>
    <row r="794" spans="1:10" ht="20.25" customHeight="1">
      <c r="A794" s="1082" t="s">
        <v>2455</v>
      </c>
      <c r="B794" s="1079" t="s">
        <v>578</v>
      </c>
      <c r="C794" s="311" t="s">
        <v>2456</v>
      </c>
      <c r="D794" s="311" t="s">
        <v>2457</v>
      </c>
      <c r="E794" s="291" t="s">
        <v>2304</v>
      </c>
      <c r="F794" s="1228">
        <v>50</v>
      </c>
      <c r="G794" s="1228">
        <v>50</v>
      </c>
      <c r="H794" s="292" t="s">
        <v>1937</v>
      </c>
      <c r="I794" s="828"/>
      <c r="J794" s="829"/>
    </row>
    <row r="795" spans="1:10" ht="20.25" customHeight="1">
      <c r="A795" s="1083"/>
      <c r="B795" s="1080"/>
      <c r="C795" s="833" t="s">
        <v>2458</v>
      </c>
      <c r="D795" s="833" t="s">
        <v>2041</v>
      </c>
      <c r="E795" s="293" t="s">
        <v>2304</v>
      </c>
      <c r="F795" s="1228">
        <v>165</v>
      </c>
      <c r="G795" s="1228">
        <v>155</v>
      </c>
      <c r="H795" s="294" t="s">
        <v>1051</v>
      </c>
      <c r="I795" s="347" t="s">
        <v>2459</v>
      </c>
      <c r="J795" s="348"/>
    </row>
    <row r="796" spans="1:10" ht="20.25" customHeight="1">
      <c r="A796" s="1083"/>
      <c r="B796" s="1080"/>
      <c r="C796" s="851" t="s">
        <v>1929</v>
      </c>
      <c r="D796" s="851" t="s">
        <v>1930</v>
      </c>
      <c r="E796" s="293" t="s">
        <v>2304</v>
      </c>
      <c r="F796" s="1228">
        <v>25</v>
      </c>
      <c r="G796" s="1228">
        <v>25</v>
      </c>
      <c r="H796" s="294" t="s">
        <v>1932</v>
      </c>
      <c r="I796" s="835" t="s">
        <v>2460</v>
      </c>
      <c r="J796" s="836"/>
    </row>
    <row r="797" spans="1:10" ht="20.25" customHeight="1">
      <c r="A797" s="1083"/>
      <c r="B797" s="1080"/>
      <c r="C797" s="833" t="s">
        <v>2461</v>
      </c>
      <c r="D797" s="833" t="s">
        <v>2462</v>
      </c>
      <c r="E797" s="293" t="s">
        <v>2304</v>
      </c>
      <c r="F797" s="1228">
        <v>55</v>
      </c>
      <c r="G797" s="1228">
        <v>50</v>
      </c>
      <c r="H797" s="294" t="s">
        <v>1051</v>
      </c>
      <c r="I797" s="347" t="s">
        <v>2459</v>
      </c>
      <c r="J797" s="348"/>
    </row>
    <row r="798" spans="1:10" ht="20.25" customHeight="1">
      <c r="A798" s="1083"/>
      <c r="B798" s="1080"/>
      <c r="C798" s="851" t="s">
        <v>2463</v>
      </c>
      <c r="D798" s="851" t="s">
        <v>1974</v>
      </c>
      <c r="E798" s="293" t="s">
        <v>2304</v>
      </c>
      <c r="F798" s="1228">
        <v>95</v>
      </c>
      <c r="G798" s="1228">
        <v>90</v>
      </c>
      <c r="H798" s="294" t="s">
        <v>1937</v>
      </c>
      <c r="I798" s="835"/>
      <c r="J798" s="836"/>
    </row>
    <row r="799" spans="1:10" ht="20.25" customHeight="1">
      <c r="A799" s="1083"/>
      <c r="B799" s="1080"/>
      <c r="C799" s="851" t="s">
        <v>2464</v>
      </c>
      <c r="D799" s="851" t="s">
        <v>2465</v>
      </c>
      <c r="E799" s="293" t="s">
        <v>2304</v>
      </c>
      <c r="F799" s="1228">
        <v>55</v>
      </c>
      <c r="G799" s="1228">
        <v>35</v>
      </c>
      <c r="H799" s="294" t="s">
        <v>1937</v>
      </c>
      <c r="I799" s="835"/>
      <c r="J799" s="836"/>
    </row>
    <row r="800" spans="1:10" ht="20.25" customHeight="1">
      <c r="A800" s="1083"/>
      <c r="B800" s="1080"/>
      <c r="C800" s="851" t="s">
        <v>2466</v>
      </c>
      <c r="D800" s="851" t="s">
        <v>2065</v>
      </c>
      <c r="E800" s="293" t="s">
        <v>2304</v>
      </c>
      <c r="F800" s="1228">
        <v>85</v>
      </c>
      <c r="G800" s="1228">
        <v>85</v>
      </c>
      <c r="H800" s="294" t="s">
        <v>1937</v>
      </c>
      <c r="I800" s="835"/>
      <c r="J800" s="836"/>
    </row>
    <row r="801" spans="1:10" ht="20.25" customHeight="1">
      <c r="A801" s="1083"/>
      <c r="B801" s="1080"/>
      <c r="C801" s="851" t="s">
        <v>2467</v>
      </c>
      <c r="D801" s="851" t="s">
        <v>2468</v>
      </c>
      <c r="E801" s="293" t="s">
        <v>1943</v>
      </c>
      <c r="F801" s="1228">
        <v>20</v>
      </c>
      <c r="G801" s="1228">
        <v>20</v>
      </c>
      <c r="H801" s="294" t="s">
        <v>1932</v>
      </c>
      <c r="I801" s="835"/>
      <c r="J801" s="836"/>
    </row>
    <row r="802" spans="1:10" ht="20.25" customHeight="1">
      <c r="A802" s="1083"/>
      <c r="B802" s="1080"/>
      <c r="C802" s="851" t="s">
        <v>2258</v>
      </c>
      <c r="D802" s="833" t="s">
        <v>2259</v>
      </c>
      <c r="E802" s="124" t="s">
        <v>2304</v>
      </c>
      <c r="F802" s="1228"/>
      <c r="G802" s="1228"/>
      <c r="H802" s="856"/>
      <c r="I802" s="835" t="s">
        <v>2091</v>
      </c>
      <c r="J802" s="836"/>
    </row>
    <row r="803" spans="1:10" ht="20.25" customHeight="1">
      <c r="A803" s="1083"/>
      <c r="B803" s="1080"/>
      <c r="C803" s="851" t="s">
        <v>2469</v>
      </c>
      <c r="D803" s="851" t="s">
        <v>2470</v>
      </c>
      <c r="E803" s="293" t="s">
        <v>2304</v>
      </c>
      <c r="F803" s="1228">
        <v>15</v>
      </c>
      <c r="G803" s="1228">
        <v>15</v>
      </c>
      <c r="H803" s="102" t="s">
        <v>2471</v>
      </c>
      <c r="I803" s="347" t="s">
        <v>2472</v>
      </c>
      <c r="J803" s="348"/>
    </row>
    <row r="804" spans="1:10" ht="20.25" customHeight="1">
      <c r="A804" s="1083"/>
      <c r="B804" s="1080"/>
      <c r="C804" s="833" t="s">
        <v>2005</v>
      </c>
      <c r="D804" s="286" t="s">
        <v>2143</v>
      </c>
      <c r="E804" s="287" t="s">
        <v>1943</v>
      </c>
      <c r="F804" s="1228">
        <v>8</v>
      </c>
      <c r="G804" s="1228">
        <v>8</v>
      </c>
      <c r="H804" s="288" t="s">
        <v>1932</v>
      </c>
      <c r="I804" s="349"/>
      <c r="J804" s="350"/>
    </row>
    <row r="805" spans="1:10" ht="20.25" customHeight="1" thickBot="1">
      <c r="A805" s="1115"/>
      <c r="B805" s="1081"/>
      <c r="C805" s="177" t="s">
        <v>1953</v>
      </c>
      <c r="D805" s="178" t="s">
        <v>1954</v>
      </c>
      <c r="E805" s="841" t="s">
        <v>1943</v>
      </c>
      <c r="F805" s="1228">
        <v>5</v>
      </c>
      <c r="G805" s="1228">
        <v>5</v>
      </c>
      <c r="H805" s="195" t="s">
        <v>1932</v>
      </c>
      <c r="I805" s="205"/>
      <c r="J805" s="206"/>
    </row>
    <row r="806" spans="1:10" ht="20.25" customHeight="1">
      <c r="A806" s="1082" t="s">
        <v>2438</v>
      </c>
      <c r="B806" s="1079" t="s">
        <v>2473</v>
      </c>
      <c r="C806" s="311" t="s">
        <v>2474</v>
      </c>
      <c r="D806" s="311" t="s">
        <v>2475</v>
      </c>
      <c r="E806" s="291" t="s">
        <v>2304</v>
      </c>
      <c r="F806" s="1228">
        <v>145</v>
      </c>
      <c r="G806" s="1228">
        <v>145</v>
      </c>
      <c r="H806" s="292" t="s">
        <v>1937</v>
      </c>
      <c r="I806" s="828"/>
      <c r="J806" s="829"/>
    </row>
    <row r="807" spans="1:10" ht="20.25" customHeight="1">
      <c r="A807" s="1083"/>
      <c r="B807" s="1080"/>
      <c r="C807" s="1053" t="s">
        <v>1929</v>
      </c>
      <c r="D807" s="1053" t="s">
        <v>1930</v>
      </c>
      <c r="E807" s="293" t="s">
        <v>2304</v>
      </c>
      <c r="F807" s="1228">
        <v>155</v>
      </c>
      <c r="G807" s="1228">
        <v>155</v>
      </c>
      <c r="H807" s="294" t="s">
        <v>1051</v>
      </c>
      <c r="I807" s="1023" t="s">
        <v>2476</v>
      </c>
      <c r="J807" s="188"/>
    </row>
    <row r="808" spans="1:10" ht="20.25" customHeight="1">
      <c r="A808" s="1083"/>
      <c r="B808" s="1080"/>
      <c r="C808" s="1054"/>
      <c r="D808" s="1054"/>
      <c r="E808" s="293" t="s">
        <v>2304</v>
      </c>
      <c r="F808" s="1228">
        <v>55</v>
      </c>
      <c r="G808" s="1228">
        <v>55</v>
      </c>
      <c r="H808" s="294" t="s">
        <v>1050</v>
      </c>
      <c r="I808" s="1024"/>
      <c r="J808" s="863"/>
    </row>
    <row r="809" spans="1:10" ht="20.25" customHeight="1">
      <c r="A809" s="1083"/>
      <c r="B809" s="1080"/>
      <c r="C809" s="851" t="s">
        <v>2307</v>
      </c>
      <c r="D809" s="851" t="s">
        <v>2308</v>
      </c>
      <c r="E809" s="293" t="s">
        <v>2304</v>
      </c>
      <c r="F809" s="1228">
        <v>8</v>
      </c>
      <c r="G809" s="1228">
        <v>8</v>
      </c>
      <c r="H809" s="294" t="s">
        <v>1937</v>
      </c>
      <c r="I809" s="835"/>
      <c r="J809" s="836"/>
    </row>
    <row r="810" spans="1:10" ht="20.25" customHeight="1">
      <c r="A810" s="1083"/>
      <c r="B810" s="1080"/>
      <c r="C810" s="851" t="s">
        <v>2177</v>
      </c>
      <c r="D810" s="851" t="s">
        <v>2349</v>
      </c>
      <c r="E810" s="293" t="s">
        <v>2304</v>
      </c>
      <c r="F810" s="1228">
        <v>50</v>
      </c>
      <c r="G810" s="1228">
        <v>45</v>
      </c>
      <c r="H810" s="294" t="s">
        <v>1932</v>
      </c>
      <c r="I810" s="835"/>
      <c r="J810" s="836"/>
    </row>
    <row r="811" spans="1:10" ht="20.25" customHeight="1">
      <c r="A811" s="1083"/>
      <c r="B811" s="1080"/>
      <c r="C811" s="851" t="s">
        <v>2477</v>
      </c>
      <c r="D811" s="851" t="s">
        <v>1930</v>
      </c>
      <c r="E811" s="293" t="s">
        <v>2304</v>
      </c>
      <c r="F811" s="1228">
        <v>1.5</v>
      </c>
      <c r="G811" s="1228">
        <v>1.5</v>
      </c>
      <c r="H811" s="294" t="s">
        <v>1051</v>
      </c>
      <c r="I811" s="835" t="s">
        <v>2478</v>
      </c>
      <c r="J811" s="836"/>
    </row>
    <row r="812" spans="1:10" ht="20.25" customHeight="1">
      <c r="A812" s="1083"/>
      <c r="B812" s="1080"/>
      <c r="C812" s="851" t="s">
        <v>2258</v>
      </c>
      <c r="D812" s="851" t="s">
        <v>2056</v>
      </c>
      <c r="E812" s="293" t="s">
        <v>2304</v>
      </c>
      <c r="F812" s="1228">
        <v>40</v>
      </c>
      <c r="G812" s="1228">
        <v>40</v>
      </c>
      <c r="H812" s="294" t="s">
        <v>1932</v>
      </c>
      <c r="I812" s="835"/>
      <c r="J812" s="836"/>
    </row>
    <row r="813" spans="1:10" ht="20.25" customHeight="1">
      <c r="A813" s="1083"/>
      <c r="B813" s="1080"/>
      <c r="C813" s="833" t="s">
        <v>2005</v>
      </c>
      <c r="D813" s="286" t="s">
        <v>2143</v>
      </c>
      <c r="E813" s="287" t="s">
        <v>1943</v>
      </c>
      <c r="F813" s="1228">
        <v>8</v>
      </c>
      <c r="G813" s="1228">
        <v>8</v>
      </c>
      <c r="H813" s="288" t="s">
        <v>1932</v>
      </c>
      <c r="I813" s="187"/>
      <c r="J813" s="188"/>
    </row>
    <row r="814" spans="1:10" ht="20.25" customHeight="1" thickBot="1">
      <c r="A814" s="1115"/>
      <c r="B814" s="1081"/>
      <c r="C814" s="177" t="s">
        <v>1953</v>
      </c>
      <c r="D814" s="178" t="s">
        <v>1954</v>
      </c>
      <c r="E814" s="841" t="s">
        <v>1943</v>
      </c>
      <c r="F814" s="1228">
        <v>5</v>
      </c>
      <c r="G814" s="1228">
        <v>5</v>
      </c>
      <c r="H814" s="195" t="s">
        <v>1932</v>
      </c>
      <c r="I814" s="205"/>
      <c r="J814" s="206"/>
    </row>
    <row r="815" spans="1:10" ht="20.25" customHeight="1">
      <c r="A815" s="1082" t="s">
        <v>2438</v>
      </c>
      <c r="B815" s="1079" t="s">
        <v>603</v>
      </c>
      <c r="C815" s="311" t="s">
        <v>1935</v>
      </c>
      <c r="D815" s="311" t="s">
        <v>1936</v>
      </c>
      <c r="E815" s="291" t="s">
        <v>1943</v>
      </c>
      <c r="F815" s="1228">
        <v>44</v>
      </c>
      <c r="G815" s="1228">
        <v>44</v>
      </c>
      <c r="H815" s="292" t="s">
        <v>1937</v>
      </c>
      <c r="I815" s="828"/>
      <c r="J815" s="829"/>
    </row>
    <row r="816" spans="1:10" ht="20.25" customHeight="1">
      <c r="A816" s="1083"/>
      <c r="B816" s="1080"/>
      <c r="C816" s="851" t="s">
        <v>1973</v>
      </c>
      <c r="D816" s="851" t="s">
        <v>1974</v>
      </c>
      <c r="E816" s="293" t="s">
        <v>1943</v>
      </c>
      <c r="F816" s="1228">
        <v>20</v>
      </c>
      <c r="G816" s="1228">
        <v>20</v>
      </c>
      <c r="H816" s="294" t="s">
        <v>1937</v>
      </c>
      <c r="I816" s="835"/>
      <c r="J816" s="836"/>
    </row>
    <row r="817" spans="1:10" ht="20.25" customHeight="1">
      <c r="A817" s="1083"/>
      <c r="B817" s="1080"/>
      <c r="C817" s="851" t="s">
        <v>1946</v>
      </c>
      <c r="D817" s="851" t="s">
        <v>1947</v>
      </c>
      <c r="E817" s="293" t="s">
        <v>1943</v>
      </c>
      <c r="F817" s="1228">
        <v>11</v>
      </c>
      <c r="G817" s="1228">
        <v>11</v>
      </c>
      <c r="H817" s="294" t="s">
        <v>1937</v>
      </c>
      <c r="I817" s="835"/>
      <c r="J817" s="836"/>
    </row>
    <row r="818" spans="1:10" ht="20.25" customHeight="1">
      <c r="A818" s="1083"/>
      <c r="B818" s="1080"/>
      <c r="C818" s="851" t="s">
        <v>2040</v>
      </c>
      <c r="D818" s="851" t="s">
        <v>2041</v>
      </c>
      <c r="E818" s="293" t="s">
        <v>1943</v>
      </c>
      <c r="F818" s="1228">
        <v>20</v>
      </c>
      <c r="G818" s="1228">
        <v>20</v>
      </c>
      <c r="H818" s="294" t="s">
        <v>1932</v>
      </c>
      <c r="I818" s="835" t="s">
        <v>2479</v>
      </c>
      <c r="J818" s="836"/>
    </row>
    <row r="819" spans="1:10" ht="20.25" customHeight="1">
      <c r="A819" s="1083"/>
      <c r="B819" s="1080"/>
      <c r="C819" s="851" t="s">
        <v>2480</v>
      </c>
      <c r="D819" s="851" t="s">
        <v>2378</v>
      </c>
      <c r="E819" s="293" t="s">
        <v>1943</v>
      </c>
      <c r="F819" s="1228">
        <v>65</v>
      </c>
      <c r="G819" s="1228">
        <v>65</v>
      </c>
      <c r="H819" s="294" t="s">
        <v>1932</v>
      </c>
      <c r="I819" s="835"/>
      <c r="J819" s="836"/>
    </row>
    <row r="820" spans="1:10" ht="20.25" customHeight="1">
      <c r="A820" s="1083"/>
      <c r="B820" s="1080"/>
      <c r="C820" s="851" t="s">
        <v>2481</v>
      </c>
      <c r="D820" s="851" t="s">
        <v>2482</v>
      </c>
      <c r="E820" s="293" t="s">
        <v>1943</v>
      </c>
      <c r="F820" s="1228">
        <v>2.5</v>
      </c>
      <c r="G820" s="1228">
        <v>2.5</v>
      </c>
      <c r="H820" s="294" t="s">
        <v>1937</v>
      </c>
      <c r="I820" s="835"/>
      <c r="J820" s="836"/>
    </row>
    <row r="821" spans="1:10" ht="20.25" customHeight="1">
      <c r="A821" s="1083"/>
      <c r="B821" s="1080"/>
      <c r="C821" s="851" t="s">
        <v>2483</v>
      </c>
      <c r="D821" s="851" t="s">
        <v>2454</v>
      </c>
      <c r="E821" s="293" t="s">
        <v>1943</v>
      </c>
      <c r="F821" s="1228"/>
      <c r="G821" s="1228"/>
      <c r="H821" s="102"/>
      <c r="I821" s="835" t="s">
        <v>2484</v>
      </c>
      <c r="J821" s="836"/>
    </row>
    <row r="822" spans="1:10" ht="20.25" customHeight="1">
      <c r="A822" s="1083"/>
      <c r="B822" s="1080"/>
      <c r="C822" s="851" t="s">
        <v>2258</v>
      </c>
      <c r="D822" s="851" t="s">
        <v>2259</v>
      </c>
      <c r="E822" s="101" t="s">
        <v>1943</v>
      </c>
      <c r="F822" s="1228"/>
      <c r="G822" s="1228"/>
      <c r="H822" s="102"/>
      <c r="I822" s="835" t="s">
        <v>2091</v>
      </c>
      <c r="J822" s="836"/>
    </row>
    <row r="823" spans="1:10" ht="20.25" customHeight="1">
      <c r="A823" s="1083"/>
      <c r="B823" s="1080"/>
      <c r="C823" s="833" t="s">
        <v>2005</v>
      </c>
      <c r="D823" s="286" t="s">
        <v>2143</v>
      </c>
      <c r="E823" s="287" t="s">
        <v>1943</v>
      </c>
      <c r="F823" s="1228">
        <v>8</v>
      </c>
      <c r="G823" s="1228">
        <v>8</v>
      </c>
      <c r="H823" s="288" t="s">
        <v>1932</v>
      </c>
      <c r="I823" s="187"/>
      <c r="J823" s="188"/>
    </row>
    <row r="824" spans="1:10" ht="20.25" customHeight="1" thickBot="1">
      <c r="A824" s="1115"/>
      <c r="B824" s="1081"/>
      <c r="C824" s="177" t="s">
        <v>1953</v>
      </c>
      <c r="D824" s="178" t="s">
        <v>1954</v>
      </c>
      <c r="E824" s="841" t="s">
        <v>1943</v>
      </c>
      <c r="F824" s="1228">
        <v>5</v>
      </c>
      <c r="G824" s="1228">
        <v>5</v>
      </c>
      <c r="H824" s="195" t="s">
        <v>1932</v>
      </c>
      <c r="I824" s="205"/>
      <c r="J824" s="206"/>
    </row>
    <row r="825" spans="1:10" ht="20.25" customHeight="1" thickBot="1">
      <c r="A825" s="1082" t="s">
        <v>2438</v>
      </c>
      <c r="B825" s="1079" t="s">
        <v>601</v>
      </c>
      <c r="C825" s="834" t="s">
        <v>1929</v>
      </c>
      <c r="D825" s="834" t="s">
        <v>1930</v>
      </c>
      <c r="E825" s="323" t="s">
        <v>1943</v>
      </c>
      <c r="F825" s="1228">
        <v>25</v>
      </c>
      <c r="G825" s="1228">
        <v>25</v>
      </c>
      <c r="H825" s="854" t="s">
        <v>1051</v>
      </c>
      <c r="I825" s="184" t="s">
        <v>2485</v>
      </c>
      <c r="J825" s="829"/>
    </row>
    <row r="826" spans="1:10" ht="20.25" customHeight="1">
      <c r="A826" s="1083"/>
      <c r="B826" s="1080"/>
      <c r="C826" s="849" t="s">
        <v>2486</v>
      </c>
      <c r="D826" s="850" t="s">
        <v>2487</v>
      </c>
      <c r="E826" s="323" t="s">
        <v>1943</v>
      </c>
      <c r="F826" s="1228">
        <v>2.5</v>
      </c>
      <c r="G826" s="1228">
        <v>2.5</v>
      </c>
      <c r="H826" s="854" t="s">
        <v>1932</v>
      </c>
      <c r="I826" s="835" t="s">
        <v>2369</v>
      </c>
      <c r="J826" s="836"/>
    </row>
    <row r="827" spans="1:10" ht="20.25" customHeight="1">
      <c r="A827" s="1083"/>
      <c r="B827" s="1080"/>
      <c r="C827" s="1075" t="s">
        <v>2488</v>
      </c>
      <c r="D827" s="1064" t="s">
        <v>2214</v>
      </c>
      <c r="E827" s="293" t="s">
        <v>1943</v>
      </c>
      <c r="F827" s="1228">
        <v>12</v>
      </c>
      <c r="G827" s="1228">
        <v>12</v>
      </c>
      <c r="H827" s="294" t="s">
        <v>1932</v>
      </c>
      <c r="I827" s="835" t="s">
        <v>2489</v>
      </c>
      <c r="J827" s="836"/>
    </row>
    <row r="828" spans="1:10" ht="20.25" customHeight="1">
      <c r="A828" s="1083"/>
      <c r="B828" s="1080"/>
      <c r="C828" s="1076"/>
      <c r="D828" s="1065"/>
      <c r="E828" s="293" t="s">
        <v>1943</v>
      </c>
      <c r="F828" s="1228">
        <v>10</v>
      </c>
      <c r="G828" s="1228">
        <v>10</v>
      </c>
      <c r="H828" s="294" t="s">
        <v>1932</v>
      </c>
      <c r="I828" s="835" t="s">
        <v>2490</v>
      </c>
      <c r="J828" s="836"/>
    </row>
    <row r="829" spans="1:10" ht="20.25" customHeight="1">
      <c r="A829" s="1083"/>
      <c r="B829" s="1080"/>
      <c r="C829" s="1068"/>
      <c r="D829" s="1066"/>
      <c r="E829" s="293" t="s">
        <v>1943</v>
      </c>
      <c r="F829" s="1228">
        <v>9</v>
      </c>
      <c r="G829" s="1228">
        <v>9</v>
      </c>
      <c r="H829" s="294" t="s">
        <v>1932</v>
      </c>
      <c r="I829" s="835" t="s">
        <v>2491</v>
      </c>
      <c r="J829" s="836"/>
    </row>
    <row r="830" spans="1:10" ht="20.25" customHeight="1">
      <c r="A830" s="1083"/>
      <c r="B830" s="1080"/>
      <c r="C830" s="851" t="s">
        <v>2492</v>
      </c>
      <c r="D830" s="851" t="s">
        <v>2493</v>
      </c>
      <c r="E830" s="293" t="s">
        <v>1943</v>
      </c>
      <c r="F830" s="1228">
        <v>12</v>
      </c>
      <c r="G830" s="1228">
        <v>12</v>
      </c>
      <c r="H830" s="294" t="s">
        <v>1937</v>
      </c>
      <c r="I830" s="835"/>
      <c r="J830" s="836"/>
    </row>
    <row r="831" spans="1:10" ht="20.25" customHeight="1">
      <c r="A831" s="1083"/>
      <c r="B831" s="1080"/>
      <c r="C831" s="851" t="s">
        <v>1935</v>
      </c>
      <c r="D831" s="851" t="s">
        <v>1936</v>
      </c>
      <c r="E831" s="293" t="s">
        <v>1943</v>
      </c>
      <c r="F831" s="1228">
        <v>15</v>
      </c>
      <c r="G831" s="1228">
        <v>15</v>
      </c>
      <c r="H831" s="294" t="s">
        <v>1937</v>
      </c>
      <c r="I831" s="835"/>
      <c r="J831" s="836"/>
    </row>
    <row r="832" spans="1:10" ht="20.25" customHeight="1">
      <c r="A832" s="1083"/>
      <c r="B832" s="1080"/>
      <c r="C832" s="851" t="s">
        <v>2494</v>
      </c>
      <c r="D832" s="851" t="s">
        <v>2495</v>
      </c>
      <c r="E832" s="293" t="s">
        <v>1943</v>
      </c>
      <c r="F832" s="1228">
        <v>15</v>
      </c>
      <c r="G832" s="1228">
        <v>15</v>
      </c>
      <c r="H832" s="294" t="s">
        <v>1937</v>
      </c>
      <c r="I832" s="835"/>
      <c r="J832" s="836"/>
    </row>
    <row r="833" spans="1:10" ht="20.25" customHeight="1">
      <c r="A833" s="1083"/>
      <c r="B833" s="1080"/>
      <c r="C833" s="833" t="s">
        <v>2496</v>
      </c>
      <c r="D833" s="833" t="s">
        <v>2497</v>
      </c>
      <c r="E833" s="858" t="s">
        <v>1943</v>
      </c>
      <c r="F833" s="1228">
        <v>37</v>
      </c>
      <c r="G833" s="1228">
        <v>37</v>
      </c>
      <c r="H833" s="852" t="s">
        <v>1937</v>
      </c>
      <c r="I833" s="835"/>
      <c r="J833" s="836"/>
    </row>
    <row r="834" spans="1:10" ht="20.25" customHeight="1" thickBot="1">
      <c r="A834" s="1115"/>
      <c r="B834" s="1081"/>
      <c r="C834" s="351" t="s">
        <v>2371</v>
      </c>
      <c r="D834" s="352" t="s">
        <v>2223</v>
      </c>
      <c r="E834" s="353" t="s">
        <v>1943</v>
      </c>
      <c r="F834" s="1228">
        <v>15</v>
      </c>
      <c r="G834" s="1228">
        <v>15</v>
      </c>
      <c r="H834" s="355" t="s">
        <v>1051</v>
      </c>
      <c r="I834" s="184" t="s">
        <v>2485</v>
      </c>
      <c r="J834" s="185"/>
    </row>
    <row r="835" spans="1:10" ht="20.25" customHeight="1" thickBot="1">
      <c r="A835" s="1124" t="s">
        <v>2434</v>
      </c>
      <c r="B835" s="1097" t="s">
        <v>561</v>
      </c>
      <c r="C835" s="831" t="s">
        <v>2498</v>
      </c>
      <c r="D835" s="832" t="s">
        <v>2378</v>
      </c>
      <c r="E835" s="844" t="s">
        <v>2304</v>
      </c>
      <c r="F835" s="1228">
        <v>38</v>
      </c>
      <c r="G835" s="1228">
        <v>25</v>
      </c>
      <c r="H835" s="854" t="s">
        <v>1932</v>
      </c>
      <c r="I835" s="184" t="s">
        <v>2485</v>
      </c>
      <c r="J835" s="863"/>
    </row>
    <row r="836" spans="1:10" ht="20.25" customHeight="1" thickBot="1">
      <c r="A836" s="1125"/>
      <c r="B836" s="1098"/>
      <c r="C836" s="851" t="s">
        <v>2499</v>
      </c>
      <c r="D836" s="833" t="s">
        <v>2119</v>
      </c>
      <c r="E836" s="858" t="s">
        <v>2304</v>
      </c>
      <c r="F836" s="1228">
        <v>35</v>
      </c>
      <c r="G836" s="1228">
        <v>30</v>
      </c>
      <c r="H836" s="852" t="s">
        <v>1932</v>
      </c>
      <c r="I836" s="184" t="s">
        <v>2485</v>
      </c>
      <c r="J836" s="836"/>
    </row>
    <row r="837" spans="1:10" ht="20.25" customHeight="1" thickBot="1">
      <c r="A837" s="1125"/>
      <c r="B837" s="1098"/>
      <c r="C837" s="833" t="s">
        <v>2307</v>
      </c>
      <c r="D837" s="856" t="s">
        <v>2500</v>
      </c>
      <c r="E837" s="858" t="s">
        <v>2304</v>
      </c>
      <c r="F837" s="1228">
        <v>5</v>
      </c>
      <c r="G837" s="1228">
        <v>0</v>
      </c>
      <c r="H837" s="852" t="s">
        <v>1932</v>
      </c>
      <c r="I837" s="184" t="s">
        <v>2485</v>
      </c>
      <c r="J837" s="836"/>
    </row>
    <row r="838" spans="1:10" ht="20.25" customHeight="1">
      <c r="A838" s="1125"/>
      <c r="B838" s="1098"/>
      <c r="C838" s="851" t="s">
        <v>2342</v>
      </c>
      <c r="D838" s="851" t="s">
        <v>1974</v>
      </c>
      <c r="E838" s="293" t="s">
        <v>2304</v>
      </c>
      <c r="F838" s="1228">
        <v>20</v>
      </c>
      <c r="G838" s="1228">
        <v>0</v>
      </c>
      <c r="H838" s="294" t="s">
        <v>1937</v>
      </c>
      <c r="I838" s="835"/>
      <c r="J838" s="836"/>
    </row>
    <row r="839" spans="1:10" ht="20.25" customHeight="1">
      <c r="A839" s="1125"/>
      <c r="B839" s="1098"/>
      <c r="C839" s="833" t="s">
        <v>2005</v>
      </c>
      <c r="D839" s="286" t="s">
        <v>2143</v>
      </c>
      <c r="E839" s="287" t="s">
        <v>1943</v>
      </c>
      <c r="F839" s="1228">
        <v>8</v>
      </c>
      <c r="G839" s="1228">
        <v>8</v>
      </c>
      <c r="H839" s="288" t="s">
        <v>1932</v>
      </c>
      <c r="I839" s="154"/>
      <c r="J839" s="188"/>
    </row>
    <row r="840" spans="1:10" ht="20.25" customHeight="1" thickBot="1">
      <c r="A840" s="1126"/>
      <c r="B840" s="1099"/>
      <c r="C840" s="177" t="s">
        <v>1953</v>
      </c>
      <c r="D840" s="178" t="s">
        <v>1954</v>
      </c>
      <c r="E840" s="841" t="s">
        <v>1943</v>
      </c>
      <c r="F840" s="1228">
        <v>5</v>
      </c>
      <c r="G840" s="1228">
        <v>5</v>
      </c>
      <c r="H840" s="195" t="s">
        <v>1932</v>
      </c>
      <c r="I840" s="184" t="s">
        <v>2485</v>
      </c>
      <c r="J840" s="206"/>
    </row>
    <row r="841" spans="1:10" ht="20.25" customHeight="1">
      <c r="A841" s="1082" t="s">
        <v>2501</v>
      </c>
      <c r="B841" s="1079" t="s">
        <v>618</v>
      </c>
      <c r="C841" s="311" t="s">
        <v>2315</v>
      </c>
      <c r="D841" s="311" t="s">
        <v>2041</v>
      </c>
      <c r="E841" s="858" t="s">
        <v>1943</v>
      </c>
      <c r="F841" s="1228">
        <v>25</v>
      </c>
      <c r="G841" s="1228">
        <v>25</v>
      </c>
      <c r="H841" s="292" t="s">
        <v>1932</v>
      </c>
      <c r="I841" s="828"/>
      <c r="J841" s="829"/>
    </row>
    <row r="842" spans="1:10" ht="20.25" customHeight="1">
      <c r="A842" s="1083"/>
      <c r="B842" s="1080"/>
      <c r="C842" s="312" t="s">
        <v>1973</v>
      </c>
      <c r="D842" s="312" t="s">
        <v>2065</v>
      </c>
      <c r="E842" s="293" t="s">
        <v>1943</v>
      </c>
      <c r="F842" s="1228">
        <v>30</v>
      </c>
      <c r="G842" s="1228">
        <v>30</v>
      </c>
      <c r="H842" s="294" t="s">
        <v>1937</v>
      </c>
      <c r="I842" s="835"/>
      <c r="J842" s="836"/>
    </row>
    <row r="843" spans="1:10" ht="20.25" customHeight="1">
      <c r="A843" s="1083"/>
      <c r="B843" s="1080"/>
      <c r="C843" s="833" t="s">
        <v>2005</v>
      </c>
      <c r="D843" s="286" t="s">
        <v>2143</v>
      </c>
      <c r="E843" s="287" t="s">
        <v>1943</v>
      </c>
      <c r="F843" s="1228">
        <v>8</v>
      </c>
      <c r="G843" s="1228">
        <v>8</v>
      </c>
      <c r="H843" s="288" t="s">
        <v>1932</v>
      </c>
      <c r="I843" s="187"/>
      <c r="J843" s="188"/>
    </row>
    <row r="844" spans="1:10" ht="20.25" customHeight="1" thickBot="1">
      <c r="A844" s="1115"/>
      <c r="B844" s="1081"/>
      <c r="C844" s="177" t="s">
        <v>1953</v>
      </c>
      <c r="D844" s="178" t="s">
        <v>1954</v>
      </c>
      <c r="E844" s="841" t="s">
        <v>1943</v>
      </c>
      <c r="F844" s="1228">
        <v>5</v>
      </c>
      <c r="G844" s="1228">
        <v>5</v>
      </c>
      <c r="H844" s="195" t="s">
        <v>1932</v>
      </c>
      <c r="I844" s="205"/>
      <c r="J844" s="206"/>
    </row>
    <row r="845" spans="1:10" ht="20.25" customHeight="1">
      <c r="A845" s="1082" t="s">
        <v>2501</v>
      </c>
      <c r="B845" s="1079" t="s">
        <v>627</v>
      </c>
      <c r="C845" s="311" t="s">
        <v>2315</v>
      </c>
      <c r="D845" s="311" t="s">
        <v>2041</v>
      </c>
      <c r="E845" s="291" t="s">
        <v>1943</v>
      </c>
      <c r="F845" s="1228">
        <v>25</v>
      </c>
      <c r="G845" s="1228">
        <v>25</v>
      </c>
      <c r="H845" s="292" t="s">
        <v>1932</v>
      </c>
      <c r="I845" s="828"/>
      <c r="J845" s="829"/>
    </row>
    <row r="846" spans="1:10" ht="20.25" customHeight="1">
      <c r="A846" s="1083"/>
      <c r="B846" s="1080"/>
      <c r="C846" s="312" t="s">
        <v>1973</v>
      </c>
      <c r="D846" s="312" t="s">
        <v>2065</v>
      </c>
      <c r="E846" s="293" t="s">
        <v>1943</v>
      </c>
      <c r="F846" s="1228">
        <v>30</v>
      </c>
      <c r="G846" s="1228">
        <v>30</v>
      </c>
      <c r="H846" s="294" t="s">
        <v>1937</v>
      </c>
      <c r="I846" s="835"/>
      <c r="J846" s="836"/>
    </row>
    <row r="847" spans="1:10" ht="20.25" customHeight="1">
      <c r="A847" s="1083"/>
      <c r="B847" s="1080"/>
      <c r="C847" s="833" t="s">
        <v>2005</v>
      </c>
      <c r="D847" s="286" t="s">
        <v>2143</v>
      </c>
      <c r="E847" s="287" t="s">
        <v>1943</v>
      </c>
      <c r="F847" s="1228">
        <v>8</v>
      </c>
      <c r="G847" s="1228">
        <v>8</v>
      </c>
      <c r="H847" s="288" t="s">
        <v>1932</v>
      </c>
      <c r="I847" s="187"/>
      <c r="J847" s="188"/>
    </row>
    <row r="848" spans="1:10" ht="20.25" customHeight="1" thickBot="1">
      <c r="A848" s="1115"/>
      <c r="B848" s="1081"/>
      <c r="C848" s="177" t="s">
        <v>1953</v>
      </c>
      <c r="D848" s="178" t="s">
        <v>1954</v>
      </c>
      <c r="E848" s="841" t="s">
        <v>1943</v>
      </c>
      <c r="F848" s="1228">
        <v>5</v>
      </c>
      <c r="G848" s="1228">
        <v>5</v>
      </c>
      <c r="H848" s="195" t="s">
        <v>1932</v>
      </c>
      <c r="I848" s="205"/>
      <c r="J848" s="206"/>
    </row>
    <row r="849" spans="1:10" ht="20.25" customHeight="1">
      <c r="A849" s="1082" t="s">
        <v>2501</v>
      </c>
      <c r="B849" s="1079" t="s">
        <v>667</v>
      </c>
      <c r="C849" s="832" t="s">
        <v>2447</v>
      </c>
      <c r="D849" s="832" t="s">
        <v>2502</v>
      </c>
      <c r="E849" s="323" t="s">
        <v>1943</v>
      </c>
      <c r="F849" s="1228">
        <v>27</v>
      </c>
      <c r="G849" s="1228">
        <v>20</v>
      </c>
      <c r="H849" s="854" t="s">
        <v>1932</v>
      </c>
      <c r="I849" s="156"/>
      <c r="J849" s="863"/>
    </row>
    <row r="850" spans="1:10" ht="20.25" customHeight="1">
      <c r="A850" s="1083"/>
      <c r="B850" s="1080"/>
      <c r="C850" s="851" t="s">
        <v>2503</v>
      </c>
      <c r="D850" s="851" t="s">
        <v>2378</v>
      </c>
      <c r="E850" s="293" t="s">
        <v>1943</v>
      </c>
      <c r="F850" s="1228">
        <v>1</v>
      </c>
      <c r="G850" s="1228">
        <v>1</v>
      </c>
      <c r="H850" s="294" t="s">
        <v>1932</v>
      </c>
      <c r="I850" s="835"/>
      <c r="J850" s="836"/>
    </row>
    <row r="851" spans="1:10" ht="20.25" customHeight="1">
      <c r="A851" s="1083"/>
      <c r="B851" s="1080"/>
      <c r="C851" s="851" t="s">
        <v>2187</v>
      </c>
      <c r="D851" s="851" t="s">
        <v>1974</v>
      </c>
      <c r="E851" s="293" t="s">
        <v>1943</v>
      </c>
      <c r="F851" s="1228">
        <v>55</v>
      </c>
      <c r="G851" s="1228">
        <v>33</v>
      </c>
      <c r="H851" s="294" t="s">
        <v>1937</v>
      </c>
      <c r="I851" s="835"/>
      <c r="J851" s="836"/>
    </row>
    <row r="852" spans="1:10" ht="20.25" customHeight="1">
      <c r="A852" s="1083"/>
      <c r="B852" s="1080"/>
      <c r="C852" s="851" t="s">
        <v>2046</v>
      </c>
      <c r="D852" s="851" t="s">
        <v>1936</v>
      </c>
      <c r="E852" s="293" t="s">
        <v>1943</v>
      </c>
      <c r="F852" s="1228">
        <v>55</v>
      </c>
      <c r="G852" s="1228">
        <v>0</v>
      </c>
      <c r="H852" s="294" t="s">
        <v>1937</v>
      </c>
      <c r="I852" s="835"/>
      <c r="J852" s="836"/>
    </row>
    <row r="853" spans="1:10" ht="20.25" customHeight="1">
      <c r="A853" s="1083"/>
      <c r="B853" s="1080"/>
      <c r="C853" s="851" t="s">
        <v>2504</v>
      </c>
      <c r="D853" s="851" t="s">
        <v>2065</v>
      </c>
      <c r="E853" s="293" t="s">
        <v>1943</v>
      </c>
      <c r="F853" s="1228">
        <v>5.5</v>
      </c>
      <c r="G853" s="1228">
        <v>3.3</v>
      </c>
      <c r="H853" s="294" t="s">
        <v>1937</v>
      </c>
      <c r="I853" s="835"/>
      <c r="J853" s="836"/>
    </row>
    <row r="854" spans="1:10" ht="20.25" customHeight="1">
      <c r="A854" s="1083"/>
      <c r="B854" s="1080"/>
      <c r="C854" s="851" t="s">
        <v>2481</v>
      </c>
      <c r="D854" s="851" t="s">
        <v>2482</v>
      </c>
      <c r="E854" s="293" t="s">
        <v>1943</v>
      </c>
      <c r="F854" s="1228">
        <v>4</v>
      </c>
      <c r="G854" s="1228">
        <v>4</v>
      </c>
      <c r="H854" s="294" t="s">
        <v>1937</v>
      </c>
      <c r="I854" s="835"/>
      <c r="J854" s="836"/>
    </row>
    <row r="855" spans="1:10" ht="20.25" customHeight="1">
      <c r="A855" s="1083"/>
      <c r="B855" s="1080"/>
      <c r="C855" s="851" t="s">
        <v>2505</v>
      </c>
      <c r="D855" s="851" t="s">
        <v>2223</v>
      </c>
      <c r="E855" s="293" t="s">
        <v>1943</v>
      </c>
      <c r="F855" s="1228">
        <v>5</v>
      </c>
      <c r="G855" s="1228">
        <v>5</v>
      </c>
      <c r="H855" s="294" t="s">
        <v>1932</v>
      </c>
      <c r="I855" s="835" t="s">
        <v>2248</v>
      </c>
      <c r="J855" s="836"/>
    </row>
    <row r="856" spans="1:10" ht="20.25" customHeight="1">
      <c r="A856" s="1083"/>
      <c r="B856" s="1080"/>
      <c r="C856" s="851" t="s">
        <v>2506</v>
      </c>
      <c r="D856" s="851" t="s">
        <v>2502</v>
      </c>
      <c r="E856" s="293" t="s">
        <v>1943</v>
      </c>
      <c r="F856" s="1228">
        <v>25</v>
      </c>
      <c r="G856" s="1228">
        <v>25</v>
      </c>
      <c r="H856" s="294" t="s">
        <v>1937</v>
      </c>
      <c r="I856" s="835" t="s">
        <v>2248</v>
      </c>
      <c r="J856" s="836"/>
    </row>
    <row r="857" spans="1:10" ht="20.25" customHeight="1">
      <c r="A857" s="1083"/>
      <c r="B857" s="1080"/>
      <c r="C857" s="1053" t="s">
        <v>1988</v>
      </c>
      <c r="D857" s="1053" t="s">
        <v>2417</v>
      </c>
      <c r="E857" s="293" t="s">
        <v>1943</v>
      </c>
      <c r="F857" s="1228">
        <v>11</v>
      </c>
      <c r="G857" s="1228"/>
      <c r="H857" s="294" t="s">
        <v>1932</v>
      </c>
      <c r="I857" s="201" t="s">
        <v>2507</v>
      </c>
      <c r="J857" s="356"/>
    </row>
    <row r="858" spans="1:10" ht="20.25" customHeight="1">
      <c r="A858" s="1083"/>
      <c r="B858" s="1080"/>
      <c r="C858" s="1055"/>
      <c r="D858" s="1055"/>
      <c r="E858" s="293" t="s">
        <v>1943</v>
      </c>
      <c r="F858" s="1228">
        <v>6</v>
      </c>
      <c r="G858" s="1228"/>
      <c r="H858" s="294" t="s">
        <v>1932</v>
      </c>
      <c r="I858" s="201" t="s">
        <v>2508</v>
      </c>
      <c r="J858" s="356"/>
    </row>
    <row r="859" spans="1:10" ht="20.25" customHeight="1">
      <c r="A859" s="1083"/>
      <c r="B859" s="1080"/>
      <c r="C859" s="1054"/>
      <c r="D859" s="1054"/>
      <c r="E859" s="293" t="s">
        <v>1943</v>
      </c>
      <c r="F859" s="1228">
        <v>3</v>
      </c>
      <c r="G859" s="1228"/>
      <c r="H859" s="294" t="s">
        <v>1932</v>
      </c>
      <c r="I859" s="201" t="s">
        <v>2509</v>
      </c>
      <c r="J859" s="356"/>
    </row>
    <row r="860" spans="1:10" ht="20.25" customHeight="1">
      <c r="A860" s="1083"/>
      <c r="B860" s="1080"/>
      <c r="C860" s="851" t="s">
        <v>2108</v>
      </c>
      <c r="D860" s="851" t="s">
        <v>2454</v>
      </c>
      <c r="E860" s="101" t="s">
        <v>1943</v>
      </c>
      <c r="F860" s="1228"/>
      <c r="G860" s="1228"/>
      <c r="H860" s="102"/>
      <c r="I860" s="835" t="s">
        <v>2428</v>
      </c>
      <c r="J860" s="836"/>
    </row>
    <row r="861" spans="1:10" ht="20.25" customHeight="1">
      <c r="A861" s="1083"/>
      <c r="B861" s="1080"/>
      <c r="C861" s="833" t="s">
        <v>2005</v>
      </c>
      <c r="D861" s="286" t="s">
        <v>2143</v>
      </c>
      <c r="E861" s="287" t="s">
        <v>1943</v>
      </c>
      <c r="F861" s="1228">
        <v>8</v>
      </c>
      <c r="G861" s="1228">
        <v>8</v>
      </c>
      <c r="H861" s="288" t="s">
        <v>1932</v>
      </c>
      <c r="I861" s="187"/>
      <c r="J861" s="188"/>
    </row>
    <row r="862" spans="1:10" ht="20.25" customHeight="1" thickBot="1">
      <c r="A862" s="1115"/>
      <c r="B862" s="1081"/>
      <c r="C862" s="177" t="s">
        <v>1953</v>
      </c>
      <c r="D862" s="178" t="s">
        <v>1954</v>
      </c>
      <c r="E862" s="841" t="s">
        <v>1943</v>
      </c>
      <c r="F862" s="1228">
        <v>5</v>
      </c>
      <c r="G862" s="1228">
        <v>5</v>
      </c>
      <c r="H862" s="195" t="s">
        <v>1932</v>
      </c>
      <c r="I862" s="205"/>
      <c r="J862" s="206"/>
    </row>
    <row r="863" spans="1:10" ht="20.25" customHeight="1">
      <c r="A863" s="1082" t="s">
        <v>2501</v>
      </c>
      <c r="B863" s="1079" t="s">
        <v>636</v>
      </c>
      <c r="C863" s="311" t="s">
        <v>1929</v>
      </c>
      <c r="D863" s="311" t="s">
        <v>1930</v>
      </c>
      <c r="E863" s="291" t="s">
        <v>1943</v>
      </c>
      <c r="F863" s="1228">
        <v>85</v>
      </c>
      <c r="G863" s="1228">
        <v>62</v>
      </c>
      <c r="H863" s="292" t="s">
        <v>1932</v>
      </c>
      <c r="I863" s="828"/>
      <c r="J863" s="829"/>
    </row>
    <row r="864" spans="1:10" ht="20.25" customHeight="1">
      <c r="A864" s="1083"/>
      <c r="B864" s="1080"/>
      <c r="C864" s="851" t="s">
        <v>2510</v>
      </c>
      <c r="D864" s="851" t="s">
        <v>2378</v>
      </c>
      <c r="E864" s="293" t="s">
        <v>1943</v>
      </c>
      <c r="F864" s="1228">
        <v>60</v>
      </c>
      <c r="G864" s="1228">
        <v>60</v>
      </c>
      <c r="H864" s="294" t="s">
        <v>1932</v>
      </c>
      <c r="I864" s="835"/>
      <c r="J864" s="836"/>
    </row>
    <row r="865" spans="1:10" ht="20.25" customHeight="1">
      <c r="A865" s="1083"/>
      <c r="B865" s="1080"/>
      <c r="C865" s="851" t="s">
        <v>2282</v>
      </c>
      <c r="D865" s="851" t="s">
        <v>2349</v>
      </c>
      <c r="E865" s="293" t="s">
        <v>1943</v>
      </c>
      <c r="F865" s="1228">
        <v>40</v>
      </c>
      <c r="G865" s="1228">
        <v>0</v>
      </c>
      <c r="H865" s="294" t="s">
        <v>1937</v>
      </c>
      <c r="I865" s="835"/>
      <c r="J865" s="836"/>
    </row>
    <row r="866" spans="1:10" ht="20.25" customHeight="1">
      <c r="A866" s="1083"/>
      <c r="B866" s="1080"/>
      <c r="C866" s="851" t="s">
        <v>1973</v>
      </c>
      <c r="D866" s="851" t="s">
        <v>1974</v>
      </c>
      <c r="E866" s="293" t="s">
        <v>1943</v>
      </c>
      <c r="F866" s="1228">
        <v>180</v>
      </c>
      <c r="G866" s="1228">
        <v>80</v>
      </c>
      <c r="H866" s="294" t="s">
        <v>1937</v>
      </c>
      <c r="I866" s="835"/>
      <c r="J866" s="836"/>
    </row>
    <row r="867" spans="1:10" ht="20.25" customHeight="1">
      <c r="A867" s="1083"/>
      <c r="B867" s="1080"/>
      <c r="C867" s="851" t="s">
        <v>2511</v>
      </c>
      <c r="D867" s="313" t="s">
        <v>2512</v>
      </c>
      <c r="E867" s="293" t="s">
        <v>1943</v>
      </c>
      <c r="F867" s="1228">
        <v>180</v>
      </c>
      <c r="G867" s="1228">
        <v>0</v>
      </c>
      <c r="H867" s="294" t="s">
        <v>1937</v>
      </c>
      <c r="I867" s="835"/>
      <c r="J867" s="836"/>
    </row>
    <row r="868" spans="1:10" ht="20.25" customHeight="1">
      <c r="A868" s="1083"/>
      <c r="B868" s="1080"/>
      <c r="C868" s="851" t="s">
        <v>2513</v>
      </c>
      <c r="D868" s="851" t="s">
        <v>2514</v>
      </c>
      <c r="E868" s="293" t="s">
        <v>1943</v>
      </c>
      <c r="F868" s="1228">
        <v>16</v>
      </c>
      <c r="G868" s="1228">
        <v>16</v>
      </c>
      <c r="H868" s="294" t="s">
        <v>1937</v>
      </c>
      <c r="I868" s="835"/>
      <c r="J868" s="836"/>
    </row>
    <row r="869" spans="1:10" ht="20.25" customHeight="1">
      <c r="A869" s="1083"/>
      <c r="B869" s="1080"/>
      <c r="C869" s="851" t="s">
        <v>2307</v>
      </c>
      <c r="D869" s="851" t="s">
        <v>2308</v>
      </c>
      <c r="E869" s="293" t="s">
        <v>1943</v>
      </c>
      <c r="F869" s="1228">
        <v>33</v>
      </c>
      <c r="G869" s="1228">
        <v>33</v>
      </c>
      <c r="H869" s="294" t="s">
        <v>1937</v>
      </c>
      <c r="I869" s="835"/>
      <c r="J869" s="836"/>
    </row>
    <row r="870" spans="1:10" ht="20.25" customHeight="1">
      <c r="A870" s="1083"/>
      <c r="B870" s="1080"/>
      <c r="C870" s="851" t="s">
        <v>2515</v>
      </c>
      <c r="D870" s="851" t="s">
        <v>2325</v>
      </c>
      <c r="E870" s="293" t="s">
        <v>1943</v>
      </c>
      <c r="F870" s="1228">
        <v>25</v>
      </c>
      <c r="G870" s="1228">
        <v>25</v>
      </c>
      <c r="H870" s="294" t="s">
        <v>1937</v>
      </c>
      <c r="I870" s="835"/>
      <c r="J870" s="836"/>
    </row>
    <row r="871" spans="1:10" ht="20.25" customHeight="1">
      <c r="A871" s="1083"/>
      <c r="B871" s="1080"/>
      <c r="C871" s="851" t="s">
        <v>1944</v>
      </c>
      <c r="D871" s="851" t="s">
        <v>1945</v>
      </c>
      <c r="E871" s="101" t="s">
        <v>1943</v>
      </c>
      <c r="F871" s="1228">
        <v>20</v>
      </c>
      <c r="G871" s="1228">
        <v>10</v>
      </c>
      <c r="H871" s="102" t="s">
        <v>1932</v>
      </c>
      <c r="I871" s="835"/>
      <c r="J871" s="836"/>
    </row>
    <row r="872" spans="1:10" ht="20.25" customHeight="1">
      <c r="A872" s="1083"/>
      <c r="B872" s="1080"/>
      <c r="C872" s="851" t="s">
        <v>2516</v>
      </c>
      <c r="D872" s="851" t="s">
        <v>2470</v>
      </c>
      <c r="E872" s="101" t="s">
        <v>1943</v>
      </c>
      <c r="F872" s="1228"/>
      <c r="G872" s="1228"/>
      <c r="H872" s="102"/>
      <c r="I872" s="835" t="s">
        <v>2091</v>
      </c>
      <c r="J872" s="836"/>
    </row>
    <row r="873" spans="1:10" ht="20.25" customHeight="1">
      <c r="A873" s="1083"/>
      <c r="B873" s="1080"/>
      <c r="C873" s="851" t="s">
        <v>2108</v>
      </c>
      <c r="D873" s="851" t="s">
        <v>2454</v>
      </c>
      <c r="E873" s="101" t="s">
        <v>1943</v>
      </c>
      <c r="F873" s="1228"/>
      <c r="G873" s="1228"/>
      <c r="H873" s="102"/>
      <c r="I873" s="835" t="s">
        <v>2428</v>
      </c>
      <c r="J873" s="836"/>
    </row>
    <row r="874" spans="1:10" ht="20.25" customHeight="1">
      <c r="A874" s="1083"/>
      <c r="B874" s="1080"/>
      <c r="C874" s="833" t="s">
        <v>2005</v>
      </c>
      <c r="D874" s="286" t="s">
        <v>2143</v>
      </c>
      <c r="E874" s="287" t="s">
        <v>1943</v>
      </c>
      <c r="F874" s="1228">
        <v>8</v>
      </c>
      <c r="G874" s="1228">
        <v>8</v>
      </c>
      <c r="H874" s="288" t="s">
        <v>1932</v>
      </c>
      <c r="I874" s="187"/>
      <c r="J874" s="188"/>
    </row>
    <row r="875" spans="1:10" ht="20.25" customHeight="1" thickBot="1">
      <c r="A875" s="1115"/>
      <c r="B875" s="1081"/>
      <c r="C875" s="177" t="s">
        <v>1953</v>
      </c>
      <c r="D875" s="178" t="s">
        <v>1954</v>
      </c>
      <c r="E875" s="841" t="s">
        <v>1943</v>
      </c>
      <c r="F875" s="1228">
        <v>5</v>
      </c>
      <c r="G875" s="1228">
        <v>5</v>
      </c>
      <c r="H875" s="195" t="s">
        <v>1932</v>
      </c>
      <c r="I875" s="205"/>
      <c r="J875" s="206"/>
    </row>
    <row r="876" spans="1:10" ht="20.25" customHeight="1">
      <c r="A876" s="1082" t="s">
        <v>2501</v>
      </c>
      <c r="B876" s="1079" t="s">
        <v>657</v>
      </c>
      <c r="C876" s="311" t="s">
        <v>1929</v>
      </c>
      <c r="D876" s="311" t="s">
        <v>1930</v>
      </c>
      <c r="E876" s="291" t="s">
        <v>1943</v>
      </c>
      <c r="F876" s="1228">
        <v>85</v>
      </c>
      <c r="G876" s="1228">
        <v>62</v>
      </c>
      <c r="H876" s="292" t="s">
        <v>1932</v>
      </c>
      <c r="I876" s="828" t="s">
        <v>2517</v>
      </c>
      <c r="J876" s="829"/>
    </row>
    <row r="877" spans="1:10" ht="20.25" customHeight="1">
      <c r="A877" s="1083"/>
      <c r="B877" s="1080"/>
      <c r="C877" s="851" t="s">
        <v>2510</v>
      </c>
      <c r="D877" s="851" t="s">
        <v>2378</v>
      </c>
      <c r="E877" s="293" t="s">
        <v>1943</v>
      </c>
      <c r="F877" s="1228">
        <v>60</v>
      </c>
      <c r="G877" s="1228">
        <v>60</v>
      </c>
      <c r="H877" s="294" t="s">
        <v>1932</v>
      </c>
      <c r="I877" s="835"/>
      <c r="J877" s="836"/>
    </row>
    <row r="878" spans="1:10" ht="20.25" customHeight="1">
      <c r="A878" s="1083"/>
      <c r="B878" s="1080"/>
      <c r="C878" s="851" t="s">
        <v>2282</v>
      </c>
      <c r="D878" s="851" t="s">
        <v>2349</v>
      </c>
      <c r="E878" s="293" t="s">
        <v>1943</v>
      </c>
      <c r="F878" s="1228">
        <v>40</v>
      </c>
      <c r="G878" s="1228">
        <v>0</v>
      </c>
      <c r="H878" s="294" t="s">
        <v>1937</v>
      </c>
      <c r="I878" s="835"/>
      <c r="J878" s="836"/>
    </row>
    <row r="879" spans="1:10" ht="20.25" customHeight="1">
      <c r="A879" s="1083"/>
      <c r="B879" s="1080"/>
      <c r="C879" s="851" t="s">
        <v>1973</v>
      </c>
      <c r="D879" s="851" t="s">
        <v>1974</v>
      </c>
      <c r="E879" s="293" t="s">
        <v>1943</v>
      </c>
      <c r="F879" s="1228">
        <v>180</v>
      </c>
      <c r="G879" s="1228">
        <v>80</v>
      </c>
      <c r="H879" s="294" t="s">
        <v>1937</v>
      </c>
      <c r="I879" s="835"/>
      <c r="J879" s="836"/>
    </row>
    <row r="880" spans="1:10" ht="20.25" customHeight="1">
      <c r="A880" s="1083"/>
      <c r="B880" s="1080"/>
      <c r="C880" s="851" t="s">
        <v>2518</v>
      </c>
      <c r="D880" s="851" t="s">
        <v>2325</v>
      </c>
      <c r="E880" s="293" t="s">
        <v>1943</v>
      </c>
      <c r="F880" s="1228">
        <v>180</v>
      </c>
      <c r="G880" s="1228">
        <v>0</v>
      </c>
      <c r="H880" s="294" t="s">
        <v>1937</v>
      </c>
      <c r="I880" s="835"/>
      <c r="J880" s="836"/>
    </row>
    <row r="881" spans="1:10" ht="20.25" customHeight="1">
      <c r="A881" s="1083"/>
      <c r="B881" s="1080"/>
      <c r="C881" s="851" t="s">
        <v>2513</v>
      </c>
      <c r="D881" s="851" t="s">
        <v>2514</v>
      </c>
      <c r="E881" s="293" t="s">
        <v>1943</v>
      </c>
      <c r="F881" s="1228">
        <v>16</v>
      </c>
      <c r="G881" s="1228">
        <v>16</v>
      </c>
      <c r="H881" s="294" t="s">
        <v>1937</v>
      </c>
      <c r="I881" s="835"/>
      <c r="J881" s="836"/>
    </row>
    <row r="882" spans="1:10" ht="20.25" customHeight="1">
      <c r="A882" s="1083"/>
      <c r="B882" s="1080"/>
      <c r="C882" s="851" t="s">
        <v>2307</v>
      </c>
      <c r="D882" s="851" t="s">
        <v>2308</v>
      </c>
      <c r="E882" s="293" t="s">
        <v>1943</v>
      </c>
      <c r="F882" s="1228">
        <v>33</v>
      </c>
      <c r="G882" s="1228">
        <v>33</v>
      </c>
      <c r="H882" s="294" t="s">
        <v>1937</v>
      </c>
      <c r="I882" s="835"/>
      <c r="J882" s="836"/>
    </row>
    <row r="883" spans="1:10" ht="20.25" customHeight="1">
      <c r="A883" s="1083"/>
      <c r="B883" s="1080"/>
      <c r="C883" s="851" t="s">
        <v>2515</v>
      </c>
      <c r="D883" s="851" t="s">
        <v>2325</v>
      </c>
      <c r="E883" s="293" t="s">
        <v>1943</v>
      </c>
      <c r="F883" s="1228">
        <v>25</v>
      </c>
      <c r="G883" s="1228">
        <v>25</v>
      </c>
      <c r="H883" s="294" t="s">
        <v>1937</v>
      </c>
      <c r="I883" s="835"/>
      <c r="J883" s="836"/>
    </row>
    <row r="884" spans="1:10" ht="20.25" customHeight="1">
      <c r="A884" s="1083"/>
      <c r="B884" s="1080"/>
      <c r="C884" s="851" t="s">
        <v>1944</v>
      </c>
      <c r="D884" s="851" t="s">
        <v>1945</v>
      </c>
      <c r="E884" s="101" t="s">
        <v>1943</v>
      </c>
      <c r="F884" s="1228">
        <v>20</v>
      </c>
      <c r="G884" s="1228">
        <v>10</v>
      </c>
      <c r="H884" s="102" t="s">
        <v>1932</v>
      </c>
      <c r="I884" s="835"/>
      <c r="J884" s="836"/>
    </row>
    <row r="885" spans="1:10" ht="20.25" customHeight="1">
      <c r="A885" s="1083"/>
      <c r="B885" s="1080"/>
      <c r="C885" s="851" t="s">
        <v>2516</v>
      </c>
      <c r="D885" s="851" t="s">
        <v>2470</v>
      </c>
      <c r="E885" s="101" t="s">
        <v>1943</v>
      </c>
      <c r="F885" s="1228"/>
      <c r="G885" s="1228"/>
      <c r="H885" s="102"/>
      <c r="I885" s="835" t="s">
        <v>2091</v>
      </c>
      <c r="J885" s="836"/>
    </row>
    <row r="886" spans="1:10" ht="20.25" customHeight="1">
      <c r="A886" s="1083"/>
      <c r="B886" s="1080"/>
      <c r="C886" s="851" t="s">
        <v>2108</v>
      </c>
      <c r="D886" s="851" t="s">
        <v>2454</v>
      </c>
      <c r="E886" s="101" t="s">
        <v>1943</v>
      </c>
      <c r="F886" s="1228"/>
      <c r="G886" s="1228"/>
      <c r="H886" s="102"/>
      <c r="I886" s="835" t="s">
        <v>2428</v>
      </c>
      <c r="J886" s="836"/>
    </row>
    <row r="887" spans="1:10" ht="20.25" customHeight="1">
      <c r="A887" s="1083"/>
      <c r="B887" s="1080"/>
      <c r="C887" s="833" t="s">
        <v>2005</v>
      </c>
      <c r="D887" s="286" t="s">
        <v>2143</v>
      </c>
      <c r="E887" s="287" t="s">
        <v>1943</v>
      </c>
      <c r="F887" s="1228">
        <v>8</v>
      </c>
      <c r="G887" s="1228">
        <v>8</v>
      </c>
      <c r="H887" s="288" t="s">
        <v>1932</v>
      </c>
      <c r="I887" s="187"/>
      <c r="J887" s="188"/>
    </row>
    <row r="888" spans="1:10" ht="20.25" customHeight="1" thickBot="1">
      <c r="A888" s="1115"/>
      <c r="B888" s="1081"/>
      <c r="C888" s="177" t="s">
        <v>1953</v>
      </c>
      <c r="D888" s="178" t="s">
        <v>1954</v>
      </c>
      <c r="E888" s="841" t="s">
        <v>1943</v>
      </c>
      <c r="F888" s="1228">
        <v>5</v>
      </c>
      <c r="G888" s="1228">
        <v>5</v>
      </c>
      <c r="H888" s="195" t="s">
        <v>1932</v>
      </c>
      <c r="I888" s="205"/>
      <c r="J888" s="206"/>
    </row>
    <row r="889" spans="1:10" ht="20.25" customHeight="1">
      <c r="A889" s="1082" t="s">
        <v>2501</v>
      </c>
      <c r="B889" s="1079" t="s">
        <v>669</v>
      </c>
      <c r="C889" s="311" t="s">
        <v>1929</v>
      </c>
      <c r="D889" s="311" t="s">
        <v>1930</v>
      </c>
      <c r="E889" s="291" t="s">
        <v>1943</v>
      </c>
      <c r="F889" s="1228">
        <v>45</v>
      </c>
      <c r="G889" s="1228">
        <v>45</v>
      </c>
      <c r="H889" s="292" t="s">
        <v>1932</v>
      </c>
      <c r="I889" s="828"/>
      <c r="J889" s="829"/>
    </row>
    <row r="890" spans="1:10" ht="20.25" customHeight="1" thickBot="1">
      <c r="A890" s="1083"/>
      <c r="B890" s="1080"/>
      <c r="C890" s="201" t="s">
        <v>2519</v>
      </c>
      <c r="D890" s="201" t="s">
        <v>2520</v>
      </c>
      <c r="E890" s="101" t="s">
        <v>1943</v>
      </c>
      <c r="F890" s="1228"/>
      <c r="G890" s="1228"/>
      <c r="H890" s="102"/>
      <c r="I890" s="835" t="s">
        <v>2519</v>
      </c>
      <c r="J890" s="836"/>
    </row>
    <row r="891" spans="1:10" ht="20.25" customHeight="1">
      <c r="A891" s="1082" t="s">
        <v>2501</v>
      </c>
      <c r="B891" s="1079" t="s">
        <v>671</v>
      </c>
      <c r="C891" s="832" t="s">
        <v>2521</v>
      </c>
      <c r="D891" s="832" t="s">
        <v>2522</v>
      </c>
      <c r="E891" s="323" t="s">
        <v>2304</v>
      </c>
      <c r="F891" s="1228"/>
      <c r="G891" s="1228"/>
      <c r="H891" s="854"/>
      <c r="I891" s="828" t="s">
        <v>2523</v>
      </c>
      <c r="J891" s="829"/>
    </row>
    <row r="892" spans="1:10" ht="20.25" customHeight="1">
      <c r="A892" s="1083"/>
      <c r="B892" s="1080"/>
      <c r="C892" s="832" t="s">
        <v>2524</v>
      </c>
      <c r="D892" s="832" t="s">
        <v>1974</v>
      </c>
      <c r="E892" s="323" t="s">
        <v>2304</v>
      </c>
      <c r="F892" s="1228"/>
      <c r="G892" s="1228"/>
      <c r="H892" s="854"/>
      <c r="I892" s="835" t="s">
        <v>2523</v>
      </c>
      <c r="J892" s="836"/>
    </row>
    <row r="893" spans="1:10" ht="20.25" customHeight="1">
      <c r="A893" s="1083"/>
      <c r="B893" s="1080"/>
      <c r="C893" s="832" t="s">
        <v>2525</v>
      </c>
      <c r="D893" s="832" t="s">
        <v>2119</v>
      </c>
      <c r="E893" s="323" t="s">
        <v>2304</v>
      </c>
      <c r="F893" s="1228"/>
      <c r="G893" s="1228"/>
      <c r="H893" s="854"/>
      <c r="I893" s="156" t="s">
        <v>2523</v>
      </c>
      <c r="J893" s="863"/>
    </row>
    <row r="894" spans="1:10" ht="20.25" customHeight="1">
      <c r="A894" s="1083"/>
      <c r="B894" s="1080"/>
      <c r="C894" s="832" t="s">
        <v>2526</v>
      </c>
      <c r="D894" s="832" t="s">
        <v>2527</v>
      </c>
      <c r="E894" s="323" t="s">
        <v>2304</v>
      </c>
      <c r="F894" s="1228"/>
      <c r="G894" s="1228"/>
      <c r="H894" s="854"/>
      <c r="I894" s="156" t="s">
        <v>2523</v>
      </c>
      <c r="J894" s="863"/>
    </row>
    <row r="895" spans="1:10" ht="20.25" customHeight="1">
      <c r="A895" s="1083"/>
      <c r="B895" s="1080"/>
      <c r="C895" s="832" t="s">
        <v>2528</v>
      </c>
      <c r="D895" s="832" t="s">
        <v>2041</v>
      </c>
      <c r="E895" s="323" t="s">
        <v>2304</v>
      </c>
      <c r="F895" s="1228"/>
      <c r="G895" s="1228"/>
      <c r="H895" s="854"/>
      <c r="I895" s="156" t="s">
        <v>2523</v>
      </c>
      <c r="J895" s="863"/>
    </row>
    <row r="896" spans="1:10" ht="20.25" customHeight="1">
      <c r="A896" s="1083"/>
      <c r="B896" s="1080"/>
      <c r="C896" s="832" t="s">
        <v>2529</v>
      </c>
      <c r="D896" s="832" t="s">
        <v>2493</v>
      </c>
      <c r="E896" s="323" t="s">
        <v>2304</v>
      </c>
      <c r="F896" s="1228">
        <v>30</v>
      </c>
      <c r="G896" s="1228">
        <v>30</v>
      </c>
      <c r="H896" s="854" t="s">
        <v>1937</v>
      </c>
      <c r="I896" s="297"/>
      <c r="J896" s="298"/>
    </row>
    <row r="897" spans="1:10" ht="20.25" customHeight="1">
      <c r="A897" s="1083"/>
      <c r="B897" s="1080"/>
      <c r="C897" s="832" t="s">
        <v>2530</v>
      </c>
      <c r="D897" s="832" t="s">
        <v>2079</v>
      </c>
      <c r="E897" s="323" t="s">
        <v>2304</v>
      </c>
      <c r="F897" s="1228">
        <v>1.65</v>
      </c>
      <c r="G897" s="1228">
        <v>1.65</v>
      </c>
      <c r="H897" s="854" t="s">
        <v>1050</v>
      </c>
      <c r="I897" s="297"/>
      <c r="J897" s="298"/>
    </row>
    <row r="898" spans="1:10" ht="20.25" customHeight="1">
      <c r="A898" s="1083"/>
      <c r="B898" s="1080"/>
      <c r="C898" s="832" t="s">
        <v>2531</v>
      </c>
      <c r="D898" s="832" t="s">
        <v>2532</v>
      </c>
      <c r="E898" s="323" t="s">
        <v>2304</v>
      </c>
      <c r="F898" s="1228">
        <v>12.55</v>
      </c>
      <c r="G898" s="1228">
        <v>12.55</v>
      </c>
      <c r="H898" s="854" t="s">
        <v>1937</v>
      </c>
      <c r="I898" s="297"/>
      <c r="J898" s="298"/>
    </row>
    <row r="899" spans="1:10" ht="20.25" customHeight="1">
      <c r="A899" s="1083"/>
      <c r="B899" s="1080"/>
      <c r="C899" s="832" t="s">
        <v>1929</v>
      </c>
      <c r="D899" s="832" t="s">
        <v>1930</v>
      </c>
      <c r="E899" s="323" t="s">
        <v>2304</v>
      </c>
      <c r="F899" s="1228"/>
      <c r="G899" s="1228"/>
      <c r="H899" s="854"/>
      <c r="I899" s="156" t="s">
        <v>2523</v>
      </c>
      <c r="J899" s="863"/>
    </row>
    <row r="900" spans="1:10" ht="20.25" customHeight="1">
      <c r="A900" s="1083"/>
      <c r="B900" s="1080"/>
      <c r="C900" s="832" t="s">
        <v>2447</v>
      </c>
      <c r="D900" s="832" t="s">
        <v>2502</v>
      </c>
      <c r="E900" s="323" t="s">
        <v>2304</v>
      </c>
      <c r="F900" s="1228"/>
      <c r="G900" s="1228"/>
      <c r="H900" s="854"/>
      <c r="I900" s="156" t="s">
        <v>2523</v>
      </c>
      <c r="J900" s="863"/>
    </row>
    <row r="901" spans="1:10" ht="20.25" customHeight="1">
      <c r="A901" s="1083"/>
      <c r="B901" s="1080"/>
      <c r="C901" s="851" t="s">
        <v>1944</v>
      </c>
      <c r="D901" s="832" t="s">
        <v>1945</v>
      </c>
      <c r="E901" s="323" t="s">
        <v>2304</v>
      </c>
      <c r="F901" s="1228"/>
      <c r="G901" s="1228"/>
      <c r="H901" s="102" t="s">
        <v>1932</v>
      </c>
      <c r="I901" s="835" t="s">
        <v>2091</v>
      </c>
      <c r="J901" s="863"/>
    </row>
    <row r="902" spans="1:10" ht="20.25" customHeight="1">
      <c r="A902" s="1083"/>
      <c r="B902" s="1080"/>
      <c r="C902" s="860" t="s">
        <v>2213</v>
      </c>
      <c r="D902" s="357" t="s">
        <v>2214</v>
      </c>
      <c r="E902" s="323" t="s">
        <v>2304</v>
      </c>
      <c r="F902" s="1228"/>
      <c r="G902" s="1228"/>
      <c r="H902" s="102"/>
      <c r="I902" s="156" t="s">
        <v>2523</v>
      </c>
      <c r="J902" s="863"/>
    </row>
    <row r="903" spans="1:10" ht="20.25" customHeight="1">
      <c r="A903" s="1083"/>
      <c r="B903" s="1080"/>
      <c r="C903" s="851" t="s">
        <v>2108</v>
      </c>
      <c r="D903" s="851" t="s">
        <v>2454</v>
      </c>
      <c r="E903" s="101" t="s">
        <v>2304</v>
      </c>
      <c r="F903" s="1228"/>
      <c r="G903" s="1228"/>
      <c r="H903" s="102"/>
      <c r="I903" s="835" t="s">
        <v>2428</v>
      </c>
      <c r="J903" s="836"/>
    </row>
    <row r="904" spans="1:10" ht="20.25" customHeight="1">
      <c r="A904" s="1083"/>
      <c r="B904" s="1080"/>
      <c r="C904" s="833" t="s">
        <v>2005</v>
      </c>
      <c r="D904" s="286" t="s">
        <v>2143</v>
      </c>
      <c r="E904" s="287" t="s">
        <v>1943</v>
      </c>
      <c r="F904" s="1228">
        <v>8</v>
      </c>
      <c r="G904" s="1228">
        <v>8</v>
      </c>
      <c r="H904" s="288" t="s">
        <v>1932</v>
      </c>
      <c r="I904" s="187"/>
      <c r="J904" s="188"/>
    </row>
    <row r="905" spans="1:10" ht="20.25" customHeight="1" thickBot="1">
      <c r="A905" s="1115"/>
      <c r="B905" s="1081"/>
      <c r="C905" s="177" t="s">
        <v>1953</v>
      </c>
      <c r="D905" s="178" t="s">
        <v>1954</v>
      </c>
      <c r="E905" s="841" t="s">
        <v>1943</v>
      </c>
      <c r="F905" s="1228">
        <v>5</v>
      </c>
      <c r="G905" s="1228">
        <v>5</v>
      </c>
      <c r="H905" s="195" t="s">
        <v>1932</v>
      </c>
      <c r="I905" s="205"/>
      <c r="J905" s="206"/>
    </row>
    <row r="906" spans="1:10" ht="20.25" customHeight="1">
      <c r="A906" s="1082" t="s">
        <v>2501</v>
      </c>
      <c r="B906" s="1079" t="s">
        <v>629</v>
      </c>
      <c r="C906" s="311" t="s">
        <v>2447</v>
      </c>
      <c r="D906" s="311" t="s">
        <v>2502</v>
      </c>
      <c r="E906" s="291" t="s">
        <v>2304</v>
      </c>
      <c r="F906" s="1228">
        <v>45</v>
      </c>
      <c r="G906" s="1228">
        <v>45</v>
      </c>
      <c r="H906" s="292" t="s">
        <v>1932</v>
      </c>
      <c r="I906" s="828"/>
      <c r="J906" s="829"/>
    </row>
    <row r="907" spans="1:10" ht="20.25" customHeight="1">
      <c r="A907" s="1083"/>
      <c r="B907" s="1080"/>
      <c r="C907" s="851" t="s">
        <v>2187</v>
      </c>
      <c r="D907" s="851" t="s">
        <v>1974</v>
      </c>
      <c r="E907" s="293" t="s">
        <v>2304</v>
      </c>
      <c r="F907" s="1228">
        <v>15</v>
      </c>
      <c r="G907" s="1228">
        <v>15</v>
      </c>
      <c r="H907" s="294" t="s">
        <v>1937</v>
      </c>
      <c r="I907" s="835"/>
      <c r="J907" s="836"/>
    </row>
    <row r="908" spans="1:10" ht="20.25" customHeight="1">
      <c r="A908" s="1083"/>
      <c r="B908" s="1080"/>
      <c r="C908" s="851" t="s">
        <v>2129</v>
      </c>
      <c r="D908" s="851" t="s">
        <v>2119</v>
      </c>
      <c r="E908" s="293" t="s">
        <v>2304</v>
      </c>
      <c r="F908" s="1228">
        <v>35</v>
      </c>
      <c r="G908" s="1228">
        <v>35</v>
      </c>
      <c r="H908" s="294" t="s">
        <v>1937</v>
      </c>
      <c r="I908" s="835"/>
      <c r="J908" s="836"/>
    </row>
    <row r="909" spans="1:10" ht="20.25" customHeight="1">
      <c r="A909" s="1083"/>
      <c r="B909" s="1080"/>
      <c r="C909" s="851" t="s">
        <v>2116</v>
      </c>
      <c r="D909" s="851" t="s">
        <v>2117</v>
      </c>
      <c r="E909" s="293" t="s">
        <v>2304</v>
      </c>
      <c r="F909" s="1228">
        <v>17.5</v>
      </c>
      <c r="G909" s="1228">
        <v>17.5</v>
      </c>
      <c r="H909" s="294" t="s">
        <v>1937</v>
      </c>
      <c r="I909" s="835"/>
      <c r="J909" s="836"/>
    </row>
    <row r="910" spans="1:10" ht="20.25" customHeight="1">
      <c r="A910" s="1083"/>
      <c r="B910" s="1080"/>
      <c r="C910" s="851" t="s">
        <v>2005</v>
      </c>
      <c r="D910" s="851" t="s">
        <v>2056</v>
      </c>
      <c r="E910" s="293" t="s">
        <v>1943</v>
      </c>
      <c r="F910" s="1228">
        <v>16</v>
      </c>
      <c r="G910" s="1228">
        <v>16</v>
      </c>
      <c r="H910" s="294" t="s">
        <v>1932</v>
      </c>
      <c r="I910" s="835"/>
      <c r="J910" s="836"/>
    </row>
    <row r="911" spans="1:10" ht="20.25" customHeight="1">
      <c r="A911" s="1083"/>
      <c r="B911" s="1080"/>
      <c r="C911" s="851" t="s">
        <v>2258</v>
      </c>
      <c r="D911" s="851" t="s">
        <v>2259</v>
      </c>
      <c r="E911" s="101" t="s">
        <v>1943</v>
      </c>
      <c r="F911" s="1228"/>
      <c r="G911" s="1228"/>
      <c r="H911" s="102"/>
      <c r="I911" s="835" t="s">
        <v>2091</v>
      </c>
      <c r="J911" s="836"/>
    </row>
    <row r="912" spans="1:10" ht="20.25" customHeight="1">
      <c r="A912" s="1083"/>
      <c r="B912" s="1080"/>
      <c r="C912" s="851" t="s">
        <v>2040</v>
      </c>
      <c r="D912" s="851" t="s">
        <v>2041</v>
      </c>
      <c r="E912" s="101" t="s">
        <v>2304</v>
      </c>
      <c r="F912" s="1228">
        <v>35</v>
      </c>
      <c r="G912" s="1228">
        <v>35</v>
      </c>
      <c r="H912" s="102" t="s">
        <v>1932</v>
      </c>
      <c r="I912" s="835"/>
      <c r="J912" s="836"/>
    </row>
    <row r="913" spans="1:10" ht="20.25" customHeight="1">
      <c r="A913" s="1083"/>
      <c r="B913" s="1080"/>
      <c r="C913" s="833" t="s">
        <v>2005</v>
      </c>
      <c r="D913" s="286" t="s">
        <v>2143</v>
      </c>
      <c r="E913" s="287" t="s">
        <v>1943</v>
      </c>
      <c r="F913" s="1228">
        <v>8</v>
      </c>
      <c r="G913" s="1228">
        <v>8</v>
      </c>
      <c r="H913" s="288" t="s">
        <v>1932</v>
      </c>
      <c r="I913" s="187"/>
      <c r="J913" s="188"/>
    </row>
    <row r="914" spans="1:10" ht="20.25" customHeight="1" thickBot="1">
      <c r="A914" s="1115"/>
      <c r="B914" s="1081"/>
      <c r="C914" s="177" t="s">
        <v>1953</v>
      </c>
      <c r="D914" s="178" t="s">
        <v>1954</v>
      </c>
      <c r="E914" s="841" t="s">
        <v>1943</v>
      </c>
      <c r="F914" s="1228">
        <v>5</v>
      </c>
      <c r="G914" s="1228">
        <v>5</v>
      </c>
      <c r="H914" s="195" t="s">
        <v>1932</v>
      </c>
      <c r="I914" s="205"/>
      <c r="J914" s="206"/>
    </row>
    <row r="915" spans="1:10" ht="20.25" customHeight="1">
      <c r="A915" s="1082" t="s">
        <v>2501</v>
      </c>
      <c r="B915" s="1079" t="s">
        <v>633</v>
      </c>
      <c r="C915" s="311" t="s">
        <v>2447</v>
      </c>
      <c r="D915" s="311" t="s">
        <v>2502</v>
      </c>
      <c r="E915" s="291" t="s">
        <v>2304</v>
      </c>
      <c r="F915" s="1228">
        <v>45</v>
      </c>
      <c r="G915" s="1228">
        <v>45</v>
      </c>
      <c r="H915" s="292" t="s">
        <v>1932</v>
      </c>
      <c r="I915" s="828"/>
      <c r="J915" s="829"/>
    </row>
    <row r="916" spans="1:10" ht="20.25" customHeight="1">
      <c r="A916" s="1083"/>
      <c r="B916" s="1080"/>
      <c r="C916" s="851" t="s">
        <v>2187</v>
      </c>
      <c r="D916" s="851" t="s">
        <v>1974</v>
      </c>
      <c r="E916" s="293" t="s">
        <v>2304</v>
      </c>
      <c r="F916" s="1228">
        <v>15</v>
      </c>
      <c r="G916" s="1228">
        <v>15</v>
      </c>
      <c r="H916" s="294" t="s">
        <v>1937</v>
      </c>
      <c r="I916" s="835"/>
      <c r="J916" s="836"/>
    </row>
    <row r="917" spans="1:10" ht="20.25" customHeight="1">
      <c r="A917" s="1083"/>
      <c r="B917" s="1080"/>
      <c r="C917" s="851" t="s">
        <v>2129</v>
      </c>
      <c r="D917" s="851" t="s">
        <v>2119</v>
      </c>
      <c r="E917" s="293" t="s">
        <v>2304</v>
      </c>
      <c r="F917" s="1228">
        <v>35</v>
      </c>
      <c r="G917" s="1228">
        <v>35</v>
      </c>
      <c r="H917" s="294" t="s">
        <v>1937</v>
      </c>
      <c r="I917" s="835"/>
      <c r="J917" s="836"/>
    </row>
    <row r="918" spans="1:10" ht="20.25" customHeight="1">
      <c r="A918" s="1083"/>
      <c r="B918" s="1080"/>
      <c r="C918" s="851" t="s">
        <v>2116</v>
      </c>
      <c r="D918" s="851" t="s">
        <v>2117</v>
      </c>
      <c r="E918" s="293" t="s">
        <v>2304</v>
      </c>
      <c r="F918" s="1228">
        <v>17.5</v>
      </c>
      <c r="G918" s="1228">
        <v>17.5</v>
      </c>
      <c r="H918" s="294" t="s">
        <v>1937</v>
      </c>
      <c r="I918" s="835"/>
      <c r="J918" s="836"/>
    </row>
    <row r="919" spans="1:10" ht="20.25" customHeight="1">
      <c r="A919" s="1083"/>
      <c r="B919" s="1080"/>
      <c r="C919" s="851" t="s">
        <v>2005</v>
      </c>
      <c r="D919" s="851" t="s">
        <v>2056</v>
      </c>
      <c r="E919" s="293" t="s">
        <v>1943</v>
      </c>
      <c r="F919" s="1228">
        <v>16</v>
      </c>
      <c r="G919" s="1228">
        <v>16</v>
      </c>
      <c r="H919" s="294" t="s">
        <v>1932</v>
      </c>
      <c r="I919" s="835"/>
      <c r="J919" s="836"/>
    </row>
    <row r="920" spans="1:10" ht="20.25" customHeight="1">
      <c r="A920" s="1083"/>
      <c r="B920" s="1080"/>
      <c r="C920" s="851" t="s">
        <v>2258</v>
      </c>
      <c r="D920" s="851" t="s">
        <v>2259</v>
      </c>
      <c r="E920" s="101" t="s">
        <v>1943</v>
      </c>
      <c r="F920" s="1228"/>
      <c r="G920" s="1228"/>
      <c r="H920" s="102"/>
      <c r="I920" s="835" t="s">
        <v>2091</v>
      </c>
      <c r="J920" s="836"/>
    </row>
    <row r="921" spans="1:10" ht="20.25" customHeight="1">
      <c r="A921" s="1083"/>
      <c r="B921" s="1080"/>
      <c r="C921" s="851" t="s">
        <v>2040</v>
      </c>
      <c r="D921" s="851" t="s">
        <v>2041</v>
      </c>
      <c r="E921" s="101" t="s">
        <v>2304</v>
      </c>
      <c r="F921" s="1228">
        <v>35</v>
      </c>
      <c r="G921" s="1228">
        <v>35</v>
      </c>
      <c r="H921" s="102" t="s">
        <v>1932</v>
      </c>
      <c r="I921" s="835"/>
      <c r="J921" s="836"/>
    </row>
    <row r="922" spans="1:10" ht="20.25" customHeight="1">
      <c r="A922" s="1083"/>
      <c r="B922" s="1080"/>
      <c r="C922" s="833" t="s">
        <v>2005</v>
      </c>
      <c r="D922" s="286" t="s">
        <v>2143</v>
      </c>
      <c r="E922" s="287" t="s">
        <v>1943</v>
      </c>
      <c r="F922" s="1228">
        <v>8</v>
      </c>
      <c r="G922" s="1228">
        <v>8</v>
      </c>
      <c r="H922" s="288" t="s">
        <v>1932</v>
      </c>
      <c r="I922" s="187"/>
      <c r="J922" s="188"/>
    </row>
    <row r="923" spans="1:10" ht="20.25" customHeight="1" thickBot="1">
      <c r="A923" s="1115"/>
      <c r="B923" s="1081"/>
      <c r="C923" s="177" t="s">
        <v>1953</v>
      </c>
      <c r="D923" s="178" t="s">
        <v>1954</v>
      </c>
      <c r="E923" s="841" t="s">
        <v>1943</v>
      </c>
      <c r="F923" s="1228">
        <v>5</v>
      </c>
      <c r="G923" s="1228">
        <v>5</v>
      </c>
      <c r="H923" s="195" t="s">
        <v>1932</v>
      </c>
      <c r="I923" s="205"/>
      <c r="J923" s="206"/>
    </row>
    <row r="924" spans="1:10" ht="20.25" customHeight="1">
      <c r="A924" s="1082" t="s">
        <v>2533</v>
      </c>
      <c r="B924" s="1079" t="s">
        <v>535</v>
      </c>
      <c r="C924" s="311" t="s">
        <v>1973</v>
      </c>
      <c r="D924" s="311" t="s">
        <v>1974</v>
      </c>
      <c r="E924" s="291" t="s">
        <v>1943</v>
      </c>
      <c r="F924" s="1228">
        <v>55</v>
      </c>
      <c r="G924" s="1228">
        <v>45</v>
      </c>
      <c r="H924" s="292" t="s">
        <v>1937</v>
      </c>
      <c r="I924" s="828"/>
      <c r="J924" s="829"/>
    </row>
    <row r="925" spans="1:10" ht="20.25" customHeight="1">
      <c r="A925" s="1083"/>
      <c r="B925" s="1080"/>
      <c r="C925" s="851" t="s">
        <v>2427</v>
      </c>
      <c r="D925" s="851" t="s">
        <v>2117</v>
      </c>
      <c r="E925" s="293" t="s">
        <v>1943</v>
      </c>
      <c r="F925" s="1228">
        <v>30</v>
      </c>
      <c r="G925" s="1228">
        <v>30</v>
      </c>
      <c r="H925" s="294" t="s">
        <v>1937</v>
      </c>
      <c r="I925" s="835"/>
      <c r="J925" s="836"/>
    </row>
    <row r="926" spans="1:10" ht="20.25" customHeight="1">
      <c r="A926" s="1083"/>
      <c r="B926" s="1080"/>
      <c r="C926" s="851" t="s">
        <v>2534</v>
      </c>
      <c r="D926" s="851" t="s">
        <v>2535</v>
      </c>
      <c r="E926" s="293" t="s">
        <v>1943</v>
      </c>
      <c r="F926" s="1228"/>
      <c r="G926" s="1228">
        <v>20</v>
      </c>
      <c r="H926" s="294" t="s">
        <v>1937</v>
      </c>
      <c r="I926" s="835"/>
      <c r="J926" s="836"/>
    </row>
    <row r="927" spans="1:10" ht="20.25" customHeight="1">
      <c r="A927" s="1083"/>
      <c r="B927" s="1080"/>
      <c r="C927" s="851" t="s">
        <v>2534</v>
      </c>
      <c r="D927" s="851" t="s">
        <v>2535</v>
      </c>
      <c r="E927" s="293" t="s">
        <v>1943</v>
      </c>
      <c r="F927" s="1228">
        <v>10</v>
      </c>
      <c r="G927" s="1228"/>
      <c r="H927" s="294" t="s">
        <v>1932</v>
      </c>
      <c r="I927" s="835"/>
      <c r="J927" s="836"/>
    </row>
    <row r="928" spans="1:10" ht="20.25" customHeight="1">
      <c r="A928" s="1083"/>
      <c r="B928" s="1080"/>
      <c r="C928" s="851" t="s">
        <v>1966</v>
      </c>
      <c r="D928" s="851" t="s">
        <v>2536</v>
      </c>
      <c r="E928" s="293" t="s">
        <v>1943</v>
      </c>
      <c r="F928" s="1228">
        <v>2</v>
      </c>
      <c r="G928" s="1228">
        <v>1.5</v>
      </c>
      <c r="H928" s="294" t="s">
        <v>1932</v>
      </c>
      <c r="I928" s="835" t="s">
        <v>2394</v>
      </c>
      <c r="J928" s="836"/>
    </row>
    <row r="929" spans="1:10" ht="20.25" customHeight="1">
      <c r="A929" s="1083"/>
      <c r="B929" s="1080"/>
      <c r="C929" s="851" t="s">
        <v>2537</v>
      </c>
      <c r="D929" s="851" t="s">
        <v>1930</v>
      </c>
      <c r="E929" s="293" t="s">
        <v>1943</v>
      </c>
      <c r="F929" s="1228">
        <v>38</v>
      </c>
      <c r="G929" s="1228">
        <v>20</v>
      </c>
      <c r="H929" s="294" t="s">
        <v>1932</v>
      </c>
      <c r="I929" s="835"/>
      <c r="J929" s="836"/>
    </row>
    <row r="930" spans="1:10" ht="20.25" customHeight="1">
      <c r="A930" s="1083"/>
      <c r="B930" s="1080"/>
      <c r="C930" s="851" t="s">
        <v>2307</v>
      </c>
      <c r="D930" s="851" t="s">
        <v>2308</v>
      </c>
      <c r="E930" s="293" t="s">
        <v>1943</v>
      </c>
      <c r="F930" s="1228">
        <v>1</v>
      </c>
      <c r="G930" s="1228">
        <v>2</v>
      </c>
      <c r="H930" s="294" t="s">
        <v>1932</v>
      </c>
      <c r="I930" s="835" t="s">
        <v>2394</v>
      </c>
      <c r="J930" s="836"/>
    </row>
    <row r="931" spans="1:10" ht="20.25" customHeight="1">
      <c r="A931" s="1083"/>
      <c r="B931" s="1080"/>
      <c r="C931" s="851" t="s">
        <v>2284</v>
      </c>
      <c r="D931" s="851" t="s">
        <v>2041</v>
      </c>
      <c r="E931" s="293" t="s">
        <v>1943</v>
      </c>
      <c r="F931" s="1228">
        <v>11.5</v>
      </c>
      <c r="G931" s="1228">
        <v>11.5</v>
      </c>
      <c r="H931" s="854" t="s">
        <v>1051</v>
      </c>
      <c r="I931" s="835"/>
      <c r="J931" s="836"/>
    </row>
    <row r="932" spans="1:10" ht="20.25" customHeight="1">
      <c r="A932" s="1083"/>
      <c r="B932" s="1080"/>
      <c r="C932" s="851" t="s">
        <v>2236</v>
      </c>
      <c r="D932" s="851" t="s">
        <v>2257</v>
      </c>
      <c r="E932" s="293" t="s">
        <v>1943</v>
      </c>
      <c r="F932" s="1228">
        <v>25</v>
      </c>
      <c r="G932" s="1228">
        <v>25</v>
      </c>
      <c r="H932" s="294" t="s">
        <v>1932</v>
      </c>
      <c r="I932" s="835"/>
      <c r="J932" s="836"/>
    </row>
    <row r="933" spans="1:10" ht="20.25" customHeight="1">
      <c r="A933" s="1083"/>
      <c r="B933" s="1080"/>
      <c r="C933" s="833" t="s">
        <v>2538</v>
      </c>
      <c r="D933" s="833" t="s">
        <v>2539</v>
      </c>
      <c r="E933" s="858" t="s">
        <v>1943</v>
      </c>
      <c r="F933" s="1228">
        <v>15</v>
      </c>
      <c r="G933" s="1228">
        <v>15</v>
      </c>
      <c r="H933" s="852" t="s">
        <v>1932</v>
      </c>
      <c r="I933" s="835"/>
      <c r="J933" s="836"/>
    </row>
    <row r="934" spans="1:10" ht="20.25" customHeight="1">
      <c r="A934" s="1083"/>
      <c r="B934" s="1080"/>
      <c r="C934" s="833" t="s">
        <v>2540</v>
      </c>
      <c r="D934" s="833" t="s">
        <v>2183</v>
      </c>
      <c r="E934" s="858" t="s">
        <v>1943</v>
      </c>
      <c r="F934" s="1228">
        <v>10</v>
      </c>
      <c r="G934" s="1228">
        <v>10</v>
      </c>
      <c r="H934" s="852" t="s">
        <v>1932</v>
      </c>
      <c r="I934" s="835" t="s">
        <v>2541</v>
      </c>
      <c r="J934" s="836"/>
    </row>
    <row r="935" spans="1:10" ht="20.25" customHeight="1">
      <c r="A935" s="1083"/>
      <c r="B935" s="1080"/>
      <c r="C935" s="851" t="s">
        <v>2542</v>
      </c>
      <c r="D935" s="851" t="s">
        <v>2543</v>
      </c>
      <c r="E935" s="293" t="s">
        <v>1943</v>
      </c>
      <c r="F935" s="1228"/>
      <c r="G935" s="1228"/>
      <c r="H935" s="294"/>
      <c r="I935" s="835" t="s">
        <v>2544</v>
      </c>
      <c r="J935" s="836"/>
    </row>
    <row r="936" spans="1:10" ht="20.25" customHeight="1">
      <c r="A936" s="1083"/>
      <c r="B936" s="1080"/>
      <c r="C936" s="833" t="s">
        <v>2005</v>
      </c>
      <c r="D936" s="286" t="s">
        <v>2143</v>
      </c>
      <c r="E936" s="287" t="s">
        <v>1943</v>
      </c>
      <c r="F936" s="1228">
        <v>8</v>
      </c>
      <c r="G936" s="1228">
        <v>8</v>
      </c>
      <c r="H936" s="288" t="s">
        <v>1932</v>
      </c>
      <c r="I936" s="187"/>
      <c r="J936" s="188"/>
    </row>
    <row r="937" spans="1:10" ht="20.25" customHeight="1" thickBot="1">
      <c r="A937" s="1115"/>
      <c r="B937" s="1081"/>
      <c r="C937" s="177" t="s">
        <v>1953</v>
      </c>
      <c r="D937" s="178" t="s">
        <v>1954</v>
      </c>
      <c r="E937" s="841" t="s">
        <v>1943</v>
      </c>
      <c r="F937" s="1228">
        <v>5</v>
      </c>
      <c r="G937" s="1228">
        <v>5</v>
      </c>
      <c r="H937" s="195" t="s">
        <v>1932</v>
      </c>
      <c r="I937" s="205"/>
      <c r="J937" s="206"/>
    </row>
    <row r="938" spans="1:10" ht="20.25" customHeight="1">
      <c r="A938" s="1082" t="s">
        <v>2545</v>
      </c>
      <c r="B938" s="1090" t="s">
        <v>2546</v>
      </c>
      <c r="C938" s="311" t="s">
        <v>1973</v>
      </c>
      <c r="D938" s="311" t="s">
        <v>1974</v>
      </c>
      <c r="E938" s="291" t="s">
        <v>1943</v>
      </c>
      <c r="F938" s="1228">
        <v>75</v>
      </c>
      <c r="G938" s="1228">
        <v>0</v>
      </c>
      <c r="H938" s="311" t="s">
        <v>1937</v>
      </c>
      <c r="I938" s="828"/>
      <c r="J938" s="829"/>
    </row>
    <row r="939" spans="1:10" ht="20.25" customHeight="1">
      <c r="A939" s="1083"/>
      <c r="B939" s="1091"/>
      <c r="C939" s="851" t="s">
        <v>1935</v>
      </c>
      <c r="D939" s="851" t="s">
        <v>1936</v>
      </c>
      <c r="E939" s="293" t="s">
        <v>1943</v>
      </c>
      <c r="F939" s="1228">
        <v>35</v>
      </c>
      <c r="G939" s="1228">
        <v>0</v>
      </c>
      <c r="H939" s="851" t="s">
        <v>1937</v>
      </c>
      <c r="I939" s="835"/>
      <c r="J939" s="836"/>
    </row>
    <row r="940" spans="1:10" ht="20.25" customHeight="1">
      <c r="A940" s="1083"/>
      <c r="B940" s="1091"/>
      <c r="C940" s="851" t="s">
        <v>2387</v>
      </c>
      <c r="D940" s="851" t="s">
        <v>2547</v>
      </c>
      <c r="E940" s="293" t="s">
        <v>1943</v>
      </c>
      <c r="F940" s="1228">
        <v>25</v>
      </c>
      <c r="G940" s="1228">
        <v>0</v>
      </c>
      <c r="H940" s="851" t="s">
        <v>1937</v>
      </c>
      <c r="I940" s="835"/>
      <c r="J940" s="836"/>
    </row>
    <row r="941" spans="1:10" ht="20.25" customHeight="1">
      <c r="A941" s="1083"/>
      <c r="B941" s="1091"/>
      <c r="C941" s="851" t="s">
        <v>2548</v>
      </c>
      <c r="D941" s="851" t="s">
        <v>2514</v>
      </c>
      <c r="E941" s="293" t="s">
        <v>1943</v>
      </c>
      <c r="F941" s="1228">
        <v>35</v>
      </c>
      <c r="G941" s="1228">
        <v>0</v>
      </c>
      <c r="H941" s="851" t="s">
        <v>1937</v>
      </c>
      <c r="I941" s="835" t="s">
        <v>2357</v>
      </c>
      <c r="J941" s="836"/>
    </row>
    <row r="942" spans="1:10" ht="20.25" customHeight="1">
      <c r="A942" s="1083"/>
      <c r="B942" s="1091"/>
      <c r="C942" s="851" t="s">
        <v>2549</v>
      </c>
      <c r="D942" s="851" t="s">
        <v>2550</v>
      </c>
      <c r="E942" s="293" t="s">
        <v>1943</v>
      </c>
      <c r="F942" s="1228">
        <v>6</v>
      </c>
      <c r="G942" s="1228">
        <v>4</v>
      </c>
      <c r="H942" s="851" t="s">
        <v>1932</v>
      </c>
      <c r="I942" s="835"/>
      <c r="J942" s="836"/>
    </row>
    <row r="943" spans="1:10" ht="20.25" customHeight="1">
      <c r="A943" s="1083"/>
      <c r="B943" s="1091"/>
      <c r="C943" s="851" t="s">
        <v>2551</v>
      </c>
      <c r="D943" s="851" t="s">
        <v>2552</v>
      </c>
      <c r="E943" s="293" t="s">
        <v>1943</v>
      </c>
      <c r="F943" s="1228">
        <v>2</v>
      </c>
      <c r="G943" s="1228">
        <v>2</v>
      </c>
      <c r="H943" s="851" t="s">
        <v>1932</v>
      </c>
      <c r="I943" s="835"/>
      <c r="J943" s="836"/>
    </row>
    <row r="944" spans="1:10" ht="20.25" customHeight="1">
      <c r="A944" s="1083"/>
      <c r="B944" s="1091"/>
      <c r="C944" s="833" t="s">
        <v>2553</v>
      </c>
      <c r="D944" s="833" t="s">
        <v>2554</v>
      </c>
      <c r="E944" s="293" t="s">
        <v>1943</v>
      </c>
      <c r="F944" s="1228">
        <v>5</v>
      </c>
      <c r="G944" s="1228">
        <v>5</v>
      </c>
      <c r="H944" s="851" t="s">
        <v>1932</v>
      </c>
      <c r="I944" s="835"/>
      <c r="J944" s="836"/>
    </row>
    <row r="945" spans="1:10" ht="20.25" customHeight="1">
      <c r="A945" s="1083"/>
      <c r="B945" s="1091"/>
      <c r="C945" s="1053" t="s">
        <v>2555</v>
      </c>
      <c r="D945" s="1053" t="s">
        <v>2556</v>
      </c>
      <c r="E945" s="293" t="s">
        <v>1943</v>
      </c>
      <c r="F945" s="1228">
        <v>6</v>
      </c>
      <c r="G945" s="1228">
        <v>6</v>
      </c>
      <c r="H945" s="851" t="s">
        <v>1050</v>
      </c>
      <c r="I945" s="1021" t="s">
        <v>3259</v>
      </c>
      <c r="J945" s="188"/>
    </row>
    <row r="946" spans="1:10" ht="20.25" customHeight="1">
      <c r="A946" s="1083"/>
      <c r="B946" s="1091"/>
      <c r="C946" s="1054"/>
      <c r="D946" s="1054"/>
      <c r="E946" s="293" t="s">
        <v>1943</v>
      </c>
      <c r="F946" s="1228">
        <v>6</v>
      </c>
      <c r="G946" s="1228">
        <v>6</v>
      </c>
      <c r="H946" s="851" t="s">
        <v>2557</v>
      </c>
      <c r="I946" s="1022"/>
      <c r="J946" s="863"/>
    </row>
    <row r="947" spans="1:10" ht="20.25" customHeight="1">
      <c r="A947" s="1083"/>
      <c r="B947" s="1091"/>
      <c r="C947" s="851" t="s">
        <v>2558</v>
      </c>
      <c r="D947" s="851" t="s">
        <v>2559</v>
      </c>
      <c r="E947" s="293" t="s">
        <v>1943</v>
      </c>
      <c r="F947" s="1228">
        <v>10</v>
      </c>
      <c r="G947" s="1228">
        <v>10</v>
      </c>
      <c r="H947" s="851" t="s">
        <v>1937</v>
      </c>
      <c r="I947" s="835"/>
      <c r="J947" s="836"/>
    </row>
    <row r="948" spans="1:10" ht="20.25" customHeight="1">
      <c r="A948" s="1083"/>
      <c r="B948" s="1091"/>
      <c r="C948" s="1053" t="s">
        <v>2560</v>
      </c>
      <c r="D948" s="1053" t="s">
        <v>1986</v>
      </c>
      <c r="E948" s="293" t="s">
        <v>1943</v>
      </c>
      <c r="F948" s="1228">
        <v>3</v>
      </c>
      <c r="G948" s="1228">
        <v>3</v>
      </c>
      <c r="H948" s="851" t="s">
        <v>1050</v>
      </c>
      <c r="I948" s="1021" t="s">
        <v>3260</v>
      </c>
      <c r="J948" s="183"/>
    </row>
    <row r="949" spans="1:10" ht="20.25" customHeight="1">
      <c r="A949" s="1083"/>
      <c r="B949" s="1091"/>
      <c r="C949" s="1054"/>
      <c r="D949" s="1054"/>
      <c r="E949" s="293" t="s">
        <v>1943</v>
      </c>
      <c r="F949" s="1228">
        <v>3</v>
      </c>
      <c r="G949" s="1228">
        <v>3</v>
      </c>
      <c r="H949" s="851" t="s">
        <v>2557</v>
      </c>
      <c r="I949" s="1022"/>
      <c r="J949" s="863"/>
    </row>
    <row r="950" spans="1:10" ht="20.25" customHeight="1">
      <c r="A950" s="1083"/>
      <c r="B950" s="1091"/>
      <c r="C950" s="851" t="s">
        <v>2562</v>
      </c>
      <c r="D950" s="832" t="s">
        <v>2563</v>
      </c>
      <c r="E950" s="293" t="s">
        <v>1943</v>
      </c>
      <c r="F950" s="1228">
        <v>125</v>
      </c>
      <c r="G950" s="1228">
        <v>125</v>
      </c>
      <c r="H950" s="851" t="s">
        <v>1937</v>
      </c>
      <c r="I950" s="361" t="s">
        <v>2902</v>
      </c>
      <c r="J950" s="836"/>
    </row>
    <row r="951" spans="1:10" ht="20.25" customHeight="1">
      <c r="A951" s="1083"/>
      <c r="B951" s="1091"/>
      <c r="C951" s="851" t="s">
        <v>2565</v>
      </c>
      <c r="D951" s="857" t="s">
        <v>2566</v>
      </c>
      <c r="E951" s="293" t="s">
        <v>1943</v>
      </c>
      <c r="F951" s="1228">
        <v>8</v>
      </c>
      <c r="G951" s="1228">
        <v>8</v>
      </c>
      <c r="H951" s="851" t="s">
        <v>1937</v>
      </c>
      <c r="I951" s="835"/>
      <c r="J951" s="836"/>
    </row>
    <row r="952" spans="1:10" ht="20.25" customHeight="1">
      <c r="A952" s="1083"/>
      <c r="B952" s="1091"/>
      <c r="C952" s="851" t="s">
        <v>2567</v>
      </c>
      <c r="D952" s="851" t="s">
        <v>2568</v>
      </c>
      <c r="E952" s="293" t="s">
        <v>1943</v>
      </c>
      <c r="F952" s="1228">
        <v>3</v>
      </c>
      <c r="G952" s="1228">
        <v>3</v>
      </c>
      <c r="H952" s="851" t="s">
        <v>1932</v>
      </c>
      <c r="I952" s="835"/>
      <c r="J952" s="836"/>
    </row>
    <row r="953" spans="1:10" ht="20.25" customHeight="1">
      <c r="A953" s="1083"/>
      <c r="B953" s="1091"/>
      <c r="C953" s="1053" t="s">
        <v>2569</v>
      </c>
      <c r="D953" s="1053" t="s">
        <v>2570</v>
      </c>
      <c r="E953" s="1045" t="s">
        <v>1943</v>
      </c>
      <c r="F953" s="1228">
        <v>12</v>
      </c>
      <c r="G953" s="1228">
        <v>12</v>
      </c>
      <c r="H953" s="831" t="s">
        <v>2557</v>
      </c>
      <c r="I953" s="826" t="s">
        <v>2068</v>
      </c>
      <c r="J953" s="836" t="s">
        <v>2571</v>
      </c>
    </row>
    <row r="954" spans="1:10" ht="20.25" customHeight="1">
      <c r="A954" s="1083"/>
      <c r="B954" s="1091"/>
      <c r="C954" s="1058"/>
      <c r="D954" s="1058"/>
      <c r="E954" s="1046"/>
      <c r="F954" s="1228">
        <v>12</v>
      </c>
      <c r="G954" s="1228">
        <v>12</v>
      </c>
      <c r="H954" s="831" t="s">
        <v>1932</v>
      </c>
      <c r="I954" s="154" t="s">
        <v>2572</v>
      </c>
      <c r="J954" s="836" t="s">
        <v>2571</v>
      </c>
    </row>
    <row r="955" spans="1:10" ht="20.25" customHeight="1">
      <c r="A955" s="1083"/>
      <c r="B955" s="1091"/>
      <c r="C955" s="1056" t="s">
        <v>2009</v>
      </c>
      <c r="D955" s="1056" t="s">
        <v>2570</v>
      </c>
      <c r="E955" s="293" t="s">
        <v>1943</v>
      </c>
      <c r="F955" s="1228">
        <v>7</v>
      </c>
      <c r="G955" s="1228">
        <v>7</v>
      </c>
      <c r="H955" s="851" t="s">
        <v>2557</v>
      </c>
      <c r="I955" s="826" t="s">
        <v>2068</v>
      </c>
      <c r="J955" s="188"/>
    </row>
    <row r="956" spans="1:10" ht="20.25" customHeight="1">
      <c r="A956" s="1083"/>
      <c r="B956" s="1091"/>
      <c r="C956" s="1059"/>
      <c r="D956" s="1059"/>
      <c r="E956" s="858" t="s">
        <v>1943</v>
      </c>
      <c r="F956" s="1228">
        <v>7</v>
      </c>
      <c r="G956" s="1228">
        <v>7</v>
      </c>
      <c r="H956" s="833" t="s">
        <v>1932</v>
      </c>
      <c r="I956" s="362" t="s">
        <v>2357</v>
      </c>
      <c r="J956" s="188"/>
    </row>
    <row r="957" spans="1:10" ht="20.25" customHeight="1" thickBot="1">
      <c r="A957" s="1083"/>
      <c r="B957" s="1091"/>
      <c r="C957" s="358" t="s">
        <v>2057</v>
      </c>
      <c r="D957" s="358" t="s">
        <v>2378</v>
      </c>
      <c r="E957" s="359"/>
      <c r="F957" s="1228"/>
      <c r="G957" s="1228"/>
      <c r="H957" s="360"/>
      <c r="I957" s="363" t="s">
        <v>2573</v>
      </c>
      <c r="J957" s="188"/>
    </row>
    <row r="958" spans="1:10" ht="18.95" customHeight="1" thickBot="1">
      <c r="A958" s="1115"/>
      <c r="B958" s="1092"/>
      <c r="C958" s="351" t="s">
        <v>2574</v>
      </c>
      <c r="D958" s="352" t="s">
        <v>2575</v>
      </c>
      <c r="E958" s="353"/>
      <c r="F958" s="1228"/>
      <c r="G958" s="1228"/>
      <c r="H958" s="351"/>
      <c r="I958" s="184" t="s">
        <v>2573</v>
      </c>
      <c r="J958" s="185"/>
    </row>
    <row r="959" spans="1:10" ht="18.95" customHeight="1">
      <c r="A959" s="1083" t="s">
        <v>2545</v>
      </c>
      <c r="B959" s="1080" t="s">
        <v>2576</v>
      </c>
      <c r="C959" s="832" t="s">
        <v>1973</v>
      </c>
      <c r="D959" s="832" t="s">
        <v>1974</v>
      </c>
      <c r="E959" s="323" t="s">
        <v>1943</v>
      </c>
      <c r="F959" s="1228">
        <v>75</v>
      </c>
      <c r="G959" s="1228">
        <v>0</v>
      </c>
      <c r="H959" s="832" t="s">
        <v>1937</v>
      </c>
      <c r="I959" s="156"/>
      <c r="J959" s="863"/>
    </row>
    <row r="960" spans="1:10" ht="20.25" customHeight="1">
      <c r="A960" s="1083"/>
      <c r="B960" s="1080"/>
      <c r="C960" s="851" t="s">
        <v>2577</v>
      </c>
      <c r="D960" s="851" t="s">
        <v>1936</v>
      </c>
      <c r="E960" s="293" t="s">
        <v>1943</v>
      </c>
      <c r="F960" s="1228">
        <v>10</v>
      </c>
      <c r="G960" s="1228">
        <v>0</v>
      </c>
      <c r="H960" s="851" t="s">
        <v>1937</v>
      </c>
      <c r="I960" s="835"/>
      <c r="J960" s="836"/>
    </row>
    <row r="961" spans="1:10" ht="20.25" customHeight="1">
      <c r="A961" s="1083"/>
      <c r="B961" s="1080"/>
      <c r="C961" s="851" t="s">
        <v>2387</v>
      </c>
      <c r="D961" s="851" t="s">
        <v>2547</v>
      </c>
      <c r="E961" s="293" t="s">
        <v>1943</v>
      </c>
      <c r="F961" s="1228">
        <v>25</v>
      </c>
      <c r="G961" s="1228">
        <v>0</v>
      </c>
      <c r="H961" s="851" t="s">
        <v>1937</v>
      </c>
      <c r="I961" s="835"/>
      <c r="J961" s="836"/>
    </row>
    <row r="962" spans="1:10" ht="20.25" customHeight="1">
      <c r="A962" s="1083"/>
      <c r="B962" s="1080"/>
      <c r="C962" s="851" t="s">
        <v>2548</v>
      </c>
      <c r="D962" s="851" t="s">
        <v>2514</v>
      </c>
      <c r="E962" s="293" t="s">
        <v>1943</v>
      </c>
      <c r="F962" s="1228">
        <v>35</v>
      </c>
      <c r="G962" s="1228">
        <v>0</v>
      </c>
      <c r="H962" s="851" t="s">
        <v>1937</v>
      </c>
      <c r="I962" s="835" t="s">
        <v>2357</v>
      </c>
      <c r="J962" s="836"/>
    </row>
    <row r="963" spans="1:10" ht="20.25" customHeight="1">
      <c r="A963" s="1083"/>
      <c r="B963" s="1080"/>
      <c r="C963" s="851" t="s">
        <v>2578</v>
      </c>
      <c r="D963" s="851" t="s">
        <v>2579</v>
      </c>
      <c r="E963" s="293" t="s">
        <v>1943</v>
      </c>
      <c r="F963" s="1228">
        <v>25</v>
      </c>
      <c r="G963" s="1228">
        <v>0</v>
      </c>
      <c r="H963" s="851" t="s">
        <v>1937</v>
      </c>
      <c r="I963" s="835"/>
      <c r="J963" s="836"/>
    </row>
    <row r="964" spans="1:10" ht="20.25" customHeight="1">
      <c r="A964" s="1083"/>
      <c r="B964" s="1080"/>
      <c r="C964" s="851" t="s">
        <v>2549</v>
      </c>
      <c r="D964" s="851" t="s">
        <v>2550</v>
      </c>
      <c r="E964" s="293" t="s">
        <v>1943</v>
      </c>
      <c r="F964" s="1228">
        <v>6</v>
      </c>
      <c r="G964" s="1228">
        <v>4</v>
      </c>
      <c r="H964" s="851" t="s">
        <v>1932</v>
      </c>
      <c r="I964" s="835"/>
      <c r="J964" s="836"/>
    </row>
    <row r="965" spans="1:10" ht="20.25" customHeight="1">
      <c r="A965" s="1083"/>
      <c r="B965" s="1080"/>
      <c r="C965" s="851" t="s">
        <v>2551</v>
      </c>
      <c r="D965" s="851" t="s">
        <v>2552</v>
      </c>
      <c r="E965" s="293" t="s">
        <v>1943</v>
      </c>
      <c r="F965" s="1228">
        <v>2</v>
      </c>
      <c r="G965" s="1228">
        <v>2</v>
      </c>
      <c r="H965" s="851" t="s">
        <v>1932</v>
      </c>
      <c r="I965" s="835"/>
      <c r="J965" s="836"/>
    </row>
    <row r="966" spans="1:10" ht="20.25" customHeight="1">
      <c r="A966" s="1083"/>
      <c r="B966" s="1080"/>
      <c r="C966" s="833" t="s">
        <v>2553</v>
      </c>
      <c r="D966" s="833" t="s">
        <v>2554</v>
      </c>
      <c r="E966" s="293" t="s">
        <v>1943</v>
      </c>
      <c r="F966" s="1228">
        <v>5</v>
      </c>
      <c r="G966" s="1228">
        <v>3</v>
      </c>
      <c r="H966" s="851" t="s">
        <v>1932</v>
      </c>
      <c r="I966" s="835" t="s">
        <v>2580</v>
      </c>
      <c r="J966" s="836"/>
    </row>
    <row r="967" spans="1:10" ht="20.25" customHeight="1">
      <c r="A967" s="1083"/>
      <c r="B967" s="1080"/>
      <c r="C967" s="1053" t="s">
        <v>2555</v>
      </c>
      <c r="D967" s="1053" t="s">
        <v>2556</v>
      </c>
      <c r="E967" s="293" t="s">
        <v>1943</v>
      </c>
      <c r="F967" s="1228">
        <v>5</v>
      </c>
      <c r="G967" s="1228">
        <v>5</v>
      </c>
      <c r="H967" s="851" t="s">
        <v>1050</v>
      </c>
      <c r="I967" s="1023" t="s">
        <v>2581</v>
      </c>
      <c r="J967" s="188"/>
    </row>
    <row r="968" spans="1:10" ht="20.25" customHeight="1">
      <c r="A968" s="1083"/>
      <c r="B968" s="1080"/>
      <c r="C968" s="1054"/>
      <c r="D968" s="1054"/>
      <c r="E968" s="293" t="s">
        <v>1943</v>
      </c>
      <c r="F968" s="1228">
        <v>5</v>
      </c>
      <c r="G968" s="1228">
        <v>5</v>
      </c>
      <c r="H968" s="851" t="s">
        <v>2557</v>
      </c>
      <c r="I968" s="1024"/>
      <c r="J968" s="863"/>
    </row>
    <row r="969" spans="1:10" ht="20.25" customHeight="1">
      <c r="A969" s="1083"/>
      <c r="B969" s="1080"/>
      <c r="C969" s="851" t="s">
        <v>2558</v>
      </c>
      <c r="D969" s="851" t="s">
        <v>2559</v>
      </c>
      <c r="E969" s="293" t="s">
        <v>1943</v>
      </c>
      <c r="F969" s="1228">
        <v>10</v>
      </c>
      <c r="G969" s="1228">
        <v>10</v>
      </c>
      <c r="H969" s="851" t="s">
        <v>1937</v>
      </c>
      <c r="I969" s="835"/>
      <c r="J969" s="836"/>
    </row>
    <row r="970" spans="1:10" ht="20.25" customHeight="1">
      <c r="A970" s="1083"/>
      <c r="B970" s="1080"/>
      <c r="C970" s="1053" t="s">
        <v>2560</v>
      </c>
      <c r="D970" s="1053" t="s">
        <v>1986</v>
      </c>
      <c r="E970" s="293" t="s">
        <v>1943</v>
      </c>
      <c r="F970" s="1228">
        <v>2.5</v>
      </c>
      <c r="G970" s="1228">
        <v>2.5</v>
      </c>
      <c r="H970" s="851" t="s">
        <v>1050</v>
      </c>
      <c r="I970" s="1023" t="s">
        <v>2582</v>
      </c>
      <c r="J970" s="183"/>
    </row>
    <row r="971" spans="1:10" ht="20.25" customHeight="1">
      <c r="A971" s="1083"/>
      <c r="B971" s="1080"/>
      <c r="C971" s="1054"/>
      <c r="D971" s="1054"/>
      <c r="E971" s="293" t="s">
        <v>1943</v>
      </c>
      <c r="F971" s="1228">
        <v>2.5</v>
      </c>
      <c r="G971" s="1228">
        <v>2.5</v>
      </c>
      <c r="H971" s="851" t="s">
        <v>2557</v>
      </c>
      <c r="I971" s="1024"/>
      <c r="J971" s="863"/>
    </row>
    <row r="972" spans="1:10" ht="20.25" customHeight="1">
      <c r="A972" s="1083"/>
      <c r="B972" s="1080"/>
      <c r="C972" s="851" t="s">
        <v>2562</v>
      </c>
      <c r="D972" s="832" t="s">
        <v>2563</v>
      </c>
      <c r="E972" s="293" t="s">
        <v>1943</v>
      </c>
      <c r="F972" s="1228">
        <v>125</v>
      </c>
      <c r="G972" s="1228">
        <v>125</v>
      </c>
      <c r="H972" s="851" t="s">
        <v>1937</v>
      </c>
      <c r="I972" s="835" t="s">
        <v>2583</v>
      </c>
      <c r="J972" s="836"/>
    </row>
    <row r="973" spans="1:10" ht="20.25" customHeight="1">
      <c r="A973" s="1083"/>
      <c r="B973" s="1080"/>
      <c r="C973" s="851" t="s">
        <v>2565</v>
      </c>
      <c r="D973" s="857" t="s">
        <v>2566</v>
      </c>
      <c r="E973" s="293" t="s">
        <v>1943</v>
      </c>
      <c r="F973" s="1228">
        <v>5</v>
      </c>
      <c r="G973" s="1228">
        <v>5</v>
      </c>
      <c r="H973" s="851" t="s">
        <v>1937</v>
      </c>
      <c r="I973" s="835"/>
      <c r="J973" s="836"/>
    </row>
    <row r="974" spans="1:10" ht="20.25" customHeight="1">
      <c r="A974" s="1083"/>
      <c r="B974" s="1080"/>
      <c r="C974" s="851" t="s">
        <v>2567</v>
      </c>
      <c r="D974" s="851" t="s">
        <v>2568</v>
      </c>
      <c r="E974" s="293" t="s">
        <v>1943</v>
      </c>
      <c r="F974" s="1228">
        <v>5</v>
      </c>
      <c r="G974" s="1228">
        <v>5</v>
      </c>
      <c r="H974" s="851" t="s">
        <v>1932</v>
      </c>
      <c r="I974" s="835" t="s">
        <v>2580</v>
      </c>
      <c r="J974" s="836"/>
    </row>
    <row r="975" spans="1:10" ht="20.25" customHeight="1">
      <c r="A975" s="1083"/>
      <c r="B975" s="1080"/>
      <c r="C975" s="851" t="s">
        <v>2213</v>
      </c>
      <c r="D975" s="851" t="s">
        <v>2584</v>
      </c>
      <c r="E975" s="293"/>
      <c r="F975" s="1228"/>
      <c r="G975" s="1228"/>
      <c r="H975" s="851"/>
      <c r="I975" s="835" t="s">
        <v>2573</v>
      </c>
      <c r="J975" s="836"/>
    </row>
    <row r="976" spans="1:10" ht="20.25" customHeight="1">
      <c r="A976" s="1083"/>
      <c r="B976" s="1080"/>
      <c r="C976" s="831" t="s">
        <v>2009</v>
      </c>
      <c r="D976" s="831" t="s">
        <v>2570</v>
      </c>
      <c r="E976" s="844" t="s">
        <v>1943</v>
      </c>
      <c r="F976" s="1228"/>
      <c r="G976" s="1228"/>
      <c r="H976" s="831"/>
      <c r="I976" s="859" t="s">
        <v>2585</v>
      </c>
      <c r="J976" s="304"/>
    </row>
    <row r="977" spans="1:10" ht="20.25" customHeight="1" thickBot="1">
      <c r="A977" s="1083"/>
      <c r="B977" s="1080"/>
      <c r="C977" s="351" t="s">
        <v>2574</v>
      </c>
      <c r="D977" s="352" t="s">
        <v>2575</v>
      </c>
      <c r="E977" s="353"/>
      <c r="F977" s="1228"/>
      <c r="G977" s="1228"/>
      <c r="H977" s="351"/>
      <c r="I977" s="184" t="s">
        <v>2573</v>
      </c>
      <c r="J977" s="367"/>
    </row>
    <row r="978" spans="1:10" ht="20.25" customHeight="1" thickTop="1">
      <c r="A978" s="1120" t="s">
        <v>2545</v>
      </c>
      <c r="B978" s="1093" t="s">
        <v>254</v>
      </c>
      <c r="C978" s="364" t="s">
        <v>1946</v>
      </c>
      <c r="D978" s="364" t="s">
        <v>1947</v>
      </c>
      <c r="E978" s="365" t="s">
        <v>1943</v>
      </c>
      <c r="F978" s="1228">
        <v>75</v>
      </c>
      <c r="G978" s="1228">
        <v>0</v>
      </c>
      <c r="H978" s="364" t="s">
        <v>1937</v>
      </c>
      <c r="I978" s="1158"/>
      <c r="J978" s="1159"/>
    </row>
    <row r="979" spans="1:10" ht="20.25" customHeight="1">
      <c r="A979" s="1121"/>
      <c r="B979" s="1080"/>
      <c r="C979" s="1056" t="s">
        <v>2586</v>
      </c>
      <c r="D979" s="1056" t="s">
        <v>2041</v>
      </c>
      <c r="E979" s="293" t="s">
        <v>1943</v>
      </c>
      <c r="F979" s="1228">
        <v>5.0199999999999996</v>
      </c>
      <c r="G979" s="1228">
        <v>5.0199999999999996</v>
      </c>
      <c r="H979" s="851" t="s">
        <v>2587</v>
      </c>
      <c r="I979" s="800" t="s">
        <v>2938</v>
      </c>
      <c r="J979" s="801"/>
    </row>
    <row r="980" spans="1:10" ht="20.25" customHeight="1">
      <c r="A980" s="1121"/>
      <c r="B980" s="1080"/>
      <c r="C980" s="1056"/>
      <c r="D980" s="1056"/>
      <c r="E980" s="293" t="s">
        <v>3261</v>
      </c>
      <c r="F980" s="1228">
        <v>2.99</v>
      </c>
      <c r="G980" s="1228">
        <v>2.99</v>
      </c>
      <c r="H980" s="366" t="s">
        <v>2587</v>
      </c>
      <c r="I980" s="802" t="s">
        <v>3262</v>
      </c>
      <c r="J980" s="801"/>
    </row>
    <row r="981" spans="1:10" ht="20.25" customHeight="1">
      <c r="A981" s="1121"/>
      <c r="B981" s="1080"/>
      <c r="C981" s="1056"/>
      <c r="D981" s="1056"/>
      <c r="E981" s="293" t="s">
        <v>1943</v>
      </c>
      <c r="F981" s="1228">
        <v>22.5</v>
      </c>
      <c r="G981" s="1228">
        <v>22.5</v>
      </c>
      <c r="H981" s="851" t="s">
        <v>2421</v>
      </c>
      <c r="I981" s="803" t="s">
        <v>3263</v>
      </c>
      <c r="J981" s="804"/>
    </row>
    <row r="982" spans="1:10" ht="20.25" customHeight="1">
      <c r="A982" s="1121"/>
      <c r="B982" s="1080"/>
      <c r="C982" s="851" t="s">
        <v>2588</v>
      </c>
      <c r="D982" s="851" t="s">
        <v>2589</v>
      </c>
      <c r="E982" s="293" t="s">
        <v>1943</v>
      </c>
      <c r="F982" s="1228">
        <v>55</v>
      </c>
      <c r="G982" s="1228">
        <v>55</v>
      </c>
      <c r="H982" s="851" t="s">
        <v>1937</v>
      </c>
      <c r="I982" s="826"/>
      <c r="J982" s="368"/>
    </row>
    <row r="983" spans="1:10" ht="20.25" customHeight="1">
      <c r="A983" s="1121"/>
      <c r="B983" s="1080"/>
      <c r="C983" s="851" t="s">
        <v>2577</v>
      </c>
      <c r="D983" s="851" t="s">
        <v>1936</v>
      </c>
      <c r="E983" s="293" t="s">
        <v>1943</v>
      </c>
      <c r="F983" s="1228">
        <v>23.5</v>
      </c>
      <c r="G983" s="1228">
        <v>23.5</v>
      </c>
      <c r="H983" s="851" t="s">
        <v>1937</v>
      </c>
      <c r="I983" s="826"/>
      <c r="J983" s="368"/>
    </row>
    <row r="984" spans="1:10" ht="20.25" customHeight="1">
      <c r="A984" s="1121"/>
      <c r="B984" s="1080"/>
      <c r="C984" s="851" t="s">
        <v>2590</v>
      </c>
      <c r="D984" s="851" t="s">
        <v>2044</v>
      </c>
      <c r="E984" s="293" t="s">
        <v>1943</v>
      </c>
      <c r="F984" s="1228">
        <v>23.5</v>
      </c>
      <c r="G984" s="1228">
        <v>23.5</v>
      </c>
      <c r="H984" s="851" t="s">
        <v>1937</v>
      </c>
      <c r="I984" s="826"/>
      <c r="J984" s="368"/>
    </row>
    <row r="985" spans="1:10" ht="20.25" customHeight="1">
      <c r="A985" s="1121"/>
      <c r="B985" s="1080"/>
      <c r="C985" s="851" t="s">
        <v>2387</v>
      </c>
      <c r="D985" s="851" t="s">
        <v>2388</v>
      </c>
      <c r="E985" s="293" t="s">
        <v>1943</v>
      </c>
      <c r="F985" s="1228">
        <v>23.5</v>
      </c>
      <c r="G985" s="1228">
        <v>23.5</v>
      </c>
      <c r="H985" s="851" t="s">
        <v>1937</v>
      </c>
      <c r="I985" s="826"/>
      <c r="J985" s="368"/>
    </row>
    <row r="986" spans="1:10" ht="20.25" customHeight="1">
      <c r="A986" s="1121"/>
      <c r="B986" s="1080"/>
      <c r="C986" s="851" t="s">
        <v>2591</v>
      </c>
      <c r="D986" s="313" t="s">
        <v>2186</v>
      </c>
      <c r="E986" s="293" t="s">
        <v>1943</v>
      </c>
      <c r="F986" s="1228">
        <v>35</v>
      </c>
      <c r="G986" s="1228">
        <v>35</v>
      </c>
      <c r="H986" s="851" t="s">
        <v>1937</v>
      </c>
      <c r="I986" s="826"/>
      <c r="J986" s="368"/>
    </row>
    <row r="987" spans="1:10" ht="20.25" customHeight="1">
      <c r="A987" s="1121"/>
      <c r="B987" s="1080"/>
      <c r="C987" s="851" t="s">
        <v>2592</v>
      </c>
      <c r="D987" s="851" t="s">
        <v>2554</v>
      </c>
      <c r="E987" s="293" t="s">
        <v>1943</v>
      </c>
      <c r="F987" s="1228">
        <v>6</v>
      </c>
      <c r="G987" s="1228">
        <v>6</v>
      </c>
      <c r="H987" s="851" t="s">
        <v>1932</v>
      </c>
      <c r="I987" s="826" t="s">
        <v>2394</v>
      </c>
      <c r="J987" s="368"/>
    </row>
    <row r="988" spans="1:10" ht="20.25" customHeight="1">
      <c r="A988" s="1121"/>
      <c r="B988" s="1080"/>
      <c r="C988" s="851" t="s">
        <v>2593</v>
      </c>
      <c r="D988" s="851" t="s">
        <v>1942</v>
      </c>
      <c r="E988" s="293" t="s">
        <v>1943</v>
      </c>
      <c r="F988" s="1228">
        <v>6</v>
      </c>
      <c r="G988" s="1228">
        <v>6</v>
      </c>
      <c r="H988" s="851" t="s">
        <v>1932</v>
      </c>
      <c r="I988" s="826" t="s">
        <v>2594</v>
      </c>
      <c r="J988" s="368"/>
    </row>
    <row r="989" spans="1:10" ht="20.25" customHeight="1">
      <c r="A989" s="1121"/>
      <c r="B989" s="1080"/>
      <c r="C989" s="851" t="s">
        <v>2553</v>
      </c>
      <c r="D989" s="181" t="s">
        <v>2595</v>
      </c>
      <c r="E989" s="293" t="s">
        <v>1943</v>
      </c>
      <c r="F989" s="1228">
        <v>5</v>
      </c>
      <c r="G989" s="1228">
        <v>5</v>
      </c>
      <c r="H989" s="851" t="s">
        <v>1932</v>
      </c>
      <c r="I989" s="826"/>
      <c r="J989" s="368"/>
    </row>
    <row r="990" spans="1:10" ht="20.25" customHeight="1">
      <c r="A990" s="1121"/>
      <c r="B990" s="1080"/>
      <c r="C990" s="851" t="s">
        <v>2596</v>
      </c>
      <c r="D990" s="181" t="s">
        <v>2597</v>
      </c>
      <c r="E990" s="293" t="s">
        <v>1943</v>
      </c>
      <c r="F990" s="1228">
        <v>2</v>
      </c>
      <c r="G990" s="1228">
        <v>2</v>
      </c>
      <c r="H990" s="851" t="s">
        <v>1932</v>
      </c>
      <c r="I990" s="369"/>
      <c r="J990" s="370"/>
    </row>
    <row r="991" spans="1:10" ht="20.25" customHeight="1">
      <c r="A991" s="1121"/>
      <c r="B991" s="1080"/>
      <c r="C991" s="851" t="s">
        <v>2565</v>
      </c>
      <c r="D991" s="313" t="s">
        <v>2566</v>
      </c>
      <c r="E991" s="293" t="s">
        <v>1943</v>
      </c>
      <c r="F991" s="1228">
        <v>8</v>
      </c>
      <c r="G991" s="1228">
        <v>8</v>
      </c>
      <c r="H991" s="851" t="s">
        <v>1937</v>
      </c>
      <c r="I991" s="826"/>
      <c r="J991" s="368"/>
    </row>
    <row r="992" spans="1:10" s="78" customFormat="1" ht="20.25" customHeight="1">
      <c r="A992" s="1121"/>
      <c r="B992" s="1080"/>
      <c r="C992" s="851" t="s">
        <v>2562</v>
      </c>
      <c r="D992" s="851" t="s">
        <v>2563</v>
      </c>
      <c r="E992" s="293" t="s">
        <v>1943</v>
      </c>
      <c r="F992" s="1228">
        <v>125</v>
      </c>
      <c r="G992" s="1228">
        <v>125</v>
      </c>
      <c r="H992" s="366" t="s">
        <v>1937</v>
      </c>
      <c r="I992" s="371" t="s">
        <v>2564</v>
      </c>
      <c r="J992" s="372"/>
    </row>
    <row r="993" spans="1:10" ht="20.25" customHeight="1">
      <c r="A993" s="1121"/>
      <c r="B993" s="1080"/>
      <c r="C993" s="1053" t="s">
        <v>2569</v>
      </c>
      <c r="D993" s="1053" t="s">
        <v>2570</v>
      </c>
      <c r="E993" s="1045" t="s">
        <v>1943</v>
      </c>
      <c r="F993" s="1228">
        <v>10</v>
      </c>
      <c r="G993" s="1228">
        <v>10</v>
      </c>
      <c r="H993" s="831" t="s">
        <v>2557</v>
      </c>
      <c r="I993" s="826" t="s">
        <v>2068</v>
      </c>
      <c r="J993" s="836" t="s">
        <v>2571</v>
      </c>
    </row>
    <row r="994" spans="1:10" ht="20.25" customHeight="1">
      <c r="A994" s="1121"/>
      <c r="B994" s="1080"/>
      <c r="C994" s="1058"/>
      <c r="D994" s="1058"/>
      <c r="E994" s="1046"/>
      <c r="F994" s="1228">
        <v>10</v>
      </c>
      <c r="G994" s="1228">
        <v>10</v>
      </c>
      <c r="H994" s="831" t="s">
        <v>1932</v>
      </c>
      <c r="I994" s="154" t="s">
        <v>2598</v>
      </c>
      <c r="J994" s="836" t="s">
        <v>2571</v>
      </c>
    </row>
    <row r="995" spans="1:10" ht="20.25" customHeight="1">
      <c r="A995" s="1121"/>
      <c r="B995" s="1080"/>
      <c r="C995" s="1056" t="s">
        <v>2009</v>
      </c>
      <c r="D995" s="1056" t="s">
        <v>2570</v>
      </c>
      <c r="E995" s="293" t="s">
        <v>1943</v>
      </c>
      <c r="F995" s="1228">
        <v>7</v>
      </c>
      <c r="G995" s="1228">
        <v>7</v>
      </c>
      <c r="H995" s="851" t="s">
        <v>2557</v>
      </c>
      <c r="I995" s="826" t="s">
        <v>2068</v>
      </c>
      <c r="J995" s="188"/>
    </row>
    <row r="996" spans="1:10" ht="20.25" customHeight="1">
      <c r="A996" s="1121"/>
      <c r="B996" s="1080"/>
      <c r="C996" s="1057"/>
      <c r="D996" s="1057"/>
      <c r="E996" s="293" t="s">
        <v>1943</v>
      </c>
      <c r="F996" s="1228">
        <v>7</v>
      </c>
      <c r="G996" s="1228">
        <v>7</v>
      </c>
      <c r="H996" s="851" t="s">
        <v>1932</v>
      </c>
      <c r="I996" s="826" t="s">
        <v>2357</v>
      </c>
      <c r="J996" s="188"/>
    </row>
    <row r="997" spans="1:10" ht="20.25" customHeight="1" thickBot="1">
      <c r="A997" s="1121"/>
      <c r="B997" s="1080"/>
      <c r="C997" s="358" t="s">
        <v>2057</v>
      </c>
      <c r="D997" s="358" t="s">
        <v>2378</v>
      </c>
      <c r="E997" s="359"/>
      <c r="F997" s="1228"/>
      <c r="G997" s="1228"/>
      <c r="H997" s="360"/>
      <c r="I997" s="363" t="s">
        <v>2599</v>
      </c>
      <c r="J997" s="188"/>
    </row>
    <row r="998" spans="1:10" ht="20.25" customHeight="1" thickBot="1">
      <c r="A998" s="1121"/>
      <c r="B998" s="1080"/>
      <c r="C998" s="351" t="s">
        <v>2574</v>
      </c>
      <c r="D998" s="352" t="s">
        <v>2575</v>
      </c>
      <c r="E998" s="353"/>
      <c r="F998" s="1228"/>
      <c r="G998" s="1228"/>
      <c r="H998" s="351"/>
      <c r="I998" s="184" t="s">
        <v>2573</v>
      </c>
      <c r="J998" s="836"/>
    </row>
    <row r="999" spans="1:10" ht="20.25" customHeight="1">
      <c r="A999" s="1122" t="s">
        <v>2545</v>
      </c>
      <c r="B999" s="1079" t="s">
        <v>2600</v>
      </c>
      <c r="C999" s="832" t="s">
        <v>1973</v>
      </c>
      <c r="D999" s="832" t="s">
        <v>1974</v>
      </c>
      <c r="E999" s="323" t="s">
        <v>1943</v>
      </c>
      <c r="F999" s="1228">
        <v>75</v>
      </c>
      <c r="G999" s="1228">
        <v>0</v>
      </c>
      <c r="H999" s="832" t="s">
        <v>1937</v>
      </c>
      <c r="I999" s="156"/>
      <c r="J999" s="863"/>
    </row>
    <row r="1000" spans="1:10" ht="20.25" customHeight="1">
      <c r="A1000" s="1123"/>
      <c r="B1000" s="1080"/>
      <c r="C1000" s="851" t="s">
        <v>2387</v>
      </c>
      <c r="D1000" s="851" t="s">
        <v>2601</v>
      </c>
      <c r="E1000" s="293" t="s">
        <v>1943</v>
      </c>
      <c r="F1000" s="1228">
        <v>25</v>
      </c>
      <c r="G1000" s="1228">
        <v>0</v>
      </c>
      <c r="H1000" s="851" t="s">
        <v>1937</v>
      </c>
      <c r="I1000" s="835"/>
      <c r="J1000" s="836"/>
    </row>
    <row r="1001" spans="1:10" ht="20.25" customHeight="1">
      <c r="A1001" s="1123"/>
      <c r="B1001" s="1080"/>
      <c r="C1001" s="851" t="s">
        <v>2578</v>
      </c>
      <c r="D1001" s="851" t="s">
        <v>2579</v>
      </c>
      <c r="E1001" s="293" t="s">
        <v>1943</v>
      </c>
      <c r="F1001" s="1228">
        <v>25</v>
      </c>
      <c r="G1001" s="1228">
        <v>0</v>
      </c>
      <c r="H1001" s="851" t="s">
        <v>1937</v>
      </c>
      <c r="I1001" s="835"/>
      <c r="J1001" s="836"/>
    </row>
    <row r="1002" spans="1:10" ht="20.25" customHeight="1">
      <c r="A1002" s="1123"/>
      <c r="B1002" s="1080"/>
      <c r="C1002" s="833" t="s">
        <v>2553</v>
      </c>
      <c r="D1002" s="833" t="s">
        <v>2554</v>
      </c>
      <c r="E1002" s="293" t="s">
        <v>1943</v>
      </c>
      <c r="F1002" s="1228">
        <v>5</v>
      </c>
      <c r="G1002" s="1228">
        <v>5</v>
      </c>
      <c r="H1002" s="851" t="s">
        <v>1932</v>
      </c>
      <c r="I1002" s="835"/>
      <c r="J1002" s="836"/>
    </row>
    <row r="1003" spans="1:10" ht="20.25" customHeight="1">
      <c r="A1003" s="1123"/>
      <c r="B1003" s="1080"/>
      <c r="C1003" s="833" t="s">
        <v>2567</v>
      </c>
      <c r="D1003" s="833" t="s">
        <v>2602</v>
      </c>
      <c r="E1003" s="293" t="s">
        <v>1943</v>
      </c>
      <c r="F1003" s="1228">
        <v>3</v>
      </c>
      <c r="G1003" s="1228">
        <v>3</v>
      </c>
      <c r="H1003" s="851" t="s">
        <v>1932</v>
      </c>
      <c r="I1003" s="835"/>
      <c r="J1003" s="836"/>
    </row>
    <row r="1004" spans="1:10" ht="20.25" customHeight="1">
      <c r="A1004" s="1123"/>
      <c r="B1004" s="1080"/>
      <c r="C1004" s="851" t="s">
        <v>2603</v>
      </c>
      <c r="D1004" s="851" t="s">
        <v>1936</v>
      </c>
      <c r="E1004" s="293" t="s">
        <v>1943</v>
      </c>
      <c r="F1004" s="1228">
        <v>45</v>
      </c>
      <c r="G1004" s="1228">
        <v>45</v>
      </c>
      <c r="H1004" s="851" t="s">
        <v>1937</v>
      </c>
      <c r="I1004" s="835"/>
      <c r="J1004" s="836"/>
    </row>
    <row r="1005" spans="1:10" ht="20.25" customHeight="1">
      <c r="A1005" s="1123"/>
      <c r="B1005" s="1080"/>
      <c r="C1005" s="1053" t="s">
        <v>2560</v>
      </c>
      <c r="D1005" s="1053" t="s">
        <v>1942</v>
      </c>
      <c r="E1005" s="293" t="s">
        <v>1943</v>
      </c>
      <c r="F1005" s="1228">
        <v>4</v>
      </c>
      <c r="G1005" s="1228">
        <v>4</v>
      </c>
      <c r="H1005" s="851" t="s">
        <v>1050</v>
      </c>
      <c r="I1005" s="1023" t="s">
        <v>2561</v>
      </c>
      <c r="J1005" s="188"/>
    </row>
    <row r="1006" spans="1:10" ht="20.25" customHeight="1">
      <c r="A1006" s="1123"/>
      <c r="B1006" s="1080"/>
      <c r="C1006" s="1054"/>
      <c r="D1006" s="1054"/>
      <c r="E1006" s="293" t="s">
        <v>1943</v>
      </c>
      <c r="F1006" s="1228">
        <v>4</v>
      </c>
      <c r="G1006" s="1228">
        <v>4</v>
      </c>
      <c r="H1006" s="851" t="s">
        <v>2557</v>
      </c>
      <c r="I1006" s="1024"/>
      <c r="J1006" s="863"/>
    </row>
    <row r="1007" spans="1:10" ht="20.25" customHeight="1">
      <c r="A1007" s="1123"/>
      <c r="B1007" s="1080"/>
      <c r="C1007" s="1053" t="s">
        <v>2555</v>
      </c>
      <c r="D1007" s="1053" t="s">
        <v>2556</v>
      </c>
      <c r="E1007" s="293" t="s">
        <v>1943</v>
      </c>
      <c r="F1007" s="1228">
        <v>35</v>
      </c>
      <c r="G1007" s="1228">
        <v>35</v>
      </c>
      <c r="H1007" s="851" t="s">
        <v>1937</v>
      </c>
      <c r="I1007" s="835" t="s">
        <v>2604</v>
      </c>
      <c r="J1007" s="836"/>
    </row>
    <row r="1008" spans="1:10" ht="20.25" customHeight="1">
      <c r="A1008" s="1123"/>
      <c r="B1008" s="1080"/>
      <c r="C1008" s="1055"/>
      <c r="D1008" s="1055"/>
      <c r="E1008" s="293" t="s">
        <v>1943</v>
      </c>
      <c r="F1008" s="1228">
        <v>45</v>
      </c>
      <c r="G1008" s="1228">
        <v>45</v>
      </c>
      <c r="H1008" s="851" t="s">
        <v>1937</v>
      </c>
      <c r="I1008" s="835" t="s">
        <v>2605</v>
      </c>
      <c r="J1008" s="836"/>
    </row>
    <row r="1009" spans="1:10" ht="20.25" customHeight="1">
      <c r="A1009" s="1123"/>
      <c r="B1009" s="1080"/>
      <c r="C1009" s="1055"/>
      <c r="D1009" s="1055"/>
      <c r="E1009" s="293" t="s">
        <v>1943</v>
      </c>
      <c r="F1009" s="1228">
        <v>60</v>
      </c>
      <c r="G1009" s="1228">
        <v>60</v>
      </c>
      <c r="H1009" s="851" t="s">
        <v>1937</v>
      </c>
      <c r="I1009" s="835" t="s">
        <v>2606</v>
      </c>
      <c r="J1009" s="836"/>
    </row>
    <row r="1010" spans="1:10" ht="20.25" customHeight="1">
      <c r="A1010" s="1123"/>
      <c r="B1010" s="1080"/>
      <c r="C1010" s="1055"/>
      <c r="D1010" s="1055"/>
      <c r="E1010" s="293" t="s">
        <v>1943</v>
      </c>
      <c r="F1010" s="1228">
        <v>100</v>
      </c>
      <c r="G1010" s="1228">
        <v>100</v>
      </c>
      <c r="H1010" s="851" t="s">
        <v>1937</v>
      </c>
      <c r="I1010" s="835" t="s">
        <v>2607</v>
      </c>
      <c r="J1010" s="836"/>
    </row>
    <row r="1011" spans="1:10" ht="20.25" customHeight="1">
      <c r="A1011" s="1123"/>
      <c r="B1011" s="1080"/>
      <c r="C1011" s="1055"/>
      <c r="D1011" s="1055"/>
      <c r="E1011" s="293" t="s">
        <v>1943</v>
      </c>
      <c r="F1011" s="1228">
        <v>125</v>
      </c>
      <c r="G1011" s="1228">
        <v>125</v>
      </c>
      <c r="H1011" s="851" t="s">
        <v>1937</v>
      </c>
      <c r="I1011" s="835" t="s">
        <v>2608</v>
      </c>
      <c r="J1011" s="836"/>
    </row>
    <row r="1012" spans="1:10" ht="20.25" customHeight="1">
      <c r="A1012" s="1123"/>
      <c r="B1012" s="1080"/>
      <c r="C1012" s="1055"/>
      <c r="D1012" s="1055"/>
      <c r="E1012" s="293" t="s">
        <v>1943</v>
      </c>
      <c r="F1012" s="1228">
        <v>150</v>
      </c>
      <c r="G1012" s="1228">
        <v>150</v>
      </c>
      <c r="H1012" s="851" t="s">
        <v>1937</v>
      </c>
      <c r="I1012" s="835" t="s">
        <v>2609</v>
      </c>
      <c r="J1012" s="836"/>
    </row>
    <row r="1013" spans="1:10" ht="20.25" customHeight="1">
      <c r="A1013" s="1123"/>
      <c r="B1013" s="1080"/>
      <c r="C1013" s="1054"/>
      <c r="D1013" s="1054"/>
      <c r="E1013" s="293" t="s">
        <v>1943</v>
      </c>
      <c r="F1013" s="1228">
        <v>350</v>
      </c>
      <c r="G1013" s="1228">
        <v>350</v>
      </c>
      <c r="H1013" s="851" t="s">
        <v>1937</v>
      </c>
      <c r="I1013" s="835" t="s">
        <v>2610</v>
      </c>
      <c r="J1013" s="836"/>
    </row>
    <row r="1014" spans="1:10" ht="20.25" customHeight="1">
      <c r="A1014" s="1123"/>
      <c r="B1014" s="1080"/>
      <c r="C1014" s="851" t="s">
        <v>3264</v>
      </c>
      <c r="D1014" s="832" t="s">
        <v>2563</v>
      </c>
      <c r="E1014" s="293" t="s">
        <v>1943</v>
      </c>
      <c r="F1014" s="1228">
        <v>55</v>
      </c>
      <c r="G1014" s="1228">
        <v>55</v>
      </c>
      <c r="H1014" s="851" t="s">
        <v>1937</v>
      </c>
      <c r="I1014" s="835"/>
      <c r="J1014" s="836"/>
    </row>
    <row r="1015" spans="1:10" ht="30" customHeight="1" thickBot="1">
      <c r="A1015" s="1123"/>
      <c r="B1015" s="1080"/>
      <c r="C1015" s="831" t="s">
        <v>2905</v>
      </c>
      <c r="D1015" s="832" t="s">
        <v>2570</v>
      </c>
      <c r="E1015" s="293" t="s">
        <v>1943</v>
      </c>
      <c r="F1015" s="1228"/>
      <c r="G1015" s="1228"/>
      <c r="H1015" s="851"/>
      <c r="I1015" s="184" t="s">
        <v>2573</v>
      </c>
      <c r="J1015" s="836"/>
    </row>
    <row r="1016" spans="1:10" ht="20.25" customHeight="1">
      <c r="A1016" s="1123"/>
      <c r="B1016" s="1080"/>
      <c r="C1016" s="851" t="s">
        <v>2565</v>
      </c>
      <c r="D1016" s="857" t="s">
        <v>2566</v>
      </c>
      <c r="E1016" s="293" t="s">
        <v>1943</v>
      </c>
      <c r="F1016" s="1228">
        <v>5</v>
      </c>
      <c r="G1016" s="1228">
        <v>5</v>
      </c>
      <c r="H1016" s="851" t="s">
        <v>1937</v>
      </c>
      <c r="I1016" s="835"/>
      <c r="J1016" s="836"/>
    </row>
    <row r="1017" spans="1:10" ht="20.25" customHeight="1">
      <c r="A1017" s="1123"/>
      <c r="B1017" s="1080"/>
      <c r="C1017" s="831" t="s">
        <v>2009</v>
      </c>
      <c r="D1017" s="831" t="s">
        <v>2570</v>
      </c>
      <c r="E1017" s="293" t="s">
        <v>1943</v>
      </c>
      <c r="F1017" s="1228">
        <v>10</v>
      </c>
      <c r="G1017" s="1228">
        <v>10</v>
      </c>
      <c r="H1017" s="851" t="s">
        <v>1932</v>
      </c>
      <c r="I1017" s="373" t="s">
        <v>2611</v>
      </c>
      <c r="J1017" s="836"/>
    </row>
    <row r="1018" spans="1:10" ht="20.25" customHeight="1" thickBot="1">
      <c r="A1018" s="1123"/>
      <c r="B1018" s="1080"/>
      <c r="C1018" s="351" t="s">
        <v>2574</v>
      </c>
      <c r="D1018" s="352" t="s">
        <v>2575</v>
      </c>
      <c r="E1018" s="353"/>
      <c r="F1018" s="1228"/>
      <c r="G1018" s="1228"/>
      <c r="H1018" s="351"/>
      <c r="I1018" s="184" t="s">
        <v>2573</v>
      </c>
      <c r="J1018" s="863"/>
    </row>
    <row r="1019" spans="1:10" ht="20.25" customHeight="1">
      <c r="A1019" s="1082" t="s">
        <v>2545</v>
      </c>
      <c r="B1019" s="1079" t="s">
        <v>2612</v>
      </c>
      <c r="C1019" s="832" t="s">
        <v>1973</v>
      </c>
      <c r="D1019" s="832" t="s">
        <v>1974</v>
      </c>
      <c r="E1019" s="323" t="s">
        <v>1943</v>
      </c>
      <c r="F1019" s="1228">
        <v>75</v>
      </c>
      <c r="G1019" s="1228">
        <v>0</v>
      </c>
      <c r="H1019" s="832" t="s">
        <v>1937</v>
      </c>
      <c r="I1019" s="156"/>
      <c r="J1019" s="829"/>
    </row>
    <row r="1020" spans="1:10" ht="20.25" customHeight="1">
      <c r="A1020" s="1083"/>
      <c r="B1020" s="1080"/>
      <c r="C1020" s="851" t="s">
        <v>2387</v>
      </c>
      <c r="D1020" s="851" t="s">
        <v>2601</v>
      </c>
      <c r="E1020" s="293" t="s">
        <v>1943</v>
      </c>
      <c r="F1020" s="1228">
        <v>25</v>
      </c>
      <c r="G1020" s="1228">
        <v>0</v>
      </c>
      <c r="H1020" s="851" t="s">
        <v>1937</v>
      </c>
      <c r="I1020" s="835"/>
      <c r="J1020" s="836"/>
    </row>
    <row r="1021" spans="1:10" ht="20.25" customHeight="1">
      <c r="A1021" s="1083"/>
      <c r="B1021" s="1080"/>
      <c r="C1021" s="851" t="s">
        <v>2578</v>
      </c>
      <c r="D1021" s="851" t="s">
        <v>2579</v>
      </c>
      <c r="E1021" s="293" t="s">
        <v>1943</v>
      </c>
      <c r="F1021" s="1228">
        <v>25</v>
      </c>
      <c r="G1021" s="1228">
        <v>0</v>
      </c>
      <c r="H1021" s="851" t="s">
        <v>1937</v>
      </c>
      <c r="I1021" s="835"/>
      <c r="J1021" s="836"/>
    </row>
    <row r="1022" spans="1:10" ht="20.25" customHeight="1">
      <c r="A1022" s="1083"/>
      <c r="B1022" s="1080"/>
      <c r="C1022" s="851" t="s">
        <v>2284</v>
      </c>
      <c r="D1022" s="851" t="s">
        <v>1930</v>
      </c>
      <c r="E1022" s="293" t="s">
        <v>1943</v>
      </c>
      <c r="F1022" s="1228">
        <v>12</v>
      </c>
      <c r="G1022" s="1228">
        <v>12</v>
      </c>
      <c r="H1022" s="851" t="s">
        <v>1932</v>
      </c>
      <c r="I1022" s="373" t="s">
        <v>2613</v>
      </c>
      <c r="J1022" s="836"/>
    </row>
    <row r="1023" spans="1:10" ht="20.25" customHeight="1">
      <c r="A1023" s="1083"/>
      <c r="B1023" s="1080"/>
      <c r="C1023" s="833" t="s">
        <v>2553</v>
      </c>
      <c r="D1023" s="833" t="s">
        <v>2554</v>
      </c>
      <c r="E1023" s="293" t="s">
        <v>1943</v>
      </c>
      <c r="F1023" s="1228">
        <v>5</v>
      </c>
      <c r="G1023" s="1228">
        <v>5</v>
      </c>
      <c r="H1023" s="851" t="s">
        <v>1932</v>
      </c>
      <c r="I1023" s="835"/>
      <c r="J1023" s="836"/>
    </row>
    <row r="1024" spans="1:10" ht="20.25" customHeight="1">
      <c r="A1024" s="1083"/>
      <c r="B1024" s="1080"/>
      <c r="C1024" s="833" t="s">
        <v>2614</v>
      </c>
      <c r="D1024" s="833" t="s">
        <v>2568</v>
      </c>
      <c r="E1024" s="293" t="s">
        <v>1943</v>
      </c>
      <c r="F1024" s="1228">
        <v>6</v>
      </c>
      <c r="G1024" s="1228">
        <v>6</v>
      </c>
      <c r="H1024" s="366" t="s">
        <v>1932</v>
      </c>
      <c r="I1024" s="373" t="s">
        <v>2613</v>
      </c>
      <c r="J1024" s="836"/>
    </row>
    <row r="1025" spans="1:10" ht="20.25" customHeight="1">
      <c r="A1025" s="1083"/>
      <c r="B1025" s="1080"/>
      <c r="C1025" s="1072" t="s">
        <v>2555</v>
      </c>
      <c r="D1025" s="1053" t="s">
        <v>2556</v>
      </c>
      <c r="E1025" s="293" t="s">
        <v>1943</v>
      </c>
      <c r="F1025" s="1228">
        <v>75</v>
      </c>
      <c r="G1025" s="1228">
        <v>75</v>
      </c>
      <c r="H1025" s="851" t="s">
        <v>1937</v>
      </c>
      <c r="I1025" s="835" t="s">
        <v>2615</v>
      </c>
      <c r="J1025" s="836"/>
    </row>
    <row r="1026" spans="1:10" ht="20.25" customHeight="1">
      <c r="A1026" s="1083"/>
      <c r="B1026" s="1080"/>
      <c r="C1026" s="1073"/>
      <c r="D1026" s="1055"/>
      <c r="E1026" s="293" t="s">
        <v>1943</v>
      </c>
      <c r="F1026" s="1228">
        <v>85</v>
      </c>
      <c r="G1026" s="1228">
        <v>85</v>
      </c>
      <c r="H1026" s="851" t="s">
        <v>1937</v>
      </c>
      <c r="I1026" s="835" t="s">
        <v>2616</v>
      </c>
      <c r="J1026" s="836"/>
    </row>
    <row r="1027" spans="1:10" ht="20.25" customHeight="1">
      <c r="A1027" s="1083"/>
      <c r="B1027" s="1080"/>
      <c r="C1027" s="1073"/>
      <c r="D1027" s="1055"/>
      <c r="E1027" s="293" t="s">
        <v>1943</v>
      </c>
      <c r="F1027" s="1228">
        <v>95</v>
      </c>
      <c r="G1027" s="1228">
        <v>95</v>
      </c>
      <c r="H1027" s="851" t="s">
        <v>1937</v>
      </c>
      <c r="I1027" s="835" t="s">
        <v>2617</v>
      </c>
      <c r="J1027" s="836"/>
    </row>
    <row r="1028" spans="1:10" ht="20.25" customHeight="1">
      <c r="A1028" s="1083"/>
      <c r="B1028" s="1080"/>
      <c r="C1028" s="1073"/>
      <c r="D1028" s="1055"/>
      <c r="E1028" s="293" t="s">
        <v>1943</v>
      </c>
      <c r="F1028" s="1228">
        <v>7</v>
      </c>
      <c r="G1028" s="1228">
        <v>7</v>
      </c>
      <c r="H1028" s="851" t="s">
        <v>1050</v>
      </c>
      <c r="I1028" s="835" t="s">
        <v>2618</v>
      </c>
      <c r="J1028" s="836"/>
    </row>
    <row r="1029" spans="1:10" ht="20.25" customHeight="1">
      <c r="A1029" s="1083"/>
      <c r="B1029" s="1080"/>
      <c r="C1029" s="1073"/>
      <c r="D1029" s="1055"/>
      <c r="E1029" s="293" t="s">
        <v>1943</v>
      </c>
      <c r="F1029" s="1228">
        <v>7</v>
      </c>
      <c r="G1029" s="1228">
        <v>7</v>
      </c>
      <c r="H1029" s="851" t="s">
        <v>1050</v>
      </c>
      <c r="I1029" s="835" t="s">
        <v>2619</v>
      </c>
      <c r="J1029" s="836"/>
    </row>
    <row r="1030" spans="1:10" ht="20.25" customHeight="1">
      <c r="A1030" s="1083"/>
      <c r="B1030" s="1080"/>
      <c r="C1030" s="1073"/>
      <c r="D1030" s="1055"/>
      <c r="E1030" s="293" t="s">
        <v>1943</v>
      </c>
      <c r="F1030" s="1228">
        <v>7</v>
      </c>
      <c r="G1030" s="1228">
        <v>7</v>
      </c>
      <c r="H1030" s="851" t="s">
        <v>1050</v>
      </c>
      <c r="I1030" s="835" t="s">
        <v>2620</v>
      </c>
      <c r="J1030" s="836"/>
    </row>
    <row r="1031" spans="1:10" ht="20.25" customHeight="1">
      <c r="A1031" s="1083"/>
      <c r="B1031" s="1080"/>
      <c r="C1031" s="1073"/>
      <c r="D1031" s="1055"/>
      <c r="E1031" s="293" t="s">
        <v>1943</v>
      </c>
      <c r="F1031" s="1228">
        <v>7</v>
      </c>
      <c r="G1031" s="1228">
        <v>7</v>
      </c>
      <c r="H1031" s="851" t="s">
        <v>1050</v>
      </c>
      <c r="I1031" s="835" t="s">
        <v>2621</v>
      </c>
      <c r="J1031" s="836"/>
    </row>
    <row r="1032" spans="1:10" ht="20.25" customHeight="1">
      <c r="A1032" s="1083"/>
      <c r="B1032" s="1080"/>
      <c r="C1032" s="1073"/>
      <c r="D1032" s="1055"/>
      <c r="E1032" s="293" t="s">
        <v>1943</v>
      </c>
      <c r="F1032" s="1228">
        <v>7</v>
      </c>
      <c r="G1032" s="1228">
        <v>7</v>
      </c>
      <c r="H1032" s="851" t="s">
        <v>1050</v>
      </c>
      <c r="I1032" s="835" t="s">
        <v>2622</v>
      </c>
      <c r="J1032" s="836"/>
    </row>
    <row r="1033" spans="1:10" ht="20.25" customHeight="1">
      <c r="A1033" s="1083"/>
      <c r="B1033" s="1080"/>
      <c r="C1033" s="1074"/>
      <c r="D1033" s="1054"/>
      <c r="E1033" s="293" t="s">
        <v>1943</v>
      </c>
      <c r="F1033" s="1228">
        <v>7</v>
      </c>
      <c r="G1033" s="1228">
        <v>7</v>
      </c>
      <c r="H1033" s="851" t="s">
        <v>1050</v>
      </c>
      <c r="I1033" s="835" t="s">
        <v>2623</v>
      </c>
      <c r="J1033" s="836"/>
    </row>
    <row r="1034" spans="1:10" ht="20.25" customHeight="1">
      <c r="A1034" s="1083"/>
      <c r="B1034" s="1080"/>
      <c r="C1034" s="831" t="s">
        <v>2624</v>
      </c>
      <c r="D1034" s="831" t="s">
        <v>2457</v>
      </c>
      <c r="E1034" s="858" t="s">
        <v>1943</v>
      </c>
      <c r="F1034" s="1228">
        <v>4</v>
      </c>
      <c r="G1034" s="1228">
        <v>4</v>
      </c>
      <c r="H1034" s="851" t="s">
        <v>1937</v>
      </c>
      <c r="I1034" s="835"/>
      <c r="J1034" s="836"/>
    </row>
    <row r="1035" spans="1:10" ht="20.25" customHeight="1">
      <c r="A1035" s="1083"/>
      <c r="B1035" s="1080"/>
      <c r="C1035" s="851" t="s">
        <v>2562</v>
      </c>
      <c r="D1035" s="851" t="s">
        <v>2563</v>
      </c>
      <c r="E1035" s="293" t="s">
        <v>1943</v>
      </c>
      <c r="F1035" s="1228">
        <v>125</v>
      </c>
      <c r="G1035" s="1228">
        <v>125</v>
      </c>
      <c r="H1035" s="366" t="s">
        <v>1937</v>
      </c>
      <c r="I1035" s="361" t="s">
        <v>2564</v>
      </c>
      <c r="J1035" s="836"/>
    </row>
    <row r="1036" spans="1:10" ht="20.25" customHeight="1">
      <c r="A1036" s="1083"/>
      <c r="B1036" s="1080"/>
      <c r="C1036" s="851" t="s">
        <v>2565</v>
      </c>
      <c r="D1036" s="857" t="s">
        <v>2566</v>
      </c>
      <c r="E1036" s="293" t="s">
        <v>1943</v>
      </c>
      <c r="F1036" s="1228">
        <v>5</v>
      </c>
      <c r="G1036" s="1228">
        <v>5</v>
      </c>
      <c r="H1036" s="851" t="s">
        <v>1937</v>
      </c>
      <c r="I1036" s="835"/>
      <c r="J1036" s="836"/>
    </row>
    <row r="1037" spans="1:10" ht="20.25" customHeight="1">
      <c r="A1037" s="1083"/>
      <c r="B1037" s="1080"/>
      <c r="C1037" s="851" t="s">
        <v>2449</v>
      </c>
      <c r="D1037" s="851" t="s">
        <v>2625</v>
      </c>
      <c r="E1037" s="293" t="s">
        <v>1943</v>
      </c>
      <c r="F1037" s="1228">
        <v>35</v>
      </c>
      <c r="G1037" s="1228">
        <v>35</v>
      </c>
      <c r="H1037" s="851" t="s">
        <v>1937</v>
      </c>
      <c r="I1037" s="835" t="s">
        <v>2357</v>
      </c>
      <c r="J1037" s="836"/>
    </row>
    <row r="1038" spans="1:10" ht="20.25" customHeight="1">
      <c r="A1038" s="1083"/>
      <c r="B1038" s="1080"/>
      <c r="C1038" s="1053" t="s">
        <v>2560</v>
      </c>
      <c r="D1038" s="1053" t="s">
        <v>1986</v>
      </c>
      <c r="E1038" s="293" t="s">
        <v>1943</v>
      </c>
      <c r="F1038" s="1228">
        <v>4</v>
      </c>
      <c r="G1038" s="1228">
        <v>4</v>
      </c>
      <c r="H1038" s="851" t="s">
        <v>1050</v>
      </c>
      <c r="I1038" s="1023" t="s">
        <v>2561</v>
      </c>
      <c r="J1038" s="374"/>
    </row>
    <row r="1039" spans="1:10" ht="20.25" customHeight="1">
      <c r="A1039" s="1083"/>
      <c r="B1039" s="1080"/>
      <c r="C1039" s="1054"/>
      <c r="D1039" s="1054"/>
      <c r="E1039" s="858" t="s">
        <v>1943</v>
      </c>
      <c r="F1039" s="1228">
        <v>4</v>
      </c>
      <c r="G1039" s="1228">
        <v>4</v>
      </c>
      <c r="H1039" s="833" t="s">
        <v>2557</v>
      </c>
      <c r="I1039" s="1024"/>
      <c r="J1039" s="350"/>
    </row>
    <row r="1040" spans="1:10" ht="20.25" customHeight="1">
      <c r="A1040" s="1083"/>
      <c r="B1040" s="1080"/>
      <c r="C1040" s="833" t="s">
        <v>2009</v>
      </c>
      <c r="D1040" s="833" t="s">
        <v>2570</v>
      </c>
      <c r="E1040" s="858" t="s">
        <v>1943</v>
      </c>
      <c r="F1040" s="1228"/>
      <c r="G1040" s="1228"/>
      <c r="H1040" s="833"/>
      <c r="I1040" s="835" t="s">
        <v>2091</v>
      </c>
      <c r="J1040" s="836"/>
    </row>
    <row r="1041" spans="1:10" ht="20.25" customHeight="1" thickBot="1">
      <c r="A1041" s="1083"/>
      <c r="B1041" s="1080"/>
      <c r="C1041" s="351" t="s">
        <v>2574</v>
      </c>
      <c r="D1041" s="352" t="s">
        <v>2575</v>
      </c>
      <c r="E1041" s="353"/>
      <c r="F1041" s="1228"/>
      <c r="G1041" s="1228"/>
      <c r="H1041" s="351"/>
      <c r="I1041" s="184" t="s">
        <v>2573</v>
      </c>
      <c r="J1041" s="863"/>
    </row>
    <row r="1042" spans="1:10" ht="20.25" customHeight="1">
      <c r="A1042" s="1082" t="s">
        <v>2545</v>
      </c>
      <c r="B1042" s="1079" t="s">
        <v>2626</v>
      </c>
      <c r="C1042" s="311" t="s">
        <v>1973</v>
      </c>
      <c r="D1042" s="311" t="s">
        <v>1974</v>
      </c>
      <c r="E1042" s="291" t="s">
        <v>1943</v>
      </c>
      <c r="F1042" s="1228">
        <v>75</v>
      </c>
      <c r="G1042" s="1228">
        <v>0</v>
      </c>
      <c r="H1042" s="311" t="s">
        <v>1937</v>
      </c>
      <c r="I1042" s="828"/>
      <c r="J1042" s="829"/>
    </row>
    <row r="1043" spans="1:10" ht="20.25" customHeight="1">
      <c r="A1043" s="1083"/>
      <c r="B1043" s="1080"/>
      <c r="C1043" s="851" t="s">
        <v>2387</v>
      </c>
      <c r="D1043" s="851" t="s">
        <v>2601</v>
      </c>
      <c r="E1043" s="293" t="s">
        <v>1943</v>
      </c>
      <c r="F1043" s="1228">
        <v>25</v>
      </c>
      <c r="G1043" s="1228">
        <v>0</v>
      </c>
      <c r="H1043" s="851" t="s">
        <v>1937</v>
      </c>
      <c r="I1043" s="835"/>
      <c r="J1043" s="836"/>
    </row>
    <row r="1044" spans="1:10" ht="20.25" customHeight="1">
      <c r="A1044" s="1083"/>
      <c r="B1044" s="1080"/>
      <c r="C1044" s="851" t="s">
        <v>2578</v>
      </c>
      <c r="D1044" s="851" t="s">
        <v>2579</v>
      </c>
      <c r="E1044" s="293" t="s">
        <v>1943</v>
      </c>
      <c r="F1044" s="1228">
        <v>25</v>
      </c>
      <c r="G1044" s="1228">
        <v>0</v>
      </c>
      <c r="H1044" s="851" t="s">
        <v>1937</v>
      </c>
      <c r="I1044" s="835"/>
      <c r="J1044" s="836"/>
    </row>
    <row r="1045" spans="1:10" ht="20.25" customHeight="1">
      <c r="A1045" s="1083"/>
      <c r="B1045" s="1080"/>
      <c r="C1045" s="1053" t="s">
        <v>2586</v>
      </c>
      <c r="D1045" s="1053" t="s">
        <v>2041</v>
      </c>
      <c r="E1045" s="293" t="s">
        <v>1943</v>
      </c>
      <c r="F1045" s="1228">
        <v>2.5</v>
      </c>
      <c r="G1045" s="1228">
        <v>2</v>
      </c>
      <c r="H1045" s="851" t="s">
        <v>2587</v>
      </c>
      <c r="I1045" s="1025" t="s">
        <v>2068</v>
      </c>
      <c r="J1045" s="304"/>
    </row>
    <row r="1046" spans="1:10" ht="20.25" customHeight="1">
      <c r="A1046" s="1083"/>
      <c r="B1046" s="1080"/>
      <c r="C1046" s="1055"/>
      <c r="D1046" s="1055"/>
      <c r="E1046" s="293" t="s">
        <v>1943</v>
      </c>
      <c r="F1046" s="1228">
        <v>10</v>
      </c>
      <c r="G1046" s="1228">
        <v>10</v>
      </c>
      <c r="H1046" s="851" t="s">
        <v>1050</v>
      </c>
      <c r="I1046" s="1026"/>
      <c r="J1046" s="302"/>
    </row>
    <row r="1047" spans="1:10" ht="20.25" customHeight="1">
      <c r="A1047" s="1083"/>
      <c r="B1047" s="1080"/>
      <c r="C1047" s="1054"/>
      <c r="D1047" s="1054"/>
      <c r="E1047" s="293" t="s">
        <v>1943</v>
      </c>
      <c r="F1047" s="1228">
        <v>100</v>
      </c>
      <c r="G1047" s="1228">
        <v>75</v>
      </c>
      <c r="H1047" s="851" t="s">
        <v>1937</v>
      </c>
      <c r="I1047" s="1027"/>
      <c r="J1047" s="303"/>
    </row>
    <row r="1048" spans="1:10" ht="20.25" customHeight="1">
      <c r="A1048" s="1083"/>
      <c r="B1048" s="1080"/>
      <c r="C1048" s="851" t="s">
        <v>2551</v>
      </c>
      <c r="D1048" s="851" t="s">
        <v>2552</v>
      </c>
      <c r="E1048" s="293" t="s">
        <v>1943</v>
      </c>
      <c r="F1048" s="1228">
        <v>2</v>
      </c>
      <c r="G1048" s="1228">
        <v>2</v>
      </c>
      <c r="H1048" s="851" t="s">
        <v>1932</v>
      </c>
      <c r="I1048" s="835"/>
      <c r="J1048" s="836"/>
    </row>
    <row r="1049" spans="1:10" ht="20.25" customHeight="1">
      <c r="A1049" s="1083"/>
      <c r="B1049" s="1080"/>
      <c r="C1049" s="851" t="s">
        <v>2549</v>
      </c>
      <c r="D1049" s="851" t="s">
        <v>2550</v>
      </c>
      <c r="E1049" s="293" t="s">
        <v>1943</v>
      </c>
      <c r="F1049" s="1228">
        <v>5</v>
      </c>
      <c r="G1049" s="1228">
        <v>3</v>
      </c>
      <c r="H1049" s="851" t="s">
        <v>1932</v>
      </c>
      <c r="I1049" s="835"/>
      <c r="J1049" s="836"/>
    </row>
    <row r="1050" spans="1:10" ht="20.25" customHeight="1">
      <c r="A1050" s="1083"/>
      <c r="B1050" s="1080"/>
      <c r="C1050" s="833" t="s">
        <v>2553</v>
      </c>
      <c r="D1050" s="833" t="s">
        <v>2554</v>
      </c>
      <c r="E1050" s="293" t="s">
        <v>1943</v>
      </c>
      <c r="F1050" s="1228">
        <v>5</v>
      </c>
      <c r="G1050" s="1228">
        <v>5</v>
      </c>
      <c r="H1050" s="851" t="s">
        <v>1932</v>
      </c>
      <c r="I1050" s="373" t="s">
        <v>2904</v>
      </c>
      <c r="J1050" s="836"/>
    </row>
    <row r="1051" spans="1:10" ht="20.25" customHeight="1">
      <c r="A1051" s="1083"/>
      <c r="B1051" s="1080"/>
      <c r="C1051" s="833" t="s">
        <v>2567</v>
      </c>
      <c r="D1051" s="833" t="s">
        <v>2568</v>
      </c>
      <c r="E1051" s="293" t="s">
        <v>1943</v>
      </c>
      <c r="F1051" s="1228">
        <v>8</v>
      </c>
      <c r="G1051" s="1228">
        <v>8</v>
      </c>
      <c r="H1051" s="851" t="s">
        <v>1932</v>
      </c>
      <c r="I1051" s="373" t="s">
        <v>2904</v>
      </c>
      <c r="J1051" s="836"/>
    </row>
    <row r="1052" spans="1:10" ht="20.25" customHeight="1">
      <c r="A1052" s="1083"/>
      <c r="B1052" s="1080"/>
      <c r="C1052" s="851" t="s">
        <v>2627</v>
      </c>
      <c r="D1052" s="851" t="s">
        <v>2589</v>
      </c>
      <c r="E1052" s="293" t="s">
        <v>1943</v>
      </c>
      <c r="F1052" s="1228">
        <v>30</v>
      </c>
      <c r="G1052" s="1228">
        <v>30</v>
      </c>
      <c r="H1052" s="851" t="s">
        <v>1937</v>
      </c>
      <c r="I1052" s="835"/>
      <c r="J1052" s="836"/>
    </row>
    <row r="1053" spans="1:10" ht="20.25" customHeight="1">
      <c r="A1053" s="1083"/>
      <c r="B1053" s="1080"/>
      <c r="C1053" s="833" t="s">
        <v>2628</v>
      </c>
      <c r="D1053" s="833" t="s">
        <v>2629</v>
      </c>
      <c r="E1053" s="293" t="s">
        <v>1943</v>
      </c>
      <c r="F1053" s="1228">
        <v>25</v>
      </c>
      <c r="G1053" s="1228">
        <v>25</v>
      </c>
      <c r="H1053" s="851" t="s">
        <v>1937</v>
      </c>
      <c r="I1053" s="835"/>
      <c r="J1053" s="836"/>
    </row>
    <row r="1054" spans="1:10" ht="20.25" customHeight="1">
      <c r="A1054" s="1083"/>
      <c r="B1054" s="1080"/>
      <c r="C1054" s="1053" t="s">
        <v>2560</v>
      </c>
      <c r="D1054" s="1053" t="s">
        <v>1942</v>
      </c>
      <c r="E1054" s="293" t="s">
        <v>1943</v>
      </c>
      <c r="F1054" s="1228">
        <v>4</v>
      </c>
      <c r="G1054" s="1228">
        <v>4</v>
      </c>
      <c r="H1054" s="851" t="s">
        <v>1050</v>
      </c>
      <c r="I1054" s="1023" t="s">
        <v>2582</v>
      </c>
      <c r="J1054" s="188"/>
    </row>
    <row r="1055" spans="1:10" ht="20.25" customHeight="1">
      <c r="A1055" s="1083"/>
      <c r="B1055" s="1080"/>
      <c r="C1055" s="1054"/>
      <c r="D1055" s="1054"/>
      <c r="E1055" s="293" t="s">
        <v>1943</v>
      </c>
      <c r="F1055" s="1228">
        <v>4</v>
      </c>
      <c r="G1055" s="1228">
        <v>4</v>
      </c>
      <c r="H1055" s="851" t="s">
        <v>2557</v>
      </c>
      <c r="I1055" s="1024"/>
      <c r="J1055" s="863"/>
    </row>
    <row r="1056" spans="1:10" ht="20.25" customHeight="1">
      <c r="A1056" s="1083"/>
      <c r="B1056" s="1080"/>
      <c r="C1056" s="833" t="s">
        <v>2630</v>
      </c>
      <c r="D1056" s="833" t="s">
        <v>1974</v>
      </c>
      <c r="E1056" s="858" t="s">
        <v>1943</v>
      </c>
      <c r="F1056" s="1228">
        <v>25</v>
      </c>
      <c r="G1056" s="1228">
        <v>25</v>
      </c>
      <c r="H1056" s="833" t="s">
        <v>1937</v>
      </c>
      <c r="I1056" s="154" t="s">
        <v>2631</v>
      </c>
      <c r="J1056" s="183"/>
    </row>
    <row r="1057" spans="1:10" ht="20.25" customHeight="1">
      <c r="A1057" s="1083"/>
      <c r="B1057" s="1080"/>
      <c r="C1057" s="851" t="s">
        <v>3264</v>
      </c>
      <c r="D1057" s="851" t="s">
        <v>2563</v>
      </c>
      <c r="E1057" s="293" t="s">
        <v>1943</v>
      </c>
      <c r="F1057" s="1228">
        <v>80</v>
      </c>
      <c r="G1057" s="1228">
        <v>80</v>
      </c>
      <c r="H1057" s="851" t="s">
        <v>1937</v>
      </c>
      <c r="I1057" s="835"/>
      <c r="J1057" s="836"/>
    </row>
    <row r="1058" spans="1:10" ht="35.25" customHeight="1">
      <c r="A1058" s="1083"/>
      <c r="B1058" s="1080"/>
      <c r="C1058" s="833" t="s">
        <v>2903</v>
      </c>
      <c r="D1058" s="851" t="s">
        <v>2570</v>
      </c>
      <c r="E1058" s="293" t="s">
        <v>1943</v>
      </c>
      <c r="F1058" s="1228">
        <v>17</v>
      </c>
      <c r="G1058" s="1228">
        <v>17</v>
      </c>
      <c r="H1058" s="851" t="s">
        <v>1932</v>
      </c>
      <c r="I1058" s="835"/>
      <c r="J1058" s="836"/>
    </row>
    <row r="1059" spans="1:10" ht="20.25" customHeight="1">
      <c r="A1059" s="1083"/>
      <c r="B1059" s="1080"/>
      <c r="C1059" s="851" t="s">
        <v>2565</v>
      </c>
      <c r="D1059" s="857" t="s">
        <v>2566</v>
      </c>
      <c r="E1059" s="293" t="s">
        <v>1943</v>
      </c>
      <c r="F1059" s="1228">
        <v>5</v>
      </c>
      <c r="G1059" s="1228">
        <v>5</v>
      </c>
      <c r="H1059" s="851" t="s">
        <v>1937</v>
      </c>
      <c r="I1059" s="835"/>
      <c r="J1059" s="836"/>
    </row>
    <row r="1060" spans="1:10" ht="20.25" customHeight="1">
      <c r="A1060" s="1083"/>
      <c r="B1060" s="1080"/>
      <c r="C1060" s="833" t="s">
        <v>2009</v>
      </c>
      <c r="D1060" s="833" t="s">
        <v>2570</v>
      </c>
      <c r="E1060" s="858" t="s">
        <v>1943</v>
      </c>
      <c r="F1060" s="1228"/>
      <c r="G1060" s="1228"/>
      <c r="H1060" s="833"/>
      <c r="I1060" s="835" t="s">
        <v>2091</v>
      </c>
      <c r="J1060" s="836"/>
    </row>
    <row r="1061" spans="1:10" ht="20.25" customHeight="1" thickBot="1">
      <c r="A1061" s="1083"/>
      <c r="B1061" s="1080"/>
      <c r="C1061" s="351" t="s">
        <v>2574</v>
      </c>
      <c r="D1061" s="352" t="s">
        <v>2575</v>
      </c>
      <c r="E1061" s="353"/>
      <c r="F1061" s="1228"/>
      <c r="G1061" s="1228"/>
      <c r="H1061" s="351"/>
      <c r="I1061" s="184" t="s">
        <v>2573</v>
      </c>
      <c r="J1061" s="863"/>
    </row>
    <row r="1062" spans="1:10" ht="20.25" customHeight="1">
      <c r="A1062" s="1082" t="s">
        <v>2545</v>
      </c>
      <c r="B1062" s="1079" t="s">
        <v>298</v>
      </c>
      <c r="C1062" s="311" t="s">
        <v>1973</v>
      </c>
      <c r="D1062" s="311" t="s">
        <v>1974</v>
      </c>
      <c r="E1062" s="291" t="s">
        <v>1943</v>
      </c>
      <c r="F1062" s="1228">
        <v>75</v>
      </c>
      <c r="G1062" s="1228">
        <v>0</v>
      </c>
      <c r="H1062" s="311" t="s">
        <v>1937</v>
      </c>
      <c r="I1062" s="828"/>
      <c r="J1062" s="829"/>
    </row>
    <row r="1063" spans="1:10" ht="20.25" customHeight="1">
      <c r="A1063" s="1083"/>
      <c r="B1063" s="1080"/>
      <c r="C1063" s="851" t="s">
        <v>2387</v>
      </c>
      <c r="D1063" s="851" t="s">
        <v>2601</v>
      </c>
      <c r="E1063" s="293" t="s">
        <v>1943</v>
      </c>
      <c r="F1063" s="1228">
        <v>25</v>
      </c>
      <c r="G1063" s="1228">
        <v>0</v>
      </c>
      <c r="H1063" s="851" t="s">
        <v>1937</v>
      </c>
      <c r="I1063" s="835"/>
      <c r="J1063" s="836"/>
    </row>
    <row r="1064" spans="1:10" ht="20.25" customHeight="1">
      <c r="A1064" s="1083"/>
      <c r="B1064" s="1080"/>
      <c r="C1064" s="851" t="s">
        <v>2578</v>
      </c>
      <c r="D1064" s="851" t="s">
        <v>2579</v>
      </c>
      <c r="E1064" s="293" t="s">
        <v>1943</v>
      </c>
      <c r="F1064" s="1228">
        <v>25</v>
      </c>
      <c r="G1064" s="1228">
        <v>0</v>
      </c>
      <c r="H1064" s="851" t="s">
        <v>1937</v>
      </c>
      <c r="I1064" s="835"/>
      <c r="J1064" s="836"/>
    </row>
    <row r="1065" spans="1:10" ht="20.25" customHeight="1">
      <c r="A1065" s="1083"/>
      <c r="B1065" s="1080"/>
      <c r="C1065" s="1053" t="s">
        <v>2586</v>
      </c>
      <c r="D1065" s="1053" t="s">
        <v>2041</v>
      </c>
      <c r="E1065" s="293" t="s">
        <v>1943</v>
      </c>
      <c r="F1065" s="1228">
        <v>4.5</v>
      </c>
      <c r="G1065" s="1228">
        <v>4.5</v>
      </c>
      <c r="H1065" s="851" t="s">
        <v>2587</v>
      </c>
      <c r="I1065" s="1028" t="s">
        <v>2632</v>
      </c>
      <c r="J1065" s="375"/>
    </row>
    <row r="1066" spans="1:10" ht="20.25" customHeight="1">
      <c r="A1066" s="1083"/>
      <c r="B1066" s="1080"/>
      <c r="C1066" s="1054"/>
      <c r="D1066" s="1054"/>
      <c r="E1066" s="293" t="s">
        <v>1943</v>
      </c>
      <c r="F1066" s="1228">
        <v>18</v>
      </c>
      <c r="G1066" s="1228">
        <v>18</v>
      </c>
      <c r="H1066" s="851" t="s">
        <v>1050</v>
      </c>
      <c r="I1066" s="1018"/>
      <c r="J1066" s="192"/>
    </row>
    <row r="1067" spans="1:10" ht="20.25" customHeight="1">
      <c r="A1067" s="1083"/>
      <c r="B1067" s="1080"/>
      <c r="C1067" s="833" t="s">
        <v>2553</v>
      </c>
      <c r="D1067" s="833" t="s">
        <v>2554</v>
      </c>
      <c r="E1067" s="293" t="s">
        <v>1943</v>
      </c>
      <c r="F1067" s="1228">
        <v>5</v>
      </c>
      <c r="G1067" s="1228">
        <v>5</v>
      </c>
      <c r="H1067" s="851" t="s">
        <v>1932</v>
      </c>
      <c r="I1067" s="835"/>
      <c r="J1067" s="836"/>
    </row>
    <row r="1068" spans="1:10" ht="20.25" customHeight="1">
      <c r="A1068" s="1083"/>
      <c r="B1068" s="1080"/>
      <c r="C1068" s="851" t="s">
        <v>2633</v>
      </c>
      <c r="D1068" s="851" t="s">
        <v>2634</v>
      </c>
      <c r="E1068" s="293" t="s">
        <v>1943</v>
      </c>
      <c r="F1068" s="1228">
        <v>25</v>
      </c>
      <c r="G1068" s="1228">
        <v>25</v>
      </c>
      <c r="H1068" s="851" t="s">
        <v>1937</v>
      </c>
      <c r="I1068" s="835"/>
      <c r="J1068" s="836"/>
    </row>
    <row r="1069" spans="1:10" ht="20.25" customHeight="1">
      <c r="A1069" s="1083"/>
      <c r="B1069" s="1080"/>
      <c r="C1069" s="1053" t="s">
        <v>2560</v>
      </c>
      <c r="D1069" s="1053" t="s">
        <v>1986</v>
      </c>
      <c r="E1069" s="293" t="s">
        <v>1943</v>
      </c>
      <c r="F1069" s="1228">
        <v>5</v>
      </c>
      <c r="G1069" s="1228">
        <v>5</v>
      </c>
      <c r="H1069" s="851" t="s">
        <v>1050</v>
      </c>
      <c r="I1069" s="1028" t="s">
        <v>2582</v>
      </c>
      <c r="J1069" s="375"/>
    </row>
    <row r="1070" spans="1:10" ht="20.25" customHeight="1">
      <c r="A1070" s="1083"/>
      <c r="B1070" s="1080"/>
      <c r="C1070" s="1054"/>
      <c r="D1070" s="1054"/>
      <c r="E1070" s="858" t="s">
        <v>1943</v>
      </c>
      <c r="F1070" s="1228">
        <v>5</v>
      </c>
      <c r="G1070" s="1228">
        <v>5</v>
      </c>
      <c r="H1070" s="833" t="s">
        <v>2557</v>
      </c>
      <c r="I1070" s="1018"/>
      <c r="J1070" s="194"/>
    </row>
    <row r="1071" spans="1:10" ht="20.25" customHeight="1">
      <c r="A1071" s="1083"/>
      <c r="B1071" s="1080"/>
      <c r="C1071" s="281" t="s">
        <v>2562</v>
      </c>
      <c r="D1071" s="281" t="s">
        <v>2635</v>
      </c>
      <c r="E1071" s="293" t="s">
        <v>1943</v>
      </c>
      <c r="F1071" s="1228">
        <v>95</v>
      </c>
      <c r="G1071" s="1228">
        <v>95</v>
      </c>
      <c r="H1071" s="851" t="s">
        <v>1937</v>
      </c>
      <c r="I1071" s="835"/>
      <c r="J1071" s="836"/>
    </row>
    <row r="1072" spans="1:10" ht="20.25" customHeight="1">
      <c r="A1072" s="1083"/>
      <c r="B1072" s="1080"/>
      <c r="C1072" s="851" t="s">
        <v>2565</v>
      </c>
      <c r="D1072" s="857" t="s">
        <v>2566</v>
      </c>
      <c r="E1072" s="293" t="s">
        <v>1943</v>
      </c>
      <c r="F1072" s="1228">
        <v>5</v>
      </c>
      <c r="G1072" s="1228">
        <v>5</v>
      </c>
      <c r="H1072" s="851" t="s">
        <v>1937</v>
      </c>
      <c r="I1072" s="835"/>
      <c r="J1072" s="836"/>
    </row>
    <row r="1073" spans="1:10" ht="20.25" customHeight="1">
      <c r="A1073" s="1083"/>
      <c r="B1073" s="1080"/>
      <c r="C1073" s="833" t="s">
        <v>2009</v>
      </c>
      <c r="D1073" s="833" t="s">
        <v>2570</v>
      </c>
      <c r="E1073" s="858" t="s">
        <v>1943</v>
      </c>
      <c r="F1073" s="1228"/>
      <c r="G1073" s="1228"/>
      <c r="H1073" s="833"/>
      <c r="I1073" s="835" t="s">
        <v>2091</v>
      </c>
      <c r="J1073" s="836"/>
    </row>
    <row r="1074" spans="1:10" ht="20.25" customHeight="1" thickBot="1">
      <c r="A1074" s="1083"/>
      <c r="B1074" s="1080"/>
      <c r="C1074" s="351" t="s">
        <v>2574</v>
      </c>
      <c r="D1074" s="352" t="s">
        <v>2575</v>
      </c>
      <c r="E1074" s="353"/>
      <c r="F1074" s="1228"/>
      <c r="G1074" s="1228"/>
      <c r="H1074" s="351"/>
      <c r="I1074" s="184" t="s">
        <v>2573</v>
      </c>
      <c r="J1074" s="192"/>
    </row>
    <row r="1075" spans="1:10" ht="20.25" customHeight="1">
      <c r="A1075" s="1082" t="s">
        <v>2545</v>
      </c>
      <c r="B1075" s="1079" t="s">
        <v>2636</v>
      </c>
      <c r="C1075" s="311" t="s">
        <v>1973</v>
      </c>
      <c r="D1075" s="311" t="s">
        <v>1974</v>
      </c>
      <c r="E1075" s="291" t="s">
        <v>1943</v>
      </c>
      <c r="F1075" s="1228">
        <v>75</v>
      </c>
      <c r="G1075" s="1228">
        <v>0</v>
      </c>
      <c r="H1075" s="311" t="s">
        <v>1937</v>
      </c>
      <c r="I1075" s="376"/>
      <c r="J1075" s="377"/>
    </row>
    <row r="1076" spans="1:10" ht="20.25" customHeight="1">
      <c r="A1076" s="1083"/>
      <c r="B1076" s="1080"/>
      <c r="C1076" s="851" t="s">
        <v>2387</v>
      </c>
      <c r="D1076" s="851" t="s">
        <v>2601</v>
      </c>
      <c r="E1076" s="293" t="s">
        <v>1943</v>
      </c>
      <c r="F1076" s="1228">
        <v>25</v>
      </c>
      <c r="G1076" s="1228">
        <v>0</v>
      </c>
      <c r="H1076" s="851" t="s">
        <v>1937</v>
      </c>
      <c r="I1076" s="201"/>
      <c r="J1076" s="202"/>
    </row>
    <row r="1077" spans="1:10" ht="20.25" customHeight="1">
      <c r="A1077" s="1083"/>
      <c r="B1077" s="1080"/>
      <c r="C1077" s="851" t="s">
        <v>2578</v>
      </c>
      <c r="D1077" s="851" t="s">
        <v>2579</v>
      </c>
      <c r="E1077" s="293" t="s">
        <v>1943</v>
      </c>
      <c r="F1077" s="1228">
        <v>25</v>
      </c>
      <c r="G1077" s="1228">
        <v>0</v>
      </c>
      <c r="H1077" s="851" t="s">
        <v>1937</v>
      </c>
      <c r="I1077" s="201"/>
      <c r="J1077" s="202"/>
    </row>
    <row r="1078" spans="1:10" ht="20.25" customHeight="1">
      <c r="A1078" s="1083"/>
      <c r="B1078" s="1080"/>
      <c r="C1078" s="1053" t="s">
        <v>2315</v>
      </c>
      <c r="D1078" s="1053" t="s">
        <v>2041</v>
      </c>
      <c r="E1078" s="293" t="s">
        <v>1943</v>
      </c>
      <c r="F1078" s="1228">
        <v>5.5</v>
      </c>
      <c r="G1078" s="1228">
        <v>5.5</v>
      </c>
      <c r="H1078" s="851" t="s">
        <v>2587</v>
      </c>
      <c r="I1078" s="1028" t="s">
        <v>3265</v>
      </c>
      <c r="J1078" s="375"/>
    </row>
    <row r="1079" spans="1:10" ht="20.25" customHeight="1">
      <c r="A1079" s="1083"/>
      <c r="B1079" s="1080"/>
      <c r="C1079" s="1054"/>
      <c r="D1079" s="1054"/>
      <c r="E1079" s="293" t="s">
        <v>1943</v>
      </c>
      <c r="F1079" s="1228">
        <v>30</v>
      </c>
      <c r="G1079" s="1228">
        <v>30</v>
      </c>
      <c r="H1079" s="851" t="s">
        <v>1050</v>
      </c>
      <c r="I1079" s="1018"/>
      <c r="J1079" s="192"/>
    </row>
    <row r="1080" spans="1:10" ht="20.25" customHeight="1">
      <c r="A1080" s="1083"/>
      <c r="B1080" s="1080"/>
      <c r="C1080" s="851" t="s">
        <v>2551</v>
      </c>
      <c r="D1080" s="851" t="s">
        <v>2552</v>
      </c>
      <c r="E1080" s="293" t="s">
        <v>1943</v>
      </c>
      <c r="F1080" s="1228">
        <v>2</v>
      </c>
      <c r="G1080" s="1228">
        <v>2</v>
      </c>
      <c r="H1080" s="851" t="s">
        <v>1932</v>
      </c>
      <c r="I1080" s="201"/>
      <c r="J1080" s="202"/>
    </row>
    <row r="1081" spans="1:10" ht="20.25" customHeight="1">
      <c r="A1081" s="1083"/>
      <c r="B1081" s="1080"/>
      <c r="C1081" s="851" t="s">
        <v>2553</v>
      </c>
      <c r="D1081" s="833" t="s">
        <v>2554</v>
      </c>
      <c r="E1081" s="293" t="s">
        <v>1943</v>
      </c>
      <c r="F1081" s="1228">
        <v>6</v>
      </c>
      <c r="G1081" s="1228">
        <v>6</v>
      </c>
      <c r="H1081" s="851" t="s">
        <v>1932</v>
      </c>
      <c r="I1081" s="835"/>
      <c r="J1081" s="836"/>
    </row>
    <row r="1082" spans="1:10" ht="20.25" customHeight="1">
      <c r="A1082" s="1083"/>
      <c r="B1082" s="1080"/>
      <c r="C1082" s="851" t="s">
        <v>2637</v>
      </c>
      <c r="D1082" s="851" t="s">
        <v>2180</v>
      </c>
      <c r="E1082" s="293" t="s">
        <v>1943</v>
      </c>
      <c r="F1082" s="1228">
        <v>25</v>
      </c>
      <c r="G1082" s="1228">
        <v>25</v>
      </c>
      <c r="H1082" s="851" t="s">
        <v>1937</v>
      </c>
      <c r="I1082" s="835"/>
      <c r="J1082" s="836"/>
    </row>
    <row r="1083" spans="1:10" ht="20.25" customHeight="1">
      <c r="A1083" s="1083"/>
      <c r="B1083" s="1080"/>
      <c r="C1083" s="851" t="s">
        <v>2638</v>
      </c>
      <c r="D1083" s="851" t="s">
        <v>2271</v>
      </c>
      <c r="E1083" s="293" t="s">
        <v>1943</v>
      </c>
      <c r="F1083" s="1228">
        <v>25</v>
      </c>
      <c r="G1083" s="1228">
        <v>25</v>
      </c>
      <c r="H1083" s="851" t="s">
        <v>1937</v>
      </c>
      <c r="I1083" s="835"/>
      <c r="J1083" s="836"/>
    </row>
    <row r="1084" spans="1:10" ht="20.25" customHeight="1">
      <c r="A1084" s="1083"/>
      <c r="B1084" s="1080"/>
      <c r="C1084" s="1053" t="s">
        <v>2639</v>
      </c>
      <c r="D1084" s="1053" t="s">
        <v>1986</v>
      </c>
      <c r="E1084" s="293" t="s">
        <v>1943</v>
      </c>
      <c r="F1084" s="1228">
        <v>4</v>
      </c>
      <c r="G1084" s="1228">
        <v>4</v>
      </c>
      <c r="H1084" s="851" t="s">
        <v>1050</v>
      </c>
      <c r="I1084" s="1028" t="s">
        <v>2561</v>
      </c>
      <c r="J1084" s="375"/>
    </row>
    <row r="1085" spans="1:10" ht="20.25" customHeight="1">
      <c r="A1085" s="1083"/>
      <c r="B1085" s="1080"/>
      <c r="C1085" s="1054"/>
      <c r="D1085" s="1054"/>
      <c r="E1085" s="858" t="s">
        <v>1943</v>
      </c>
      <c r="F1085" s="1228">
        <v>4</v>
      </c>
      <c r="G1085" s="1228">
        <v>4</v>
      </c>
      <c r="H1085" s="833" t="s">
        <v>2557</v>
      </c>
      <c r="I1085" s="1018"/>
      <c r="J1085" s="194"/>
    </row>
    <row r="1086" spans="1:10" ht="20.25" customHeight="1">
      <c r="A1086" s="1083"/>
      <c r="B1086" s="1080"/>
      <c r="C1086" s="851" t="s">
        <v>2562</v>
      </c>
      <c r="D1086" s="851" t="s">
        <v>2563</v>
      </c>
      <c r="E1086" s="293" t="s">
        <v>1943</v>
      </c>
      <c r="F1086" s="1228">
        <v>125</v>
      </c>
      <c r="G1086" s="1228">
        <v>125</v>
      </c>
      <c r="H1086" s="366" t="s">
        <v>1937</v>
      </c>
      <c r="I1086" s="361" t="s">
        <v>2564</v>
      </c>
      <c r="J1086" s="836"/>
    </row>
    <row r="1087" spans="1:10" ht="20.25" customHeight="1">
      <c r="A1087" s="1083"/>
      <c r="B1087" s="1080"/>
      <c r="C1087" s="851" t="s">
        <v>2565</v>
      </c>
      <c r="D1087" s="857" t="s">
        <v>2566</v>
      </c>
      <c r="E1087" s="293" t="s">
        <v>1943</v>
      </c>
      <c r="F1087" s="1228">
        <v>5</v>
      </c>
      <c r="G1087" s="1228">
        <v>5</v>
      </c>
      <c r="H1087" s="851" t="s">
        <v>1937</v>
      </c>
      <c r="I1087" s="835"/>
      <c r="J1087" s="836"/>
    </row>
    <row r="1088" spans="1:10" ht="20.25" customHeight="1">
      <c r="A1088" s="1083"/>
      <c r="B1088" s="1080"/>
      <c r="C1088" s="851" t="s">
        <v>2640</v>
      </c>
      <c r="D1088" s="851" t="s">
        <v>2550</v>
      </c>
      <c r="E1088" s="264" t="s">
        <v>1943</v>
      </c>
      <c r="F1088" s="1228">
        <v>5</v>
      </c>
      <c r="G1088" s="1228">
        <v>0</v>
      </c>
      <c r="H1088" s="139" t="s">
        <v>1932</v>
      </c>
      <c r="I1088" s="201"/>
      <c r="J1088" s="378"/>
    </row>
    <row r="1089" spans="1:10" ht="20.25" customHeight="1">
      <c r="A1089" s="1083"/>
      <c r="B1089" s="1080"/>
      <c r="C1089" s="833" t="s">
        <v>2641</v>
      </c>
      <c r="D1089" s="833" t="s">
        <v>2570</v>
      </c>
      <c r="E1089" s="858" t="s">
        <v>1943</v>
      </c>
      <c r="F1089" s="1228"/>
      <c r="G1089" s="1228"/>
      <c r="H1089" s="833"/>
      <c r="I1089" s="835" t="s">
        <v>2091</v>
      </c>
      <c r="J1089" s="836"/>
    </row>
    <row r="1090" spans="1:10" ht="20.25" customHeight="1" thickBot="1">
      <c r="A1090" s="1083"/>
      <c r="B1090" s="1080"/>
      <c r="C1090" s="351" t="s">
        <v>2574</v>
      </c>
      <c r="D1090" s="352" t="s">
        <v>2575</v>
      </c>
      <c r="E1090" s="353"/>
      <c r="F1090" s="1228"/>
      <c r="G1090" s="1228"/>
      <c r="H1090" s="351"/>
      <c r="I1090" s="184" t="s">
        <v>2573</v>
      </c>
      <c r="J1090" s="192"/>
    </row>
    <row r="1091" spans="1:10" ht="20.25" customHeight="1">
      <c r="A1091" s="1082" t="s">
        <v>2642</v>
      </c>
      <c r="B1091" s="1079" t="s">
        <v>2643</v>
      </c>
      <c r="C1091" s="311" t="s">
        <v>1973</v>
      </c>
      <c r="D1091" s="311" t="s">
        <v>1974</v>
      </c>
      <c r="E1091" s="291" t="s">
        <v>1943</v>
      </c>
      <c r="F1091" s="1228">
        <v>65</v>
      </c>
      <c r="G1091" s="1228">
        <v>0</v>
      </c>
      <c r="H1091" s="311" t="s">
        <v>1937</v>
      </c>
      <c r="I1091" s="376"/>
      <c r="J1091" s="377"/>
    </row>
    <row r="1092" spans="1:10" ht="20.25" customHeight="1">
      <c r="A1092" s="1083"/>
      <c r="B1092" s="1080"/>
      <c r="C1092" s="851" t="s">
        <v>2387</v>
      </c>
      <c r="D1092" s="851" t="s">
        <v>2601</v>
      </c>
      <c r="E1092" s="293" t="s">
        <v>1943</v>
      </c>
      <c r="F1092" s="1228">
        <v>25</v>
      </c>
      <c r="G1092" s="1228">
        <v>0</v>
      </c>
      <c r="H1092" s="851" t="s">
        <v>1937</v>
      </c>
      <c r="I1092" s="201"/>
      <c r="J1092" s="202"/>
    </row>
    <row r="1093" spans="1:10" ht="20.25" customHeight="1">
      <c r="A1093" s="1083"/>
      <c r="B1093" s="1080"/>
      <c r="C1093" s="851" t="s">
        <v>2548</v>
      </c>
      <c r="D1093" s="851" t="s">
        <v>2514</v>
      </c>
      <c r="E1093" s="293" t="s">
        <v>1943</v>
      </c>
      <c r="F1093" s="1228">
        <v>35</v>
      </c>
      <c r="G1093" s="1228">
        <v>0</v>
      </c>
      <c r="H1093" s="851" t="s">
        <v>1937</v>
      </c>
      <c r="I1093" s="201"/>
      <c r="J1093" s="202"/>
    </row>
    <row r="1094" spans="1:10" ht="20.25" customHeight="1">
      <c r="A1094" s="1083"/>
      <c r="B1094" s="1080"/>
      <c r="C1094" s="1053" t="s">
        <v>2586</v>
      </c>
      <c r="D1094" s="1053" t="s">
        <v>2041</v>
      </c>
      <c r="E1094" s="293" t="s">
        <v>1943</v>
      </c>
      <c r="F1094" s="1228">
        <v>4.95</v>
      </c>
      <c r="G1094" s="1228">
        <v>4.95</v>
      </c>
      <c r="H1094" s="851" t="s">
        <v>2587</v>
      </c>
      <c r="I1094" s="1028" t="s">
        <v>2644</v>
      </c>
      <c r="J1094" s="375"/>
    </row>
    <row r="1095" spans="1:10" ht="20.25" customHeight="1">
      <c r="A1095" s="1083"/>
      <c r="B1095" s="1080"/>
      <c r="C1095" s="1054"/>
      <c r="D1095" s="1054"/>
      <c r="E1095" s="293" t="s">
        <v>1943</v>
      </c>
      <c r="F1095" s="1228">
        <v>20</v>
      </c>
      <c r="G1095" s="1228">
        <v>20</v>
      </c>
      <c r="H1095" s="851" t="s">
        <v>1050</v>
      </c>
      <c r="I1095" s="1018"/>
      <c r="J1095" s="192"/>
    </row>
    <row r="1096" spans="1:10" ht="20.25" customHeight="1">
      <c r="A1096" s="1083"/>
      <c r="B1096" s="1080"/>
      <c r="C1096" s="851" t="s">
        <v>2047</v>
      </c>
      <c r="D1096" s="851" t="s">
        <v>2645</v>
      </c>
      <c r="E1096" s="293" t="s">
        <v>1943</v>
      </c>
      <c r="F1096" s="1228">
        <v>0</v>
      </c>
      <c r="G1096" s="1228">
        <v>25</v>
      </c>
      <c r="H1096" s="851" t="s">
        <v>1937</v>
      </c>
      <c r="I1096" s="201"/>
      <c r="J1096" s="378"/>
    </row>
    <row r="1097" spans="1:10" ht="20.25" customHeight="1">
      <c r="A1097" s="1083"/>
      <c r="B1097" s="1080"/>
      <c r="C1097" s="831" t="s">
        <v>2646</v>
      </c>
      <c r="D1097" s="831" t="s">
        <v>2134</v>
      </c>
      <c r="E1097" s="293" t="s">
        <v>1943</v>
      </c>
      <c r="F1097" s="1228">
        <v>5</v>
      </c>
      <c r="G1097" s="1228">
        <v>5</v>
      </c>
      <c r="H1097" s="851" t="s">
        <v>1932</v>
      </c>
      <c r="I1097" s="201"/>
      <c r="J1097" s="378"/>
    </row>
    <row r="1098" spans="1:10" ht="20.25" customHeight="1">
      <c r="A1098" s="1083"/>
      <c r="B1098" s="1080"/>
      <c r="C1098" s="833" t="s">
        <v>2553</v>
      </c>
      <c r="D1098" s="833" t="s">
        <v>2554</v>
      </c>
      <c r="E1098" s="293" t="s">
        <v>1943</v>
      </c>
      <c r="F1098" s="1228">
        <v>5</v>
      </c>
      <c r="G1098" s="1228">
        <v>5</v>
      </c>
      <c r="H1098" s="851" t="s">
        <v>1932</v>
      </c>
      <c r="I1098" s="373" t="s">
        <v>2647</v>
      </c>
      <c r="J1098" s="836"/>
    </row>
    <row r="1099" spans="1:10" ht="20.25" customHeight="1">
      <c r="A1099" s="1083"/>
      <c r="B1099" s="1080"/>
      <c r="C1099" s="1053" t="s">
        <v>2648</v>
      </c>
      <c r="D1099" s="1053" t="s">
        <v>1942</v>
      </c>
      <c r="E1099" s="293" t="s">
        <v>1943</v>
      </c>
      <c r="F1099" s="1228">
        <v>4.5</v>
      </c>
      <c r="G1099" s="1228">
        <v>4.5</v>
      </c>
      <c r="H1099" s="851" t="s">
        <v>1050</v>
      </c>
      <c r="I1099" s="288" t="s">
        <v>2323</v>
      </c>
      <c r="J1099" s="375"/>
    </row>
    <row r="1100" spans="1:10" ht="20.25" customHeight="1">
      <c r="A1100" s="1083"/>
      <c r="B1100" s="1080"/>
      <c r="C1100" s="1054"/>
      <c r="D1100" s="1054"/>
      <c r="E1100" s="293" t="s">
        <v>1943</v>
      </c>
      <c r="F1100" s="1228">
        <v>4.5</v>
      </c>
      <c r="G1100" s="1228">
        <v>4.5</v>
      </c>
      <c r="H1100" s="851" t="s">
        <v>2557</v>
      </c>
      <c r="I1100" s="191"/>
      <c r="J1100" s="192"/>
    </row>
    <row r="1101" spans="1:10" ht="20.25" customHeight="1">
      <c r="A1101" s="1083"/>
      <c r="B1101" s="1080"/>
      <c r="C1101" s="1053" t="s">
        <v>2649</v>
      </c>
      <c r="D1101" s="1053" t="s">
        <v>2650</v>
      </c>
      <c r="E1101" s="293" t="s">
        <v>1943</v>
      </c>
      <c r="F1101" s="1228">
        <v>40</v>
      </c>
      <c r="G1101" s="1228">
        <v>40</v>
      </c>
      <c r="H1101" s="851" t="s">
        <v>1932</v>
      </c>
      <c r="I1101" s="201" t="s">
        <v>2651</v>
      </c>
      <c r="J1101" s="202"/>
    </row>
    <row r="1102" spans="1:10" ht="20.25" customHeight="1">
      <c r="A1102" s="1083"/>
      <c r="B1102" s="1080"/>
      <c r="C1102" s="1055"/>
      <c r="D1102" s="1055"/>
      <c r="E1102" s="293" t="s">
        <v>1943</v>
      </c>
      <c r="F1102" s="1228">
        <v>60</v>
      </c>
      <c r="G1102" s="1228">
        <v>60</v>
      </c>
      <c r="H1102" s="851" t="s">
        <v>1932</v>
      </c>
      <c r="I1102" s="201" t="s">
        <v>2652</v>
      </c>
      <c r="J1102" s="202"/>
    </row>
    <row r="1103" spans="1:10" ht="20.25" customHeight="1">
      <c r="A1103" s="1083"/>
      <c r="B1103" s="1080"/>
      <c r="C1103" s="1054"/>
      <c r="D1103" s="1054"/>
      <c r="E1103" s="293" t="s">
        <v>1943</v>
      </c>
      <c r="F1103" s="1228">
        <v>80</v>
      </c>
      <c r="G1103" s="1228">
        <v>80</v>
      </c>
      <c r="H1103" s="851" t="s">
        <v>1932</v>
      </c>
      <c r="I1103" s="201" t="s">
        <v>2653</v>
      </c>
      <c r="J1103" s="202"/>
    </row>
    <row r="1104" spans="1:10" ht="20.25" customHeight="1">
      <c r="A1104" s="1083"/>
      <c r="B1104" s="1080"/>
      <c r="C1104" s="1053" t="s">
        <v>2654</v>
      </c>
      <c r="D1104" s="1053" t="s">
        <v>2655</v>
      </c>
      <c r="E1104" s="293" t="s">
        <v>1943</v>
      </c>
      <c r="F1104" s="1228">
        <v>70</v>
      </c>
      <c r="G1104" s="1228">
        <v>70</v>
      </c>
      <c r="H1104" s="851" t="s">
        <v>2005</v>
      </c>
      <c r="I1104" s="1028" t="s">
        <v>2656</v>
      </c>
      <c r="J1104" s="375"/>
    </row>
    <row r="1105" spans="1:10" ht="20.25" customHeight="1">
      <c r="A1105" s="1083"/>
      <c r="B1105" s="1080"/>
      <c r="C1105" s="1054"/>
      <c r="D1105" s="1054"/>
      <c r="E1105" s="858" t="s">
        <v>1943</v>
      </c>
      <c r="F1105" s="1228">
        <v>20</v>
      </c>
      <c r="G1105" s="1228">
        <v>20</v>
      </c>
      <c r="H1105" s="833" t="s">
        <v>2657</v>
      </c>
      <c r="I1105" s="1018"/>
      <c r="J1105" s="194"/>
    </row>
    <row r="1106" spans="1:10" ht="20.25" customHeight="1">
      <c r="A1106" s="1083"/>
      <c r="B1106" s="1080"/>
      <c r="C1106" s="832" t="s">
        <v>2658</v>
      </c>
      <c r="D1106" s="857" t="s">
        <v>2659</v>
      </c>
      <c r="E1106" s="858" t="s">
        <v>1943</v>
      </c>
      <c r="F1106" s="1228">
        <v>3</v>
      </c>
      <c r="G1106" s="1228">
        <v>3</v>
      </c>
      <c r="H1106" s="833" t="s">
        <v>1932</v>
      </c>
      <c r="I1106" s="861"/>
      <c r="J1106" s="194"/>
    </row>
    <row r="1107" spans="1:10" ht="20.25" customHeight="1">
      <c r="A1107" s="1083"/>
      <c r="B1107" s="1080"/>
      <c r="C1107" s="851" t="s">
        <v>2009</v>
      </c>
      <c r="D1107" s="851" t="s">
        <v>2570</v>
      </c>
      <c r="E1107" s="293" t="s">
        <v>1943</v>
      </c>
      <c r="F1107" s="1228"/>
      <c r="G1107" s="1228"/>
      <c r="H1107" s="851"/>
      <c r="I1107" s="347" t="s">
        <v>2091</v>
      </c>
      <c r="J1107" s="348"/>
    </row>
    <row r="1108" spans="1:10" ht="20.25" customHeight="1">
      <c r="A1108" s="1083"/>
      <c r="B1108" s="1080"/>
      <c r="C1108" s="833" t="s">
        <v>2574</v>
      </c>
      <c r="D1108" s="309" t="s">
        <v>2575</v>
      </c>
      <c r="E1108" s="858"/>
      <c r="F1108" s="1228"/>
      <c r="G1108" s="1228"/>
      <c r="H1108" s="833"/>
      <c r="I1108" s="154" t="s">
        <v>2573</v>
      </c>
      <c r="J1108" s="348"/>
    </row>
    <row r="1109" spans="1:10" ht="20.25" customHeight="1">
      <c r="A1109" s="1083"/>
      <c r="B1109" s="1080"/>
      <c r="C1109" s="851" t="s">
        <v>2565</v>
      </c>
      <c r="D1109" s="313" t="s">
        <v>2566</v>
      </c>
      <c r="E1109" s="293" t="s">
        <v>1943</v>
      </c>
      <c r="F1109" s="1228">
        <v>5</v>
      </c>
      <c r="G1109" s="1228">
        <v>5</v>
      </c>
      <c r="H1109" s="851" t="s">
        <v>1937</v>
      </c>
      <c r="I1109" s="835"/>
      <c r="J1109" s="836"/>
    </row>
    <row r="1110" spans="1:10" s="78" customFormat="1" ht="20.25" customHeight="1" thickBot="1">
      <c r="A1110" s="1115"/>
      <c r="B1110" s="1081"/>
      <c r="C1110" s="379" t="s">
        <v>2562</v>
      </c>
      <c r="D1110" s="379" t="s">
        <v>2563</v>
      </c>
      <c r="E1110" s="845" t="s">
        <v>1943</v>
      </c>
      <c r="F1110" s="1228">
        <v>125</v>
      </c>
      <c r="G1110" s="1228">
        <v>125</v>
      </c>
      <c r="H1110" s="379" t="s">
        <v>1937</v>
      </c>
      <c r="I1110" s="390" t="s">
        <v>2564</v>
      </c>
      <c r="J1110" s="391"/>
    </row>
    <row r="1111" spans="1:10" ht="20.25" customHeight="1">
      <c r="A1111" s="1082" t="s">
        <v>2545</v>
      </c>
      <c r="B1111" s="1082" t="s">
        <v>222</v>
      </c>
      <c r="C1111" s="311" t="s">
        <v>1946</v>
      </c>
      <c r="D1111" s="311" t="s">
        <v>1947</v>
      </c>
      <c r="E1111" s="843" t="s">
        <v>1943</v>
      </c>
      <c r="F1111" s="1228">
        <v>95</v>
      </c>
      <c r="G1111" s="1228">
        <v>0</v>
      </c>
      <c r="H1111" s="311" t="s">
        <v>1937</v>
      </c>
      <c r="I1111" s="376"/>
      <c r="J1111" s="377"/>
    </row>
    <row r="1112" spans="1:10" ht="20.25" customHeight="1">
      <c r="A1112" s="1083"/>
      <c r="B1112" s="1083"/>
      <c r="C1112" s="851" t="s">
        <v>2387</v>
      </c>
      <c r="D1112" s="851" t="s">
        <v>2601</v>
      </c>
      <c r="E1112" s="293" t="s">
        <v>1943</v>
      </c>
      <c r="F1112" s="1228">
        <v>35</v>
      </c>
      <c r="G1112" s="1228">
        <v>0</v>
      </c>
      <c r="H1112" s="851" t="s">
        <v>1937</v>
      </c>
      <c r="I1112" s="835"/>
      <c r="J1112" s="836"/>
    </row>
    <row r="1113" spans="1:10" ht="20.25" customHeight="1">
      <c r="A1113" s="1083"/>
      <c r="B1113" s="1083"/>
      <c r="C1113" s="1053" t="s">
        <v>2660</v>
      </c>
      <c r="D1113" s="1053" t="s">
        <v>1930</v>
      </c>
      <c r="E1113" s="293" t="s">
        <v>1943</v>
      </c>
      <c r="F1113" s="1228">
        <v>1.5</v>
      </c>
      <c r="G1113" s="1228">
        <v>1.5</v>
      </c>
      <c r="H1113" s="851" t="s">
        <v>2414</v>
      </c>
      <c r="I1113" s="1028" t="s">
        <v>2661</v>
      </c>
      <c r="J1113" s="375"/>
    </row>
    <row r="1114" spans="1:10" ht="20.25" customHeight="1">
      <c r="A1114" s="1083"/>
      <c r="B1114" s="1083"/>
      <c r="C1114" s="1055"/>
      <c r="D1114" s="1055"/>
      <c r="E1114" s="858" t="s">
        <v>1943</v>
      </c>
      <c r="F1114" s="1228">
        <v>4.5</v>
      </c>
      <c r="G1114" s="1228">
        <v>4.5</v>
      </c>
      <c r="H1114" s="833" t="s">
        <v>1050</v>
      </c>
      <c r="I1114" s="1032"/>
      <c r="J1114" s="194"/>
    </row>
    <row r="1115" spans="1:10" ht="20.25" customHeight="1" thickBot="1">
      <c r="A1115" s="1084"/>
      <c r="B1115" s="1084"/>
      <c r="C1115" s="351" t="s">
        <v>2005</v>
      </c>
      <c r="D1115" s="352" t="s">
        <v>2048</v>
      </c>
      <c r="E1115" s="353"/>
      <c r="F1115" s="1228"/>
      <c r="G1115" s="1228"/>
      <c r="H1115" s="351"/>
      <c r="I1115" s="154" t="s">
        <v>2573</v>
      </c>
      <c r="J1115" s="194"/>
    </row>
    <row r="1116" spans="1:10" ht="20.25" customHeight="1">
      <c r="A1116" s="1082" t="s">
        <v>2545</v>
      </c>
      <c r="B1116" s="1082" t="s">
        <v>229</v>
      </c>
      <c r="C1116" s="311" t="s">
        <v>1946</v>
      </c>
      <c r="D1116" s="311" t="s">
        <v>1947</v>
      </c>
      <c r="E1116" s="291" t="s">
        <v>1943</v>
      </c>
      <c r="F1116" s="1228">
        <v>95</v>
      </c>
      <c r="G1116" s="1228">
        <v>0</v>
      </c>
      <c r="H1116" s="311" t="s">
        <v>1937</v>
      </c>
      <c r="I1116" s="376"/>
      <c r="J1116" s="377"/>
    </row>
    <row r="1117" spans="1:10" ht="20.25" customHeight="1">
      <c r="A1117" s="1083"/>
      <c r="B1117" s="1083"/>
      <c r="C1117" s="851" t="s">
        <v>2387</v>
      </c>
      <c r="D1117" s="851" t="s">
        <v>2601</v>
      </c>
      <c r="E1117" s="293" t="s">
        <v>1943</v>
      </c>
      <c r="F1117" s="1228">
        <v>30</v>
      </c>
      <c r="G1117" s="1228">
        <v>0</v>
      </c>
      <c r="H1117" s="851" t="s">
        <v>1937</v>
      </c>
      <c r="I1117" s="201"/>
      <c r="J1117" s="202"/>
    </row>
    <row r="1118" spans="1:10" ht="20.25" customHeight="1">
      <c r="A1118" s="1083"/>
      <c r="B1118" s="1083"/>
      <c r="C1118" s="1053" t="s">
        <v>2660</v>
      </c>
      <c r="D1118" s="1053" t="s">
        <v>1930</v>
      </c>
      <c r="E1118" s="293" t="s">
        <v>1943</v>
      </c>
      <c r="F1118" s="1228">
        <v>1.5</v>
      </c>
      <c r="G1118" s="1228">
        <v>1.5</v>
      </c>
      <c r="H1118" s="851" t="s">
        <v>2414</v>
      </c>
      <c r="I1118" s="1028" t="s">
        <v>2661</v>
      </c>
      <c r="J1118" s="375"/>
    </row>
    <row r="1119" spans="1:10" ht="20.25" customHeight="1">
      <c r="A1119" s="1083"/>
      <c r="B1119" s="1083"/>
      <c r="C1119" s="1055"/>
      <c r="D1119" s="1055"/>
      <c r="E1119" s="858" t="s">
        <v>1943</v>
      </c>
      <c r="F1119" s="1228">
        <v>4.5</v>
      </c>
      <c r="G1119" s="1228">
        <v>4.5</v>
      </c>
      <c r="H1119" s="833" t="s">
        <v>1050</v>
      </c>
      <c r="I1119" s="1032"/>
      <c r="J1119" s="194"/>
    </row>
    <row r="1120" spans="1:10" ht="20.25" customHeight="1" thickBot="1">
      <c r="A1120" s="1084"/>
      <c r="B1120" s="1084"/>
      <c r="C1120" s="351" t="s">
        <v>2005</v>
      </c>
      <c r="D1120" s="352" t="s">
        <v>2048</v>
      </c>
      <c r="E1120" s="353"/>
      <c r="F1120" s="1228"/>
      <c r="G1120" s="1228"/>
      <c r="H1120" s="351"/>
      <c r="I1120" s="827" t="s">
        <v>2573</v>
      </c>
      <c r="J1120" s="392"/>
    </row>
    <row r="1121" spans="1:10" ht="20.25" customHeight="1">
      <c r="A1121" s="1082" t="s">
        <v>2545</v>
      </c>
      <c r="B1121" s="1082" t="s">
        <v>227</v>
      </c>
      <c r="C1121" s="832" t="s">
        <v>1946</v>
      </c>
      <c r="D1121" s="832" t="s">
        <v>1947</v>
      </c>
      <c r="E1121" s="323" t="s">
        <v>1943</v>
      </c>
      <c r="F1121" s="1228">
        <v>95</v>
      </c>
      <c r="G1121" s="1228">
        <v>0</v>
      </c>
      <c r="H1121" s="832" t="s">
        <v>1937</v>
      </c>
      <c r="I1121" s="191"/>
      <c r="J1121" s="192"/>
    </row>
    <row r="1122" spans="1:10" ht="20.25" customHeight="1">
      <c r="A1122" s="1083"/>
      <c r="B1122" s="1083"/>
      <c r="C1122" s="851" t="s">
        <v>2387</v>
      </c>
      <c r="D1122" s="851" t="s">
        <v>2601</v>
      </c>
      <c r="E1122" s="293" t="s">
        <v>1943</v>
      </c>
      <c r="F1122" s="1228">
        <v>35</v>
      </c>
      <c r="G1122" s="1228">
        <v>0</v>
      </c>
      <c r="H1122" s="851" t="s">
        <v>1937</v>
      </c>
      <c r="I1122" s="201"/>
      <c r="J1122" s="202"/>
    </row>
    <row r="1123" spans="1:10" ht="20.25" customHeight="1">
      <c r="A1123" s="1083"/>
      <c r="B1123" s="1083"/>
      <c r="C1123" s="1053" t="s">
        <v>2660</v>
      </c>
      <c r="D1123" s="1053" t="s">
        <v>1930</v>
      </c>
      <c r="E1123" s="293" t="s">
        <v>1943</v>
      </c>
      <c r="F1123" s="1228">
        <v>1.9</v>
      </c>
      <c r="G1123" s="1228">
        <v>1.9</v>
      </c>
      <c r="H1123" s="851" t="s">
        <v>2414</v>
      </c>
      <c r="I1123" s="1028" t="s">
        <v>2662</v>
      </c>
      <c r="J1123" s="375"/>
    </row>
    <row r="1124" spans="1:10" ht="20.25" customHeight="1">
      <c r="A1124" s="1083"/>
      <c r="B1124" s="1083"/>
      <c r="C1124" s="1055"/>
      <c r="D1124" s="1055"/>
      <c r="E1124" s="858" t="s">
        <v>1943</v>
      </c>
      <c r="F1124" s="1228">
        <v>5.7</v>
      </c>
      <c r="G1124" s="1228">
        <v>5.7</v>
      </c>
      <c r="H1124" s="833" t="s">
        <v>1050</v>
      </c>
      <c r="I1124" s="1032"/>
      <c r="J1124" s="194"/>
    </row>
    <row r="1125" spans="1:10" ht="20.25" customHeight="1" thickBot="1">
      <c r="A1125" s="1084"/>
      <c r="B1125" s="1084"/>
      <c r="C1125" s="351" t="s">
        <v>2005</v>
      </c>
      <c r="D1125" s="352" t="s">
        <v>2048</v>
      </c>
      <c r="E1125" s="353"/>
      <c r="F1125" s="1228"/>
      <c r="G1125" s="1228"/>
      <c r="H1125" s="351"/>
      <c r="I1125" s="154" t="s">
        <v>2573</v>
      </c>
      <c r="J1125" s="351"/>
    </row>
    <row r="1126" spans="1:10" ht="20.25" customHeight="1">
      <c r="A1126" s="1110" t="s">
        <v>2663</v>
      </c>
      <c r="B1126" s="1077" t="s">
        <v>880</v>
      </c>
      <c r="C1126" s="1051" t="s">
        <v>2284</v>
      </c>
      <c r="D1126" s="1051" t="s">
        <v>2041</v>
      </c>
      <c r="E1126" s="380" t="s">
        <v>1943</v>
      </c>
      <c r="F1126" s="1228">
        <v>43</v>
      </c>
      <c r="G1126" s="1228">
        <v>25</v>
      </c>
      <c r="H1126" s="89" t="s">
        <v>1932</v>
      </c>
      <c r="I1126" s="1031" t="s">
        <v>2068</v>
      </c>
      <c r="J1126" s="862"/>
    </row>
    <row r="1127" spans="1:10" ht="20.25" customHeight="1">
      <c r="A1127" s="1111"/>
      <c r="B1127" s="1078"/>
      <c r="C1127" s="1044"/>
      <c r="D1127" s="1044"/>
      <c r="E1127" s="369" t="s">
        <v>1943</v>
      </c>
      <c r="F1127" s="1228">
        <v>75</v>
      </c>
      <c r="G1127" s="1228">
        <v>50</v>
      </c>
      <c r="H1127" s="99" t="s">
        <v>1937</v>
      </c>
      <c r="I1127" s="1027"/>
      <c r="J1127" s="188"/>
    </row>
    <row r="1128" spans="1:10" ht="20.25" customHeight="1">
      <c r="A1128" s="1111"/>
      <c r="B1128" s="1078"/>
      <c r="C1128" s="855" t="s">
        <v>2664</v>
      </c>
      <c r="D1128" s="855" t="s">
        <v>2665</v>
      </c>
      <c r="E1128" s="369" t="s">
        <v>1943</v>
      </c>
      <c r="F1128" s="1228">
        <v>3</v>
      </c>
      <c r="G1128" s="1228">
        <v>0</v>
      </c>
      <c r="H1128" s="99" t="s">
        <v>1932</v>
      </c>
      <c r="I1128" s="201"/>
      <c r="J1128" s="202"/>
    </row>
    <row r="1129" spans="1:10" ht="20.25" customHeight="1">
      <c r="A1129" s="1111"/>
      <c r="B1129" s="1078"/>
      <c r="C1129" s="102" t="s">
        <v>2666</v>
      </c>
      <c r="D1129" s="102" t="s">
        <v>1936</v>
      </c>
      <c r="E1129" s="369" t="s">
        <v>1943</v>
      </c>
      <c r="F1129" s="1228">
        <v>65</v>
      </c>
      <c r="G1129" s="1228">
        <v>35</v>
      </c>
      <c r="H1129" s="99" t="s">
        <v>1937</v>
      </c>
      <c r="I1129" s="201"/>
      <c r="J1129" s="202"/>
    </row>
    <row r="1130" spans="1:10" ht="20.25" customHeight="1">
      <c r="A1130" s="1111"/>
      <c r="B1130" s="1078"/>
      <c r="C1130" s="102" t="s">
        <v>2667</v>
      </c>
      <c r="D1130" s="102" t="s">
        <v>1974</v>
      </c>
      <c r="E1130" s="369" t="s">
        <v>1943</v>
      </c>
      <c r="F1130" s="1228">
        <v>35</v>
      </c>
      <c r="G1130" s="1228">
        <v>0</v>
      </c>
      <c r="H1130" s="99" t="s">
        <v>1937</v>
      </c>
      <c r="I1130" s="201"/>
      <c r="J1130" s="202"/>
    </row>
    <row r="1131" spans="1:10" ht="20.25" customHeight="1">
      <c r="A1131" s="1111"/>
      <c r="B1131" s="1078"/>
      <c r="C1131" s="102" t="s">
        <v>2483</v>
      </c>
      <c r="D1131" s="102" t="s">
        <v>2668</v>
      </c>
      <c r="E1131" s="369" t="s">
        <v>1943</v>
      </c>
      <c r="F1131" s="1228">
        <v>4</v>
      </c>
      <c r="G1131" s="1228">
        <v>4</v>
      </c>
      <c r="H1131" s="99" t="s">
        <v>1051</v>
      </c>
      <c r="I1131" s="201"/>
      <c r="J1131" s="202"/>
    </row>
    <row r="1132" spans="1:10" ht="20.25" customHeight="1">
      <c r="A1132" s="1111"/>
      <c r="B1132" s="1078"/>
      <c r="C1132" s="335" t="s">
        <v>1982</v>
      </c>
      <c r="D1132" s="381" t="s">
        <v>1972</v>
      </c>
      <c r="E1132" s="382" t="s">
        <v>1943</v>
      </c>
      <c r="F1132" s="1228">
        <v>45</v>
      </c>
      <c r="G1132" s="1228">
        <v>45</v>
      </c>
      <c r="H1132" s="383" t="s">
        <v>1937</v>
      </c>
      <c r="I1132" s="201"/>
      <c r="J1132" s="202"/>
    </row>
    <row r="1133" spans="1:10" ht="20.25" customHeight="1">
      <c r="A1133" s="1111"/>
      <c r="B1133" s="1078"/>
      <c r="C1133" s="102" t="s">
        <v>2669</v>
      </c>
      <c r="D1133" s="102" t="s">
        <v>2670</v>
      </c>
      <c r="E1133" s="369" t="s">
        <v>1943</v>
      </c>
      <c r="F1133" s="1228">
        <v>20</v>
      </c>
      <c r="G1133" s="1228">
        <v>15</v>
      </c>
      <c r="H1133" s="99" t="s">
        <v>1937</v>
      </c>
      <c r="I1133" s="201"/>
      <c r="J1133" s="202"/>
    </row>
    <row r="1134" spans="1:10" ht="20.25" customHeight="1">
      <c r="A1134" s="1111"/>
      <c r="B1134" s="1078"/>
      <c r="C1134" s="102" t="s">
        <v>2671</v>
      </c>
      <c r="D1134" s="102" t="s">
        <v>2672</v>
      </c>
      <c r="E1134" s="101" t="s">
        <v>1943</v>
      </c>
      <c r="F1134" s="1228">
        <v>0.21</v>
      </c>
      <c r="G1134" s="1228">
        <v>0.21</v>
      </c>
      <c r="H1134" s="102"/>
      <c r="I1134" s="835" t="s">
        <v>2428</v>
      </c>
      <c r="J1134" s="836"/>
    </row>
    <row r="1135" spans="1:10" ht="20.25" customHeight="1">
      <c r="A1135" s="1111"/>
      <c r="B1135" s="1078"/>
      <c r="C1135" s="856" t="s">
        <v>2673</v>
      </c>
      <c r="D1135" s="384" t="s">
        <v>2674</v>
      </c>
      <c r="E1135" s="124" t="s">
        <v>1943</v>
      </c>
      <c r="F1135" s="1228"/>
      <c r="G1135" s="1228"/>
      <c r="H1135" s="856"/>
      <c r="I1135" s="835" t="s">
        <v>2091</v>
      </c>
      <c r="J1135" s="836"/>
    </row>
    <row r="1136" spans="1:10" ht="20.25" customHeight="1" thickBot="1">
      <c r="A1136" s="1111"/>
      <c r="B1136" s="1078"/>
      <c r="C1136" s="351" t="s">
        <v>1953</v>
      </c>
      <c r="D1136" s="352" t="s">
        <v>1954</v>
      </c>
      <c r="E1136" s="353" t="s">
        <v>1943</v>
      </c>
      <c r="F1136" s="1240">
        <v>5</v>
      </c>
      <c r="G1136" s="1240">
        <v>5</v>
      </c>
      <c r="H1136" s="351" t="s">
        <v>1932</v>
      </c>
      <c r="I1136" s="154"/>
      <c r="J1136" s="183"/>
    </row>
    <row r="1137" spans="1:10" ht="20.25" customHeight="1">
      <c r="A1137" s="1116" t="s">
        <v>2675</v>
      </c>
      <c r="B1137" s="1085" t="s">
        <v>1033</v>
      </c>
      <c r="C1137" s="385" t="s">
        <v>1946</v>
      </c>
      <c r="D1137" s="385" t="s">
        <v>1983</v>
      </c>
      <c r="E1137" s="840" t="s">
        <v>1943</v>
      </c>
      <c r="F1137" s="1231">
        <v>30</v>
      </c>
      <c r="G1137" s="1231">
        <v>30</v>
      </c>
      <c r="H1137" s="386" t="s">
        <v>2676</v>
      </c>
      <c r="I1137" s="393"/>
      <c r="J1137" s="394"/>
    </row>
    <row r="1138" spans="1:10" ht="20.25" customHeight="1">
      <c r="A1138" s="1117"/>
      <c r="B1138" s="1086"/>
      <c r="C1138" s="181" t="s">
        <v>2677</v>
      </c>
      <c r="D1138" s="181" t="s">
        <v>2678</v>
      </c>
      <c r="E1138" s="101" t="s">
        <v>1943</v>
      </c>
      <c r="F1138" s="1228">
        <v>105</v>
      </c>
      <c r="G1138" s="1228">
        <v>105</v>
      </c>
      <c r="H1138" s="102" t="s">
        <v>2676</v>
      </c>
      <c r="I1138" s="284"/>
      <c r="J1138" s="395"/>
    </row>
    <row r="1139" spans="1:10" ht="20.25" customHeight="1">
      <c r="A1139" s="1117"/>
      <c r="B1139" s="1086"/>
      <c r="C1139" s="181" t="s">
        <v>2379</v>
      </c>
      <c r="D1139" s="181" t="s">
        <v>2417</v>
      </c>
      <c r="E1139" s="101" t="s">
        <v>1943</v>
      </c>
      <c r="F1139" s="1228">
        <v>25</v>
      </c>
      <c r="G1139" s="1228">
        <v>25</v>
      </c>
      <c r="H1139" s="102" t="s">
        <v>1932</v>
      </c>
      <c r="I1139" s="99"/>
      <c r="J1139" s="396"/>
    </row>
    <row r="1140" spans="1:10" ht="20.25" customHeight="1">
      <c r="A1140" s="1117"/>
      <c r="B1140" s="1086"/>
      <c r="C1140" s="387" t="s">
        <v>2673</v>
      </c>
      <c r="D1140" s="387" t="s">
        <v>2679</v>
      </c>
      <c r="E1140" s="124" t="s">
        <v>1943</v>
      </c>
      <c r="F1140" s="1228"/>
      <c r="G1140" s="1228"/>
      <c r="H1140" s="856"/>
      <c r="I1140" s="288" t="s">
        <v>2091</v>
      </c>
      <c r="J1140" s="375"/>
    </row>
    <row r="1141" spans="1:10" ht="20.25" customHeight="1">
      <c r="A1141" s="1117"/>
      <c r="B1141" s="1086"/>
      <c r="C1141" s="387" t="s">
        <v>2680</v>
      </c>
      <c r="D1141" s="388" t="s">
        <v>2681</v>
      </c>
      <c r="E1141" s="124" t="s">
        <v>1943</v>
      </c>
      <c r="F1141" s="1228">
        <v>25</v>
      </c>
      <c r="G1141" s="1228">
        <v>25</v>
      </c>
      <c r="H1141" s="856" t="s">
        <v>1937</v>
      </c>
      <c r="I1141" s="835" t="s">
        <v>2580</v>
      </c>
      <c r="J1141" s="836"/>
    </row>
    <row r="1142" spans="1:10" ht="20.25" customHeight="1">
      <c r="A1142" s="1117"/>
      <c r="B1142" s="1086"/>
      <c r="C1142" s="387" t="s">
        <v>2682</v>
      </c>
      <c r="D1142" s="388" t="s">
        <v>2183</v>
      </c>
      <c r="E1142" s="124" t="s">
        <v>1943</v>
      </c>
      <c r="F1142" s="1228"/>
      <c r="G1142" s="1228"/>
      <c r="H1142" s="856"/>
      <c r="I1142" s="397" t="s">
        <v>2683</v>
      </c>
      <c r="J1142" s="375"/>
    </row>
    <row r="1143" spans="1:10" ht="20.25" customHeight="1" thickBot="1">
      <c r="A1143" s="1117"/>
      <c r="B1143" s="1086"/>
      <c r="C1143" s="102" t="s">
        <v>2671</v>
      </c>
      <c r="D1143" s="102" t="s">
        <v>2672</v>
      </c>
      <c r="E1143" s="354"/>
      <c r="F1143" s="389">
        <v>0.13</v>
      </c>
      <c r="G1143" s="389">
        <v>0.13</v>
      </c>
      <c r="H1143" s="354"/>
      <c r="I1143" s="835" t="s">
        <v>2428</v>
      </c>
      <c r="J1143" s="836"/>
    </row>
    <row r="1144" spans="1:10" ht="20.25" customHeight="1">
      <c r="A1144" s="1118" t="s">
        <v>2675</v>
      </c>
      <c r="B1144" s="1077" t="s">
        <v>881</v>
      </c>
      <c r="C1144" s="1051" t="s">
        <v>1929</v>
      </c>
      <c r="D1144" s="1051" t="s">
        <v>1930</v>
      </c>
      <c r="E1144" s="132" t="s">
        <v>1943</v>
      </c>
      <c r="F1144" s="1231">
        <v>35</v>
      </c>
      <c r="G1144" s="1231">
        <v>21</v>
      </c>
      <c r="H1144" s="855" t="s">
        <v>1932</v>
      </c>
      <c r="I1144" s="1017" t="s">
        <v>2068</v>
      </c>
      <c r="J1144" s="398"/>
    </row>
    <row r="1145" spans="1:10" ht="20.25" customHeight="1">
      <c r="A1145" s="1119"/>
      <c r="B1145" s="1078"/>
      <c r="C1145" s="1044"/>
      <c r="D1145" s="1044"/>
      <c r="E1145" s="101" t="s">
        <v>1943</v>
      </c>
      <c r="F1145" s="1228">
        <v>265</v>
      </c>
      <c r="G1145" s="1228">
        <v>200</v>
      </c>
      <c r="H1145" s="102" t="s">
        <v>1937</v>
      </c>
      <c r="I1145" s="1018"/>
      <c r="J1145" s="399"/>
    </row>
    <row r="1146" spans="1:10" ht="20.25" customHeight="1">
      <c r="A1146" s="1119"/>
      <c r="B1146" s="1078"/>
      <c r="C1146" s="102" t="s">
        <v>1946</v>
      </c>
      <c r="D1146" s="102" t="s">
        <v>1947</v>
      </c>
      <c r="E1146" s="101" t="s">
        <v>1943</v>
      </c>
      <c r="F1146" s="1228">
        <v>100</v>
      </c>
      <c r="G1146" s="1228">
        <v>80</v>
      </c>
      <c r="H1146" s="102" t="s">
        <v>1937</v>
      </c>
      <c r="I1146" s="201"/>
      <c r="J1146" s="202"/>
    </row>
    <row r="1147" spans="1:10" ht="20.25" customHeight="1">
      <c r="A1147" s="1119"/>
      <c r="B1147" s="1078"/>
      <c r="C1147" s="102" t="s">
        <v>2684</v>
      </c>
      <c r="D1147" s="102" t="s">
        <v>2308</v>
      </c>
      <c r="E1147" s="101" t="s">
        <v>1943</v>
      </c>
      <c r="F1147" s="1228">
        <v>60</v>
      </c>
      <c r="G1147" s="1228">
        <v>30</v>
      </c>
      <c r="H1147" s="102" t="s">
        <v>1937</v>
      </c>
      <c r="I1147" s="201"/>
      <c r="J1147" s="202"/>
    </row>
    <row r="1148" spans="1:10" ht="20.25" customHeight="1">
      <c r="A1148" s="1119"/>
      <c r="B1148" s="1078"/>
      <c r="C1148" s="102" t="s">
        <v>2685</v>
      </c>
      <c r="D1148" s="102" t="s">
        <v>2265</v>
      </c>
      <c r="E1148" s="101" t="s">
        <v>1943</v>
      </c>
      <c r="F1148" s="1228">
        <v>15</v>
      </c>
      <c r="G1148" s="1228">
        <v>9</v>
      </c>
      <c r="H1148" s="102" t="s">
        <v>1937</v>
      </c>
      <c r="I1148" s="201"/>
      <c r="J1148" s="202"/>
    </row>
    <row r="1149" spans="1:10" ht="20.25" customHeight="1">
      <c r="A1149" s="1119"/>
      <c r="B1149" s="1078"/>
      <c r="C1149" s="102" t="s">
        <v>1944</v>
      </c>
      <c r="D1149" s="102" t="s">
        <v>1945</v>
      </c>
      <c r="E1149" s="101" t="s">
        <v>1943</v>
      </c>
      <c r="F1149" s="1228">
        <v>48.8</v>
      </c>
      <c r="G1149" s="1228">
        <v>24.4</v>
      </c>
      <c r="H1149" s="102" t="s">
        <v>1937</v>
      </c>
      <c r="I1149" s="201"/>
      <c r="J1149" s="202"/>
    </row>
    <row r="1150" spans="1:10" ht="20.25" customHeight="1">
      <c r="A1150" s="1119"/>
      <c r="B1150" s="1078"/>
      <c r="C1150" s="102" t="s">
        <v>2686</v>
      </c>
      <c r="D1150" s="170" t="s">
        <v>2495</v>
      </c>
      <c r="E1150" s="101" t="s">
        <v>1943</v>
      </c>
      <c r="F1150" s="1228">
        <v>65</v>
      </c>
      <c r="G1150" s="1228">
        <v>65</v>
      </c>
      <c r="H1150" s="102" t="s">
        <v>1937</v>
      </c>
      <c r="I1150" s="201"/>
      <c r="J1150" s="202"/>
    </row>
    <row r="1151" spans="1:10" ht="20.25" customHeight="1">
      <c r="A1151" s="1119"/>
      <c r="B1151" s="1078"/>
      <c r="C1151" s="102" t="s">
        <v>2671</v>
      </c>
      <c r="D1151" s="102" t="s">
        <v>2672</v>
      </c>
      <c r="E1151" s="101" t="s">
        <v>1943</v>
      </c>
      <c r="F1151" s="1228">
        <v>0.22</v>
      </c>
      <c r="G1151" s="1228">
        <v>0.22</v>
      </c>
      <c r="H1151" s="102"/>
      <c r="I1151" s="835" t="s">
        <v>2428</v>
      </c>
      <c r="J1151" s="836"/>
    </row>
    <row r="1152" spans="1:10" ht="20.25" customHeight="1">
      <c r="A1152" s="1119"/>
      <c r="B1152" s="1078"/>
      <c r="C1152" s="102" t="s">
        <v>2673</v>
      </c>
      <c r="D1152" s="102" t="s">
        <v>2679</v>
      </c>
      <c r="E1152" s="101" t="s">
        <v>1943</v>
      </c>
      <c r="F1152" s="1228"/>
      <c r="G1152" s="1228"/>
      <c r="H1152" s="102"/>
      <c r="I1152" s="835" t="s">
        <v>2091</v>
      </c>
      <c r="J1152" s="836"/>
    </row>
    <row r="1153" spans="1:10" ht="20.25" customHeight="1" thickBot="1">
      <c r="A1153" s="1119"/>
      <c r="B1153" s="1078"/>
      <c r="C1153" s="289" t="s">
        <v>1953</v>
      </c>
      <c r="D1153" s="290" t="s">
        <v>1954</v>
      </c>
      <c r="E1153" s="130" t="s">
        <v>1943</v>
      </c>
      <c r="F1153" s="1240">
        <v>5</v>
      </c>
      <c r="G1153" s="1240">
        <v>5</v>
      </c>
      <c r="H1153" s="131" t="s">
        <v>1932</v>
      </c>
      <c r="I1153" s="154"/>
      <c r="J1153" s="183"/>
    </row>
    <row r="1154" spans="1:10" ht="20.25" customHeight="1">
      <c r="A1154" s="1110" t="s">
        <v>2663</v>
      </c>
      <c r="B1154" s="1077" t="s">
        <v>892</v>
      </c>
      <c r="C1154" s="89" t="s">
        <v>1929</v>
      </c>
      <c r="D1154" s="89" t="s">
        <v>1930</v>
      </c>
      <c r="E1154" s="121" t="s">
        <v>1943</v>
      </c>
      <c r="F1154" s="1231">
        <v>20</v>
      </c>
      <c r="G1154" s="1231">
        <v>20</v>
      </c>
      <c r="H1154" s="89" t="s">
        <v>1932</v>
      </c>
      <c r="I1154" s="376"/>
      <c r="J1154" s="377"/>
    </row>
    <row r="1155" spans="1:10" ht="20.25" customHeight="1">
      <c r="A1155" s="1111"/>
      <c r="B1155" s="1078"/>
      <c r="C1155" s="102" t="s">
        <v>2040</v>
      </c>
      <c r="D1155" s="102" t="s">
        <v>2041</v>
      </c>
      <c r="E1155" s="101" t="s">
        <v>1943</v>
      </c>
      <c r="F1155" s="1228">
        <v>100</v>
      </c>
      <c r="G1155" s="1228">
        <v>60</v>
      </c>
      <c r="H1155" s="102" t="s">
        <v>1937</v>
      </c>
      <c r="I1155" s="201"/>
      <c r="J1155" s="202"/>
    </row>
    <row r="1156" spans="1:10" ht="20.25" customHeight="1">
      <c r="A1156" s="1111"/>
      <c r="B1156" s="1078"/>
      <c r="C1156" s="855" t="s">
        <v>2667</v>
      </c>
      <c r="D1156" s="855" t="s">
        <v>1974</v>
      </c>
      <c r="E1156" s="101" t="s">
        <v>1943</v>
      </c>
      <c r="F1156" s="1228">
        <v>75</v>
      </c>
      <c r="G1156" s="1228">
        <v>50</v>
      </c>
      <c r="H1156" s="102" t="s">
        <v>1937</v>
      </c>
      <c r="I1156" s="201"/>
      <c r="J1156" s="202"/>
    </row>
    <row r="1157" spans="1:10" ht="20.25" customHeight="1">
      <c r="A1157" s="1111"/>
      <c r="B1157" s="1078"/>
      <c r="C1157" s="102" t="s">
        <v>2687</v>
      </c>
      <c r="D1157" s="102" t="s">
        <v>2424</v>
      </c>
      <c r="E1157" s="101" t="s">
        <v>2688</v>
      </c>
      <c r="F1157" s="1228">
        <v>180</v>
      </c>
      <c r="G1157" s="1228">
        <v>150</v>
      </c>
      <c r="H1157" s="102" t="s">
        <v>1937</v>
      </c>
      <c r="I1157" s="201"/>
      <c r="J1157" s="202"/>
    </row>
    <row r="1158" spans="1:10" ht="20.25" customHeight="1">
      <c r="A1158" s="1111"/>
      <c r="B1158" s="1078"/>
      <c r="C1158" s="1043" t="s">
        <v>2689</v>
      </c>
      <c r="D1158" s="1043" t="s">
        <v>2690</v>
      </c>
      <c r="E1158" s="101" t="s">
        <v>1943</v>
      </c>
      <c r="F1158" s="1228">
        <v>0</v>
      </c>
      <c r="G1158" s="1228">
        <v>20</v>
      </c>
      <c r="H1158" s="102" t="s">
        <v>1937</v>
      </c>
      <c r="I1158" s="201"/>
      <c r="J1158" s="202"/>
    </row>
    <row r="1159" spans="1:10" ht="20.25" customHeight="1">
      <c r="A1159" s="1111"/>
      <c r="B1159" s="1078"/>
      <c r="C1159" s="1044"/>
      <c r="D1159" s="1044"/>
      <c r="E1159" s="101" t="s">
        <v>2688</v>
      </c>
      <c r="F1159" s="1228">
        <v>70</v>
      </c>
      <c r="G1159" s="1228">
        <v>0</v>
      </c>
      <c r="H1159" s="102" t="s">
        <v>1937</v>
      </c>
      <c r="I1159" s="201"/>
      <c r="J1159" s="202"/>
    </row>
    <row r="1160" spans="1:10" ht="20.25" customHeight="1">
      <c r="A1160" s="1111"/>
      <c r="B1160" s="1078"/>
      <c r="C1160" s="102" t="s">
        <v>2307</v>
      </c>
      <c r="D1160" s="102" t="s">
        <v>2308</v>
      </c>
      <c r="E1160" s="101" t="s">
        <v>2688</v>
      </c>
      <c r="F1160" s="1228">
        <v>17</v>
      </c>
      <c r="G1160" s="1228">
        <v>8</v>
      </c>
      <c r="H1160" s="102" t="s">
        <v>1937</v>
      </c>
      <c r="I1160" s="201"/>
      <c r="J1160" s="202"/>
    </row>
    <row r="1161" spans="1:10" ht="20.25" customHeight="1">
      <c r="A1161" s="1111"/>
      <c r="B1161" s="1078"/>
      <c r="C1161" s="1043" t="s">
        <v>2691</v>
      </c>
      <c r="D1161" s="1043" t="s">
        <v>2692</v>
      </c>
      <c r="E1161" s="101" t="s">
        <v>1943</v>
      </c>
      <c r="F1161" s="1228">
        <v>30</v>
      </c>
      <c r="G1161" s="1228">
        <v>0</v>
      </c>
      <c r="H1161" s="102" t="s">
        <v>1937</v>
      </c>
      <c r="I1161" s="201"/>
      <c r="J1161" s="202"/>
    </row>
    <row r="1162" spans="1:10" ht="20.25" customHeight="1">
      <c r="A1162" s="1111"/>
      <c r="B1162" s="1078"/>
      <c r="C1162" s="1044"/>
      <c r="D1162" s="1044"/>
      <c r="E1162" s="101" t="s">
        <v>2688</v>
      </c>
      <c r="F1162" s="1228">
        <v>0</v>
      </c>
      <c r="G1162" s="1228">
        <v>20</v>
      </c>
      <c r="H1162" s="102" t="s">
        <v>1937</v>
      </c>
      <c r="I1162" s="201"/>
      <c r="J1162" s="202"/>
    </row>
    <row r="1163" spans="1:10" ht="20.25" customHeight="1">
      <c r="A1163" s="1111"/>
      <c r="B1163" s="1078"/>
      <c r="C1163" s="1043" t="s">
        <v>1946</v>
      </c>
      <c r="D1163" s="1043" t="s">
        <v>1947</v>
      </c>
      <c r="E1163" s="101" t="s">
        <v>1943</v>
      </c>
      <c r="F1163" s="1228">
        <v>0</v>
      </c>
      <c r="G1163" s="1228">
        <v>30</v>
      </c>
      <c r="H1163" s="102" t="s">
        <v>1937</v>
      </c>
      <c r="I1163" s="201"/>
      <c r="J1163" s="202"/>
    </row>
    <row r="1164" spans="1:10" ht="20.25" customHeight="1">
      <c r="A1164" s="1111"/>
      <c r="B1164" s="1078"/>
      <c r="C1164" s="1044"/>
      <c r="D1164" s="1044"/>
      <c r="E1164" s="101" t="s">
        <v>1943</v>
      </c>
      <c r="F1164" s="1228">
        <v>10</v>
      </c>
      <c r="G1164" s="1228">
        <v>0</v>
      </c>
      <c r="H1164" s="102" t="s">
        <v>1932</v>
      </c>
      <c r="I1164" s="201"/>
      <c r="J1164" s="202"/>
    </row>
    <row r="1165" spans="1:10" ht="20.25" customHeight="1">
      <c r="A1165" s="1111"/>
      <c r="B1165" s="1078"/>
      <c r="C1165" s="102" t="s">
        <v>2671</v>
      </c>
      <c r="D1165" s="102" t="s">
        <v>2672</v>
      </c>
      <c r="E1165" s="101" t="s">
        <v>2693</v>
      </c>
      <c r="F1165" s="1228">
        <v>0.2</v>
      </c>
      <c r="G1165" s="1228">
        <v>0.2</v>
      </c>
      <c r="H1165" s="102"/>
      <c r="I1165" s="835" t="s">
        <v>2428</v>
      </c>
      <c r="J1165" s="836"/>
    </row>
    <row r="1166" spans="1:10" ht="20.25" customHeight="1">
      <c r="A1166" s="1111"/>
      <c r="B1166" s="1078"/>
      <c r="C1166" s="102" t="s">
        <v>2673</v>
      </c>
      <c r="D1166" s="102" t="s">
        <v>2679</v>
      </c>
      <c r="E1166" s="101" t="s">
        <v>1943</v>
      </c>
      <c r="F1166" s="1228"/>
      <c r="G1166" s="1228"/>
      <c r="H1166" s="102"/>
      <c r="I1166" s="835" t="s">
        <v>2091</v>
      </c>
      <c r="J1166" s="836"/>
    </row>
    <row r="1167" spans="1:10" ht="20.25" customHeight="1" thickBot="1">
      <c r="A1167" s="1111"/>
      <c r="B1167" s="1078"/>
      <c r="C1167" s="289" t="s">
        <v>1953</v>
      </c>
      <c r="D1167" s="290" t="s">
        <v>1954</v>
      </c>
      <c r="E1167" s="130" t="s">
        <v>1943</v>
      </c>
      <c r="F1167" s="1240">
        <v>5</v>
      </c>
      <c r="G1167" s="1240">
        <v>5</v>
      </c>
      <c r="H1167" s="131" t="s">
        <v>1932</v>
      </c>
      <c r="I1167" s="154"/>
      <c r="J1167" s="183"/>
    </row>
    <row r="1168" spans="1:10" ht="20.25" customHeight="1">
      <c r="A1168" s="1110" t="s">
        <v>2663</v>
      </c>
      <c r="B1168" s="1077" t="s">
        <v>889</v>
      </c>
      <c r="C1168" s="89" t="s">
        <v>2694</v>
      </c>
      <c r="D1168" s="89" t="s">
        <v>2041</v>
      </c>
      <c r="E1168" s="121" t="s">
        <v>1943</v>
      </c>
      <c r="F1168" s="1231">
        <v>150</v>
      </c>
      <c r="G1168" s="1231">
        <v>80</v>
      </c>
      <c r="H1168" s="89" t="s">
        <v>1937</v>
      </c>
      <c r="I1168" s="376"/>
      <c r="J1168" s="377"/>
    </row>
    <row r="1169" spans="1:10" ht="20.25" customHeight="1">
      <c r="A1169" s="1111"/>
      <c r="B1169" s="1078"/>
      <c r="C1169" s="102" t="s">
        <v>2667</v>
      </c>
      <c r="D1169" s="102" t="s">
        <v>1974</v>
      </c>
      <c r="E1169" s="101" t="s">
        <v>1943</v>
      </c>
      <c r="F1169" s="1228">
        <v>150</v>
      </c>
      <c r="G1169" s="1228">
        <v>60</v>
      </c>
      <c r="H1169" s="102" t="s">
        <v>1937</v>
      </c>
      <c r="I1169" s="201"/>
      <c r="J1169" s="202"/>
    </row>
    <row r="1170" spans="1:10" ht="20.25" customHeight="1">
      <c r="A1170" s="1111"/>
      <c r="B1170" s="1078"/>
      <c r="C1170" s="855" t="s">
        <v>2695</v>
      </c>
      <c r="D1170" s="855" t="s">
        <v>1930</v>
      </c>
      <c r="E1170" s="101" t="s">
        <v>2688</v>
      </c>
      <c r="F1170" s="1228">
        <v>49</v>
      </c>
      <c r="G1170" s="1228">
        <v>49</v>
      </c>
      <c r="H1170" s="102" t="s">
        <v>1932</v>
      </c>
      <c r="I1170" s="285" t="s">
        <v>2696</v>
      </c>
      <c r="J1170" s="416"/>
    </row>
    <row r="1171" spans="1:10" ht="20.25" customHeight="1">
      <c r="A1171" s="1111"/>
      <c r="B1171" s="1078"/>
      <c r="C1171" s="102" t="s">
        <v>2697</v>
      </c>
      <c r="D1171" s="102" t="s">
        <v>2698</v>
      </c>
      <c r="E1171" s="101" t="s">
        <v>2688</v>
      </c>
      <c r="F1171" s="1228">
        <v>40</v>
      </c>
      <c r="G1171" s="1228">
        <v>40</v>
      </c>
      <c r="H1171" s="102" t="s">
        <v>1932</v>
      </c>
      <c r="I1171" s="285" t="s">
        <v>2699</v>
      </c>
      <c r="J1171" s="416"/>
    </row>
    <row r="1172" spans="1:10" ht="20.25" customHeight="1">
      <c r="A1172" s="1111"/>
      <c r="B1172" s="1078"/>
      <c r="C1172" s="400" t="s">
        <v>2691</v>
      </c>
      <c r="D1172" s="400" t="s">
        <v>2700</v>
      </c>
      <c r="E1172" s="101" t="s">
        <v>1943</v>
      </c>
      <c r="F1172" s="1228">
        <v>80</v>
      </c>
      <c r="G1172" s="1228">
        <v>30</v>
      </c>
      <c r="H1172" s="102" t="s">
        <v>1937</v>
      </c>
      <c r="I1172" s="201"/>
      <c r="J1172" s="202"/>
    </row>
    <row r="1173" spans="1:10" ht="20.25" customHeight="1">
      <c r="A1173" s="1111"/>
      <c r="B1173" s="1078"/>
      <c r="C1173" s="401" t="s">
        <v>2307</v>
      </c>
      <c r="D1173" s="401" t="s">
        <v>2308</v>
      </c>
      <c r="E1173" s="101" t="s">
        <v>1943</v>
      </c>
      <c r="F1173" s="1228">
        <v>15</v>
      </c>
      <c r="G1173" s="1228">
        <v>8</v>
      </c>
      <c r="H1173" s="102" t="s">
        <v>1937</v>
      </c>
      <c r="I1173" s="201"/>
      <c r="J1173" s="202"/>
    </row>
    <row r="1174" spans="1:10" ht="20.25" customHeight="1">
      <c r="A1174" s="1111"/>
      <c r="B1174" s="1078"/>
      <c r="C1174" s="102" t="s">
        <v>2701</v>
      </c>
      <c r="D1174" s="102" t="s">
        <v>2702</v>
      </c>
      <c r="E1174" s="101" t="s">
        <v>1943</v>
      </c>
      <c r="F1174" s="1228">
        <v>20</v>
      </c>
      <c r="G1174" s="1228">
        <v>0</v>
      </c>
      <c r="H1174" s="102" t="s">
        <v>1937</v>
      </c>
      <c r="I1174" s="201"/>
      <c r="J1174" s="202"/>
    </row>
    <row r="1175" spans="1:10" ht="20.25" customHeight="1">
      <c r="A1175" s="1111"/>
      <c r="B1175" s="1078"/>
      <c r="C1175" s="102" t="s">
        <v>2671</v>
      </c>
      <c r="D1175" s="102" t="s">
        <v>2672</v>
      </c>
      <c r="E1175" s="101" t="s">
        <v>2693</v>
      </c>
      <c r="F1175" s="1228">
        <v>0.2</v>
      </c>
      <c r="G1175" s="1228">
        <v>0.2</v>
      </c>
      <c r="H1175" s="102"/>
      <c r="I1175" s="835" t="s">
        <v>2428</v>
      </c>
      <c r="J1175" s="836"/>
    </row>
    <row r="1176" spans="1:10" ht="20.25" customHeight="1" thickBot="1">
      <c r="A1176" s="1112"/>
      <c r="B1176" s="1087"/>
      <c r="C1176" s="289" t="s">
        <v>2673</v>
      </c>
      <c r="D1176" s="289" t="s">
        <v>2679</v>
      </c>
      <c r="E1176" s="101" t="s">
        <v>1943</v>
      </c>
      <c r="F1176" s="1240"/>
      <c r="G1176" s="1240"/>
      <c r="H1176" s="102"/>
      <c r="I1176" s="307" t="s">
        <v>2091</v>
      </c>
      <c r="J1176" s="308"/>
    </row>
    <row r="1177" spans="1:10" ht="20.25" customHeight="1">
      <c r="A1177" s="1113" t="s">
        <v>2663</v>
      </c>
      <c r="B1177" s="1088" t="s">
        <v>921</v>
      </c>
      <c r="C1177" s="402" t="s">
        <v>2703</v>
      </c>
      <c r="D1177" s="403" t="s">
        <v>1930</v>
      </c>
      <c r="E1177" s="404" t="s">
        <v>1943</v>
      </c>
      <c r="F1177" s="1231">
        <v>26.5</v>
      </c>
      <c r="G1177" s="1231">
        <v>18</v>
      </c>
      <c r="H1177" s="403" t="s">
        <v>1932</v>
      </c>
      <c r="I1177" s="278" t="s">
        <v>2704</v>
      </c>
      <c r="J1177" s="417"/>
    </row>
    <row r="1178" spans="1:10" ht="20.25" customHeight="1">
      <c r="A1178" s="1114"/>
      <c r="B1178" s="1089"/>
      <c r="C1178" s="335" t="s">
        <v>2705</v>
      </c>
      <c r="D1178" s="383" t="s">
        <v>1936</v>
      </c>
      <c r="E1178" s="405" t="s">
        <v>1943</v>
      </c>
      <c r="F1178" s="1228">
        <v>60</v>
      </c>
      <c r="G1178" s="1228">
        <v>60</v>
      </c>
      <c r="H1178" s="335" t="s">
        <v>1937</v>
      </c>
      <c r="I1178" s="280"/>
      <c r="J1178" s="418"/>
    </row>
    <row r="1179" spans="1:10" ht="20.25" customHeight="1">
      <c r="A1179" s="1114"/>
      <c r="B1179" s="1089"/>
      <c r="C1179" s="335" t="s">
        <v>2069</v>
      </c>
      <c r="D1179" s="383" t="s">
        <v>2056</v>
      </c>
      <c r="E1179" s="405" t="s">
        <v>1943</v>
      </c>
      <c r="F1179" s="1228">
        <v>4.5</v>
      </c>
      <c r="G1179" s="1228">
        <v>4</v>
      </c>
      <c r="H1179" s="335" t="s">
        <v>1932</v>
      </c>
      <c r="I1179" s="280" t="s">
        <v>2706</v>
      </c>
      <c r="J1179" s="418"/>
    </row>
    <row r="1180" spans="1:10" ht="20.25" customHeight="1">
      <c r="A1180" s="1114"/>
      <c r="B1180" s="1089"/>
      <c r="C1180" s="335" t="s">
        <v>1929</v>
      </c>
      <c r="D1180" s="406" t="s">
        <v>2502</v>
      </c>
      <c r="E1180" s="405" t="s">
        <v>1943</v>
      </c>
      <c r="F1180" s="1228">
        <v>10</v>
      </c>
      <c r="G1180" s="1228">
        <v>10</v>
      </c>
      <c r="H1180" s="335" t="s">
        <v>1932</v>
      </c>
      <c r="I1180" s="280" t="s">
        <v>3266</v>
      </c>
      <c r="J1180" s="418"/>
    </row>
    <row r="1181" spans="1:10" ht="20.25" customHeight="1">
      <c r="A1181" s="1114"/>
      <c r="B1181" s="1089"/>
      <c r="C1181" s="335" t="s">
        <v>1964</v>
      </c>
      <c r="D1181" s="383" t="s">
        <v>1936</v>
      </c>
      <c r="E1181" s="405" t="s">
        <v>1943</v>
      </c>
      <c r="F1181" s="1228">
        <v>35</v>
      </c>
      <c r="G1181" s="1228">
        <v>20</v>
      </c>
      <c r="H1181" s="335" t="s">
        <v>1937</v>
      </c>
      <c r="I1181" s="280"/>
      <c r="J1181" s="418"/>
    </row>
    <row r="1182" spans="1:10" ht="20.25" customHeight="1">
      <c r="A1182" s="1114"/>
      <c r="B1182" s="1089"/>
      <c r="C1182" s="335" t="s">
        <v>2246</v>
      </c>
      <c r="D1182" s="406" t="s">
        <v>2707</v>
      </c>
      <c r="E1182" s="405" t="s">
        <v>1943</v>
      </c>
      <c r="F1182" s="1228">
        <v>60</v>
      </c>
      <c r="G1182" s="1228">
        <v>60</v>
      </c>
      <c r="H1182" s="335" t="s">
        <v>1937</v>
      </c>
      <c r="I1182" s="280"/>
      <c r="J1182" s="418"/>
    </row>
    <row r="1183" spans="1:10" ht="20.25" customHeight="1">
      <c r="A1183" s="1114"/>
      <c r="B1183" s="1089"/>
      <c r="C1183" s="335" t="s">
        <v>1946</v>
      </c>
      <c r="D1183" s="383" t="s">
        <v>1947</v>
      </c>
      <c r="E1183" s="405" t="s">
        <v>1943</v>
      </c>
      <c r="F1183" s="1228">
        <v>45</v>
      </c>
      <c r="G1183" s="1228">
        <v>25</v>
      </c>
      <c r="H1183" s="335" t="s">
        <v>1937</v>
      </c>
      <c r="I1183" s="280"/>
      <c r="J1183" s="418"/>
    </row>
    <row r="1184" spans="1:10" ht="20.25" customHeight="1">
      <c r="A1184" s="1114"/>
      <c r="B1184" s="1089"/>
      <c r="C1184" s="335" t="s">
        <v>2708</v>
      </c>
      <c r="D1184" s="383" t="s">
        <v>2709</v>
      </c>
      <c r="E1184" s="405" t="s">
        <v>1943</v>
      </c>
      <c r="F1184" s="1228">
        <v>20</v>
      </c>
      <c r="G1184" s="1228">
        <v>20</v>
      </c>
      <c r="H1184" s="335" t="s">
        <v>1937</v>
      </c>
      <c r="I1184" s="280"/>
      <c r="J1184" s="418"/>
    </row>
    <row r="1185" spans="1:10" ht="20.25" customHeight="1">
      <c r="A1185" s="1114"/>
      <c r="B1185" s="1089"/>
      <c r="C1185" s="1037" t="s">
        <v>1944</v>
      </c>
      <c r="D1185" s="1037" t="s">
        <v>1945</v>
      </c>
      <c r="E1185" s="1047" t="s">
        <v>1943</v>
      </c>
      <c r="F1185" s="1033" t="s">
        <v>2710</v>
      </c>
      <c r="G1185" s="1033" t="s">
        <v>2710</v>
      </c>
      <c r="H1185" s="1037"/>
      <c r="I1185" s="1019" t="s">
        <v>2711</v>
      </c>
      <c r="J1185" s="419"/>
    </row>
    <row r="1186" spans="1:10" ht="20.25" customHeight="1">
      <c r="A1186" s="1114"/>
      <c r="B1186" s="1089"/>
      <c r="C1186" s="1038"/>
      <c r="D1186" s="1038"/>
      <c r="E1186" s="1048"/>
      <c r="F1186" s="1034"/>
      <c r="G1186" s="1034"/>
      <c r="H1186" s="1038"/>
      <c r="I1186" s="1020"/>
      <c r="J1186" s="420"/>
    </row>
    <row r="1187" spans="1:10" ht="20.25" customHeight="1">
      <c r="A1187" s="1114"/>
      <c r="B1187" s="1089"/>
      <c r="C1187" s="1037" t="s">
        <v>2015</v>
      </c>
      <c r="D1187" s="1037" t="s">
        <v>2712</v>
      </c>
      <c r="E1187" s="1047" t="s">
        <v>1943</v>
      </c>
      <c r="F1187" s="1049" t="s">
        <v>2713</v>
      </c>
      <c r="G1187" s="1035" t="s">
        <v>2714</v>
      </c>
      <c r="H1187" s="1037"/>
      <c r="I1187" s="1019" t="s">
        <v>2715</v>
      </c>
      <c r="J1187" s="421"/>
    </row>
    <row r="1188" spans="1:10" ht="20.25" customHeight="1">
      <c r="A1188" s="1114"/>
      <c r="B1188" s="1089"/>
      <c r="C1188" s="1038"/>
      <c r="D1188" s="1038"/>
      <c r="E1188" s="1048"/>
      <c r="F1188" s="1050"/>
      <c r="G1188" s="1036"/>
      <c r="H1188" s="1038"/>
      <c r="I1188" s="1020"/>
      <c r="J1188" s="422"/>
    </row>
    <row r="1189" spans="1:10" ht="20.25" customHeight="1">
      <c r="A1189" s="1114"/>
      <c r="B1189" s="1089"/>
      <c r="C1189" s="335" t="s">
        <v>2671</v>
      </c>
      <c r="D1189" s="335" t="s">
        <v>2672</v>
      </c>
      <c r="E1189" s="336" t="s">
        <v>1943</v>
      </c>
      <c r="F1189" s="1228">
        <v>0.19</v>
      </c>
      <c r="G1189" s="1228">
        <v>0.19</v>
      </c>
      <c r="H1189" s="335"/>
      <c r="I1189" s="306" t="s">
        <v>2428</v>
      </c>
      <c r="J1189" s="423"/>
    </row>
    <row r="1190" spans="1:10" ht="20.25" customHeight="1">
      <c r="A1190" s="1114"/>
      <c r="B1190" s="1089"/>
      <c r="C1190" s="407" t="s">
        <v>2673</v>
      </c>
      <c r="D1190" s="407" t="s">
        <v>2716</v>
      </c>
      <c r="E1190" s="336" t="s">
        <v>1943</v>
      </c>
      <c r="F1190" s="1228"/>
      <c r="G1190" s="1228"/>
      <c r="H1190" s="335"/>
      <c r="I1190" s="280" t="s">
        <v>2091</v>
      </c>
      <c r="J1190" s="418"/>
    </row>
    <row r="1191" spans="1:10" ht="20.25" customHeight="1">
      <c r="A1191" s="1114"/>
      <c r="B1191" s="1089"/>
      <c r="C1191" s="408" t="s">
        <v>2717</v>
      </c>
      <c r="D1191" s="408"/>
      <c r="E1191" s="408"/>
      <c r="F1191" s="1228"/>
      <c r="G1191" s="1228"/>
      <c r="H1191" s="408"/>
      <c r="I1191" s="280" t="s">
        <v>2718</v>
      </c>
      <c r="J1191" s="418"/>
    </row>
    <row r="1192" spans="1:10" ht="20.25" customHeight="1">
      <c r="A1192" s="1114"/>
      <c r="B1192" s="1089"/>
      <c r="C1192" s="407" t="s">
        <v>2339</v>
      </c>
      <c r="D1192" s="407" t="s">
        <v>2719</v>
      </c>
      <c r="E1192" s="336" t="s">
        <v>1943</v>
      </c>
      <c r="F1192" s="1228">
        <v>16</v>
      </c>
      <c r="G1192" s="1228">
        <v>16</v>
      </c>
      <c r="H1192" s="335" t="s">
        <v>1932</v>
      </c>
      <c r="I1192" s="280"/>
      <c r="J1192" s="418"/>
    </row>
    <row r="1193" spans="1:10" ht="20.25" customHeight="1" thickBot="1">
      <c r="A1193" s="1114"/>
      <c r="B1193" s="1089"/>
      <c r="C1193" s="409" t="s">
        <v>1953</v>
      </c>
      <c r="D1193" s="410" t="s">
        <v>1954</v>
      </c>
      <c r="E1193" s="411" t="s">
        <v>1943</v>
      </c>
      <c r="F1193" s="1240">
        <v>5</v>
      </c>
      <c r="G1193" s="1240">
        <v>5</v>
      </c>
      <c r="H1193" s="412" t="s">
        <v>1932</v>
      </c>
      <c r="I1193" s="339"/>
      <c r="J1193" s="424"/>
    </row>
    <row r="1194" spans="1:10" ht="20.25" customHeight="1">
      <c r="A1194" s="1113" t="s">
        <v>2663</v>
      </c>
      <c r="B1194" s="1077" t="s">
        <v>908</v>
      </c>
      <c r="C1194" s="1051" t="s">
        <v>2720</v>
      </c>
      <c r="D1194" s="1051" t="s">
        <v>2041</v>
      </c>
      <c r="E1194" s="380" t="s">
        <v>1943</v>
      </c>
      <c r="F1194" s="1231">
        <v>115</v>
      </c>
      <c r="G1194" s="1231">
        <v>90</v>
      </c>
      <c r="H1194" s="89" t="s">
        <v>1051</v>
      </c>
      <c r="I1194" s="1017" t="s">
        <v>2068</v>
      </c>
      <c r="J1194" s="425"/>
    </row>
    <row r="1195" spans="1:10" ht="20.25" customHeight="1">
      <c r="A1195" s="1114"/>
      <c r="B1195" s="1078"/>
      <c r="C1195" s="1044"/>
      <c r="D1195" s="1044"/>
      <c r="E1195" s="413" t="s">
        <v>1943</v>
      </c>
      <c r="F1195" s="1228">
        <v>35</v>
      </c>
      <c r="G1195" s="1228">
        <v>35</v>
      </c>
      <c r="H1195" s="855" t="s">
        <v>1050</v>
      </c>
      <c r="I1195" s="1018"/>
      <c r="J1195" s="399"/>
    </row>
    <row r="1196" spans="1:10" ht="20.25" customHeight="1">
      <c r="A1196" s="1114"/>
      <c r="B1196" s="1078"/>
      <c r="C1196" s="856" t="s">
        <v>1946</v>
      </c>
      <c r="D1196" s="856" t="s">
        <v>1947</v>
      </c>
      <c r="E1196" s="369" t="s">
        <v>1943</v>
      </c>
      <c r="F1196" s="1228">
        <v>60</v>
      </c>
      <c r="G1196" s="1228">
        <v>30</v>
      </c>
      <c r="H1196" s="102" t="s">
        <v>1937</v>
      </c>
      <c r="I1196" s="201"/>
      <c r="J1196" s="202"/>
    </row>
    <row r="1197" spans="1:10" ht="20.25" customHeight="1">
      <c r="A1197" s="1114"/>
      <c r="B1197" s="1078"/>
      <c r="C1197" s="856" t="s">
        <v>1929</v>
      </c>
      <c r="D1197" s="856" t="s">
        <v>1930</v>
      </c>
      <c r="E1197" s="369" t="s">
        <v>1943</v>
      </c>
      <c r="F1197" s="1228">
        <v>80</v>
      </c>
      <c r="G1197" s="1228">
        <v>70</v>
      </c>
      <c r="H1197" s="102" t="s">
        <v>1937</v>
      </c>
      <c r="I1197" s="201"/>
      <c r="J1197" s="202"/>
    </row>
    <row r="1198" spans="1:10" ht="20.25" customHeight="1">
      <c r="A1198" s="1114"/>
      <c r="B1198" s="1078"/>
      <c r="C1198" s="856" t="s">
        <v>2144</v>
      </c>
      <c r="D1198" s="856" t="s">
        <v>2065</v>
      </c>
      <c r="E1198" s="369" t="s">
        <v>1943</v>
      </c>
      <c r="F1198" s="1228">
        <v>30</v>
      </c>
      <c r="G1198" s="1228">
        <v>0</v>
      </c>
      <c r="H1198" s="102" t="s">
        <v>1937</v>
      </c>
      <c r="I1198" s="201"/>
      <c r="J1198" s="202"/>
    </row>
    <row r="1199" spans="1:10" ht="20.25" customHeight="1">
      <c r="A1199" s="1114"/>
      <c r="B1199" s="1078"/>
      <c r="C1199" s="856" t="s">
        <v>2721</v>
      </c>
      <c r="D1199" s="384" t="s">
        <v>1972</v>
      </c>
      <c r="E1199" s="369" t="s">
        <v>1943</v>
      </c>
      <c r="F1199" s="1228">
        <v>20</v>
      </c>
      <c r="G1199" s="1228">
        <v>20</v>
      </c>
      <c r="H1199" s="102" t="s">
        <v>1932</v>
      </c>
      <c r="I1199" s="201"/>
      <c r="J1199" s="202"/>
    </row>
    <row r="1200" spans="1:10" ht="20.25" customHeight="1">
      <c r="A1200" s="1114"/>
      <c r="B1200" s="1078"/>
      <c r="C1200" s="856" t="s">
        <v>1966</v>
      </c>
      <c r="D1200" s="856" t="s">
        <v>1967</v>
      </c>
      <c r="E1200" s="369" t="s">
        <v>1943</v>
      </c>
      <c r="F1200" s="1228">
        <v>10</v>
      </c>
      <c r="G1200" s="1228">
        <v>0</v>
      </c>
      <c r="H1200" s="102" t="s">
        <v>1937</v>
      </c>
      <c r="I1200" s="201"/>
      <c r="J1200" s="202"/>
    </row>
    <row r="1201" spans="1:10" ht="20.25" customHeight="1">
      <c r="A1201" s="1114"/>
      <c r="B1201" s="1078"/>
      <c r="C1201" s="102" t="s">
        <v>2671</v>
      </c>
      <c r="D1201" s="102" t="s">
        <v>2672</v>
      </c>
      <c r="E1201" s="101" t="s">
        <v>1943</v>
      </c>
      <c r="F1201" s="1228">
        <v>0.18</v>
      </c>
      <c r="G1201" s="1228">
        <v>0.18</v>
      </c>
      <c r="H1201" s="102"/>
      <c r="I1201" s="835" t="s">
        <v>2428</v>
      </c>
      <c r="J1201" s="836"/>
    </row>
    <row r="1202" spans="1:10" ht="20.25" customHeight="1">
      <c r="A1202" s="1114"/>
      <c r="B1202" s="1078"/>
      <c r="C1202" s="102" t="s">
        <v>2673</v>
      </c>
      <c r="D1202" s="102" t="s">
        <v>2679</v>
      </c>
      <c r="E1202" s="101" t="s">
        <v>1943</v>
      </c>
      <c r="F1202" s="1228"/>
      <c r="G1202" s="1228"/>
      <c r="H1202" s="102"/>
      <c r="I1202" s="201" t="s">
        <v>2091</v>
      </c>
      <c r="J1202" s="202"/>
    </row>
    <row r="1203" spans="1:10" ht="20.25" customHeight="1">
      <c r="A1203" s="1114"/>
      <c r="B1203" s="1078"/>
      <c r="C1203" s="23" t="s">
        <v>2722</v>
      </c>
      <c r="D1203" s="401" t="s">
        <v>2723</v>
      </c>
      <c r="E1203" s="132"/>
      <c r="F1203" s="1228"/>
      <c r="G1203" s="1228"/>
      <c r="H1203" s="855"/>
      <c r="I1203" s="201" t="s">
        <v>3267</v>
      </c>
      <c r="J1203" s="202"/>
    </row>
    <row r="1204" spans="1:10" ht="20.25" customHeight="1" thickBot="1">
      <c r="A1204" s="1114"/>
      <c r="B1204" s="1078"/>
      <c r="C1204" s="289" t="s">
        <v>1953</v>
      </c>
      <c r="D1204" s="290" t="s">
        <v>1954</v>
      </c>
      <c r="E1204" s="130" t="s">
        <v>1943</v>
      </c>
      <c r="F1204" s="1240">
        <v>5</v>
      </c>
      <c r="G1204" s="1240">
        <v>5</v>
      </c>
      <c r="H1204" s="131" t="s">
        <v>1932</v>
      </c>
      <c r="I1204" s="288"/>
      <c r="J1204" s="375"/>
    </row>
    <row r="1205" spans="1:10" ht="20.25" customHeight="1">
      <c r="A1205" s="1110" t="s">
        <v>2663</v>
      </c>
      <c r="B1205" s="1077" t="s">
        <v>907</v>
      </c>
      <c r="C1205" s="1052" t="s">
        <v>2724</v>
      </c>
      <c r="D1205" s="1052" t="s">
        <v>2041</v>
      </c>
      <c r="E1205" s="414" t="s">
        <v>1943</v>
      </c>
      <c r="F1205" s="1231">
        <v>20</v>
      </c>
      <c r="G1205" s="1231">
        <v>14</v>
      </c>
      <c r="H1205" s="137" t="s">
        <v>1932</v>
      </c>
      <c r="I1205" s="1031" t="s">
        <v>2068</v>
      </c>
      <c r="J1205" s="862"/>
    </row>
    <row r="1206" spans="1:10" ht="20.25" customHeight="1">
      <c r="A1206" s="1111"/>
      <c r="B1206" s="1078"/>
      <c r="C1206" s="1042"/>
      <c r="D1206" s="1042"/>
      <c r="E1206" s="217" t="s">
        <v>1943</v>
      </c>
      <c r="F1206" s="1228">
        <v>60</v>
      </c>
      <c r="G1206" s="1228">
        <v>50</v>
      </c>
      <c r="H1206" s="141" t="s">
        <v>1937</v>
      </c>
      <c r="I1206" s="1027"/>
      <c r="J1206" s="188"/>
    </row>
    <row r="1207" spans="1:10" ht="20.25" customHeight="1">
      <c r="A1207" s="1111"/>
      <c r="B1207" s="1078"/>
      <c r="C1207" s="1041" t="s">
        <v>2374</v>
      </c>
      <c r="D1207" s="1041" t="s">
        <v>2231</v>
      </c>
      <c r="E1207" s="217" t="s">
        <v>1943</v>
      </c>
      <c r="F1207" s="1228">
        <v>12</v>
      </c>
      <c r="G1207" s="1228">
        <v>10</v>
      </c>
      <c r="H1207" s="141" t="s">
        <v>1932</v>
      </c>
      <c r="I1207" s="1028" t="s">
        <v>2068</v>
      </c>
      <c r="J1207" s="426"/>
    </row>
    <row r="1208" spans="1:10" ht="20.25" customHeight="1">
      <c r="A1208" s="1111"/>
      <c r="B1208" s="1078"/>
      <c r="C1208" s="1042"/>
      <c r="D1208" s="1042"/>
      <c r="E1208" s="217" t="s">
        <v>1943</v>
      </c>
      <c r="F1208" s="1228">
        <v>60</v>
      </c>
      <c r="G1208" s="1228">
        <v>50</v>
      </c>
      <c r="H1208" s="141" t="s">
        <v>1937</v>
      </c>
      <c r="I1208" s="1018"/>
      <c r="J1208" s="399"/>
    </row>
    <row r="1209" spans="1:10" ht="20.25" customHeight="1">
      <c r="A1209" s="1111"/>
      <c r="B1209" s="1078"/>
      <c r="C1209" s="141" t="s">
        <v>2725</v>
      </c>
      <c r="D1209" s="141" t="s">
        <v>2726</v>
      </c>
      <c r="E1209" s="217" t="s">
        <v>1943</v>
      </c>
      <c r="F1209" s="1228">
        <v>10</v>
      </c>
      <c r="G1209" s="1228">
        <v>10</v>
      </c>
      <c r="H1209" s="141" t="s">
        <v>1932</v>
      </c>
      <c r="I1209" s="427"/>
      <c r="J1209" s="202"/>
    </row>
    <row r="1210" spans="1:10" ht="20.25" customHeight="1">
      <c r="A1210" s="1111"/>
      <c r="B1210" s="1078"/>
      <c r="C1210" s="141" t="s">
        <v>2727</v>
      </c>
      <c r="D1210" s="141" t="s">
        <v>1972</v>
      </c>
      <c r="E1210" s="217" t="s">
        <v>1943</v>
      </c>
      <c r="F1210" s="1228">
        <v>50</v>
      </c>
      <c r="G1210" s="1228">
        <v>50</v>
      </c>
      <c r="H1210" s="141" t="s">
        <v>1937</v>
      </c>
      <c r="I1210" s="427"/>
      <c r="J1210" s="202"/>
    </row>
    <row r="1211" spans="1:10" ht="20.25" customHeight="1">
      <c r="A1211" s="1111"/>
      <c r="B1211" s="1078"/>
      <c r="C1211" s="141" t="s">
        <v>2728</v>
      </c>
      <c r="D1211" s="141" t="s">
        <v>1936</v>
      </c>
      <c r="E1211" s="217" t="s">
        <v>1943</v>
      </c>
      <c r="F1211" s="1228">
        <v>50</v>
      </c>
      <c r="G1211" s="1228">
        <v>35</v>
      </c>
      <c r="H1211" s="141" t="s">
        <v>1937</v>
      </c>
      <c r="I1211" s="427"/>
      <c r="J1211" s="202"/>
    </row>
    <row r="1212" spans="1:10" ht="20.25" customHeight="1">
      <c r="A1212" s="1111"/>
      <c r="B1212" s="1078"/>
      <c r="C1212" s="141" t="s">
        <v>1946</v>
      </c>
      <c r="D1212" s="141" t="s">
        <v>1947</v>
      </c>
      <c r="E1212" s="217" t="s">
        <v>1943</v>
      </c>
      <c r="F1212" s="1228">
        <v>45</v>
      </c>
      <c r="G1212" s="1228">
        <v>45</v>
      </c>
      <c r="H1212" s="141" t="s">
        <v>1937</v>
      </c>
      <c r="I1212" s="427"/>
      <c r="J1212" s="202"/>
    </row>
    <row r="1213" spans="1:10" ht="20.25" customHeight="1">
      <c r="A1213" s="1111"/>
      <c r="B1213" s="1078"/>
      <c r="C1213" s="1043" t="s">
        <v>2729</v>
      </c>
      <c r="D1213" s="1043" t="s">
        <v>1930</v>
      </c>
      <c r="E1213" s="415" t="s">
        <v>1943</v>
      </c>
      <c r="F1213" s="1228">
        <v>10</v>
      </c>
      <c r="G1213" s="1228">
        <v>8</v>
      </c>
      <c r="H1213" s="855" t="s">
        <v>1932</v>
      </c>
      <c r="I1213" s="1028" t="s">
        <v>2068</v>
      </c>
      <c r="J1213" s="426"/>
    </row>
    <row r="1214" spans="1:10" ht="20.25" customHeight="1">
      <c r="A1214" s="1111"/>
      <c r="B1214" s="1078"/>
      <c r="C1214" s="1044"/>
      <c r="D1214" s="1044"/>
      <c r="E1214" s="413"/>
      <c r="F1214" s="1228">
        <v>50</v>
      </c>
      <c r="G1214" s="1228">
        <v>40</v>
      </c>
      <c r="H1214" s="141" t="s">
        <v>1937</v>
      </c>
      <c r="I1214" s="1018"/>
      <c r="J1214" s="399"/>
    </row>
    <row r="1215" spans="1:10" ht="20.25" customHeight="1">
      <c r="A1215" s="1111"/>
      <c r="B1215" s="1078"/>
      <c r="C1215" s="102" t="s">
        <v>2015</v>
      </c>
      <c r="D1215" s="102" t="s">
        <v>2730</v>
      </c>
      <c r="E1215" s="101" t="s">
        <v>1943</v>
      </c>
      <c r="F1215" s="1228"/>
      <c r="G1215" s="1228"/>
      <c r="H1215" s="102"/>
      <c r="I1215" s="428" t="s">
        <v>2731</v>
      </c>
      <c r="J1215" s="202"/>
    </row>
    <row r="1216" spans="1:10" ht="20.25" customHeight="1">
      <c r="A1216" s="1111"/>
      <c r="B1216" s="1078"/>
      <c r="C1216" s="102" t="s">
        <v>2671</v>
      </c>
      <c r="D1216" s="102" t="s">
        <v>2672</v>
      </c>
      <c r="E1216" s="101" t="s">
        <v>1943</v>
      </c>
      <c r="F1216" s="1228">
        <v>0.14000000000000001</v>
      </c>
      <c r="G1216" s="1228">
        <v>0.14000000000000001</v>
      </c>
      <c r="H1216" s="102"/>
      <c r="I1216" s="835" t="s">
        <v>2428</v>
      </c>
      <c r="J1216" s="836"/>
    </row>
    <row r="1217" spans="1:10" ht="20.25" customHeight="1">
      <c r="A1217" s="1111"/>
      <c r="B1217" s="1078"/>
      <c r="C1217" s="102" t="s">
        <v>2673</v>
      </c>
      <c r="D1217" s="102" t="s">
        <v>2679</v>
      </c>
      <c r="E1217" s="101" t="s">
        <v>1943</v>
      </c>
      <c r="F1217" s="1228"/>
      <c r="G1217" s="1228"/>
      <c r="H1217" s="102"/>
      <c r="I1217" s="835" t="s">
        <v>2091</v>
      </c>
      <c r="J1217" s="836"/>
    </row>
    <row r="1218" spans="1:10" ht="20.25" customHeight="1">
      <c r="A1218" s="1111"/>
      <c r="B1218" s="1078"/>
      <c r="C1218" s="102" t="s">
        <v>2732</v>
      </c>
      <c r="D1218" s="170" t="s">
        <v>1934</v>
      </c>
      <c r="E1218" s="101" t="s">
        <v>1943</v>
      </c>
      <c r="F1218" s="1228">
        <v>50</v>
      </c>
      <c r="G1218" s="1228">
        <v>50</v>
      </c>
      <c r="H1218" s="102" t="s">
        <v>1937</v>
      </c>
      <c r="I1218" s="835"/>
      <c r="J1218" s="836"/>
    </row>
    <row r="1219" spans="1:10" ht="20.25" customHeight="1">
      <c r="A1219" s="1111"/>
      <c r="B1219" s="1078"/>
      <c r="C1219" s="181" t="s">
        <v>1953</v>
      </c>
      <c r="D1219" s="182" t="s">
        <v>1954</v>
      </c>
      <c r="E1219" s="101" t="s">
        <v>1943</v>
      </c>
      <c r="F1219" s="1228">
        <v>5</v>
      </c>
      <c r="G1219" s="1228">
        <v>5</v>
      </c>
      <c r="H1219" s="102" t="s">
        <v>1932</v>
      </c>
      <c r="I1219" s="201"/>
      <c r="J1219" s="202"/>
    </row>
    <row r="1220" spans="1:10" ht="20.25" customHeight="1" thickBot="1">
      <c r="A1220" s="1111"/>
      <c r="B1220" s="1078"/>
      <c r="C1220" s="429" t="s">
        <v>2733</v>
      </c>
      <c r="D1220" s="430" t="s">
        <v>2388</v>
      </c>
      <c r="E1220" s="431" t="s">
        <v>1943</v>
      </c>
      <c r="F1220" s="1240">
        <v>30</v>
      </c>
      <c r="G1220" s="1240">
        <v>30</v>
      </c>
      <c r="H1220" s="432" t="s">
        <v>1937</v>
      </c>
      <c r="I1220" s="193"/>
      <c r="J1220" s="194"/>
    </row>
    <row r="1221" spans="1:10" ht="20.25" customHeight="1" thickTop="1">
      <c r="A1221" s="1111" t="s">
        <v>2663</v>
      </c>
      <c r="B1221" s="1078" t="s">
        <v>924</v>
      </c>
      <c r="C1221" s="855" t="s">
        <v>2374</v>
      </c>
      <c r="D1221" s="855" t="s">
        <v>1930</v>
      </c>
      <c r="E1221" s="413" t="s">
        <v>1943</v>
      </c>
      <c r="F1221" s="1231">
        <v>78</v>
      </c>
      <c r="G1221" s="1231">
        <v>72</v>
      </c>
      <c r="H1221" s="855" t="s">
        <v>1932</v>
      </c>
      <c r="I1221" s="191"/>
      <c r="J1221" s="192"/>
    </row>
    <row r="1222" spans="1:10" ht="20.25" customHeight="1">
      <c r="A1222" s="1111"/>
      <c r="B1222" s="1078"/>
      <c r="C1222" s="102" t="s">
        <v>2734</v>
      </c>
      <c r="D1222" s="102" t="s">
        <v>2735</v>
      </c>
      <c r="E1222" s="369" t="s">
        <v>1943</v>
      </c>
      <c r="F1222" s="1228">
        <v>60</v>
      </c>
      <c r="G1222" s="1228">
        <v>50</v>
      </c>
      <c r="H1222" s="102" t="s">
        <v>1937</v>
      </c>
      <c r="I1222" s="201"/>
      <c r="J1222" s="202"/>
    </row>
    <row r="1223" spans="1:10" ht="20.25" customHeight="1">
      <c r="A1223" s="1111"/>
      <c r="B1223" s="1078"/>
      <c r="C1223" s="1043" t="s">
        <v>2040</v>
      </c>
      <c r="D1223" s="1043" t="s">
        <v>2041</v>
      </c>
      <c r="E1223" s="369" t="s">
        <v>1943</v>
      </c>
      <c r="F1223" s="1228">
        <v>48</v>
      </c>
      <c r="G1223" s="1228">
        <v>23</v>
      </c>
      <c r="H1223" s="102" t="s">
        <v>1932</v>
      </c>
      <c r="I1223" s="1028" t="s">
        <v>2068</v>
      </c>
      <c r="J1223" s="375"/>
    </row>
    <row r="1224" spans="1:10" ht="20.25" customHeight="1">
      <c r="A1224" s="1111"/>
      <c r="B1224" s="1078"/>
      <c r="C1224" s="1044"/>
      <c r="D1224" s="1044"/>
      <c r="E1224" s="369" t="s">
        <v>1943</v>
      </c>
      <c r="F1224" s="1228">
        <v>78</v>
      </c>
      <c r="G1224" s="1228">
        <v>30</v>
      </c>
      <c r="H1224" s="102" t="s">
        <v>1937</v>
      </c>
      <c r="I1224" s="1018"/>
      <c r="J1224" s="192"/>
    </row>
    <row r="1225" spans="1:10" ht="20.25" customHeight="1">
      <c r="A1225" s="1111"/>
      <c r="B1225" s="1078"/>
      <c r="C1225" s="102" t="s">
        <v>2736</v>
      </c>
      <c r="D1225" s="102" t="s">
        <v>2737</v>
      </c>
      <c r="E1225" s="369" t="s">
        <v>1943</v>
      </c>
      <c r="F1225" s="1228">
        <v>70</v>
      </c>
      <c r="G1225" s="1228">
        <v>15</v>
      </c>
      <c r="H1225" s="102" t="s">
        <v>1937</v>
      </c>
      <c r="I1225" s="201"/>
      <c r="J1225" s="202"/>
    </row>
    <row r="1226" spans="1:10" ht="20.25" customHeight="1">
      <c r="A1226" s="1111"/>
      <c r="B1226" s="1078"/>
      <c r="C1226" s="102" t="s">
        <v>2015</v>
      </c>
      <c r="D1226" s="102" t="s">
        <v>2730</v>
      </c>
      <c r="E1226" s="369" t="s">
        <v>1943</v>
      </c>
      <c r="F1226" s="1228">
        <v>40</v>
      </c>
      <c r="G1226" s="1228">
        <v>40</v>
      </c>
      <c r="H1226" s="102" t="s">
        <v>1937</v>
      </c>
      <c r="I1226" s="201"/>
      <c r="J1226" s="202"/>
    </row>
    <row r="1227" spans="1:10" ht="20.25" customHeight="1">
      <c r="A1227" s="1111"/>
      <c r="B1227" s="1078"/>
      <c r="C1227" s="102" t="s">
        <v>2671</v>
      </c>
      <c r="D1227" s="102" t="s">
        <v>2672</v>
      </c>
      <c r="E1227" s="101" t="s">
        <v>1943</v>
      </c>
      <c r="F1227" s="1228">
        <v>0.19</v>
      </c>
      <c r="G1227" s="1228">
        <v>0.19</v>
      </c>
      <c r="H1227" s="102"/>
      <c r="I1227" s="835" t="s">
        <v>2428</v>
      </c>
      <c r="J1227" s="836"/>
    </row>
    <row r="1228" spans="1:10" ht="20.25" customHeight="1">
      <c r="A1228" s="1111"/>
      <c r="B1228" s="1078"/>
      <c r="C1228" s="102" t="s">
        <v>2673</v>
      </c>
      <c r="D1228" s="102" t="s">
        <v>2679</v>
      </c>
      <c r="E1228" s="101" t="s">
        <v>1943</v>
      </c>
      <c r="F1228" s="1228"/>
      <c r="G1228" s="1228"/>
      <c r="H1228" s="102"/>
      <c r="I1228" s="835" t="s">
        <v>2091</v>
      </c>
      <c r="J1228" s="836"/>
    </row>
    <row r="1229" spans="1:10" ht="20.25" customHeight="1" thickBot="1">
      <c r="A1229" s="1111"/>
      <c r="B1229" s="1078"/>
      <c r="C1229" s="289" t="s">
        <v>1953</v>
      </c>
      <c r="D1229" s="290" t="s">
        <v>1954</v>
      </c>
      <c r="E1229" s="130" t="s">
        <v>1943</v>
      </c>
      <c r="F1229" s="1240">
        <v>5</v>
      </c>
      <c r="G1229" s="1240">
        <v>5</v>
      </c>
      <c r="H1229" s="131" t="s">
        <v>1932</v>
      </c>
      <c r="I1229" s="154"/>
      <c r="J1229" s="183"/>
    </row>
    <row r="1230" spans="1:10" ht="20.25" customHeight="1">
      <c r="A1230" s="1110" t="s">
        <v>2663</v>
      </c>
      <c r="B1230" s="1079" t="s">
        <v>954</v>
      </c>
      <c r="C1230" s="89" t="s">
        <v>2128</v>
      </c>
      <c r="D1230" s="89" t="s">
        <v>1974</v>
      </c>
      <c r="E1230" s="121" t="s">
        <v>1943</v>
      </c>
      <c r="F1230" s="1231">
        <v>77</v>
      </c>
      <c r="G1230" s="1231">
        <v>67</v>
      </c>
      <c r="H1230" s="89" t="s">
        <v>1937</v>
      </c>
      <c r="I1230" s="376"/>
      <c r="J1230" s="377"/>
    </row>
    <row r="1231" spans="1:10" ht="20.25" customHeight="1">
      <c r="A1231" s="1111"/>
      <c r="B1231" s="1080"/>
      <c r="C1231" s="102" t="s">
        <v>2040</v>
      </c>
      <c r="D1231" s="102" t="s">
        <v>2041</v>
      </c>
      <c r="E1231" s="101" t="s">
        <v>1943</v>
      </c>
      <c r="F1231" s="1228">
        <v>59</v>
      </c>
      <c r="G1231" s="1228">
        <v>57</v>
      </c>
      <c r="H1231" s="102" t="s">
        <v>1932</v>
      </c>
      <c r="I1231" s="201"/>
      <c r="J1231" s="202"/>
    </row>
    <row r="1232" spans="1:10" ht="20.25" customHeight="1">
      <c r="A1232" s="1111"/>
      <c r="B1232" s="1080"/>
      <c r="C1232" s="102" t="s">
        <v>2666</v>
      </c>
      <c r="D1232" s="102" t="s">
        <v>1936</v>
      </c>
      <c r="E1232" s="101" t="s">
        <v>1943</v>
      </c>
      <c r="F1232" s="1228">
        <v>50</v>
      </c>
      <c r="G1232" s="1228">
        <v>30</v>
      </c>
      <c r="H1232" s="102" t="s">
        <v>1937</v>
      </c>
      <c r="I1232" s="201"/>
      <c r="J1232" s="202"/>
    </row>
    <row r="1233" spans="1:10" ht="20.25" customHeight="1">
      <c r="A1233" s="1111"/>
      <c r="B1233" s="1080"/>
      <c r="C1233" s="102" t="s">
        <v>2738</v>
      </c>
      <c r="D1233" s="102" t="s">
        <v>2739</v>
      </c>
      <c r="E1233" s="101" t="s">
        <v>1943</v>
      </c>
      <c r="F1233" s="1228">
        <v>10</v>
      </c>
      <c r="G1233" s="1228">
        <v>10</v>
      </c>
      <c r="H1233" s="102" t="s">
        <v>1937</v>
      </c>
      <c r="I1233" s="201"/>
      <c r="J1233" s="202"/>
    </row>
    <row r="1234" spans="1:10" ht="20.25" customHeight="1">
      <c r="A1234" s="1111"/>
      <c r="B1234" s="1080"/>
      <c r="C1234" s="102" t="s">
        <v>2740</v>
      </c>
      <c r="D1234" s="102" t="s">
        <v>2065</v>
      </c>
      <c r="E1234" s="101" t="s">
        <v>1943</v>
      </c>
      <c r="F1234" s="1228">
        <v>10</v>
      </c>
      <c r="G1234" s="1228">
        <v>10</v>
      </c>
      <c r="H1234" s="102" t="s">
        <v>1937</v>
      </c>
      <c r="I1234" s="201"/>
      <c r="J1234" s="202"/>
    </row>
    <row r="1235" spans="1:10" ht="20.25" customHeight="1">
      <c r="A1235" s="1111"/>
      <c r="B1235" s="1080"/>
      <c r="C1235" s="102" t="s">
        <v>2741</v>
      </c>
      <c r="D1235" s="170" t="s">
        <v>2090</v>
      </c>
      <c r="E1235" s="101" t="s">
        <v>1943</v>
      </c>
      <c r="F1235" s="1228">
        <v>10</v>
      </c>
      <c r="G1235" s="1228">
        <v>10</v>
      </c>
      <c r="H1235" s="102" t="s">
        <v>1932</v>
      </c>
      <c r="I1235" s="201"/>
      <c r="J1235" s="202"/>
    </row>
    <row r="1236" spans="1:10" ht="20.25" customHeight="1">
      <c r="A1236" s="1111"/>
      <c r="B1236" s="1080"/>
      <c r="C1236" s="102" t="s">
        <v>2086</v>
      </c>
      <c r="D1236" s="102" t="s">
        <v>2742</v>
      </c>
      <c r="E1236" s="101" t="s">
        <v>1943</v>
      </c>
      <c r="F1236" s="1228">
        <v>15</v>
      </c>
      <c r="G1236" s="1228">
        <v>15</v>
      </c>
      <c r="H1236" s="102" t="s">
        <v>1932</v>
      </c>
      <c r="I1236" s="201"/>
      <c r="J1236" s="202"/>
    </row>
    <row r="1237" spans="1:10" ht="20.25" customHeight="1">
      <c r="A1237" s="1111"/>
      <c r="B1237" s="1080"/>
      <c r="C1237" s="102" t="s">
        <v>2671</v>
      </c>
      <c r="D1237" s="102" t="s">
        <v>2672</v>
      </c>
      <c r="E1237" s="101" t="s">
        <v>1943</v>
      </c>
      <c r="F1237" s="1228">
        <v>0.16</v>
      </c>
      <c r="G1237" s="1228">
        <v>0.16</v>
      </c>
      <c r="H1237" s="102"/>
      <c r="I1237" s="835" t="s">
        <v>2428</v>
      </c>
      <c r="J1237" s="836"/>
    </row>
    <row r="1238" spans="1:10" ht="20.25" customHeight="1">
      <c r="A1238" s="1111"/>
      <c r="B1238" s="1080"/>
      <c r="C1238" s="102" t="s">
        <v>2673</v>
      </c>
      <c r="D1238" s="102" t="s">
        <v>2679</v>
      </c>
      <c r="E1238" s="101" t="s">
        <v>1943</v>
      </c>
      <c r="F1238" s="1228"/>
      <c r="G1238" s="1228"/>
      <c r="H1238" s="102"/>
      <c r="I1238" s="835" t="s">
        <v>2091</v>
      </c>
      <c r="J1238" s="836"/>
    </row>
    <row r="1239" spans="1:10" ht="20.25" customHeight="1" thickBot="1">
      <c r="A1239" s="1111"/>
      <c r="B1239" s="1080"/>
      <c r="C1239" s="289" t="s">
        <v>1953</v>
      </c>
      <c r="D1239" s="290" t="s">
        <v>1954</v>
      </c>
      <c r="E1239" s="130" t="s">
        <v>1943</v>
      </c>
      <c r="F1239" s="1240">
        <v>5</v>
      </c>
      <c r="G1239" s="1240">
        <v>5</v>
      </c>
      <c r="H1239" s="131" t="s">
        <v>1932</v>
      </c>
      <c r="I1239" s="154"/>
      <c r="J1239" s="183"/>
    </row>
    <row r="1240" spans="1:10" ht="20.25" customHeight="1">
      <c r="A1240" s="1110" t="s">
        <v>2663</v>
      </c>
      <c r="B1240" s="1079" t="s">
        <v>959</v>
      </c>
      <c r="C1240" s="89" t="s">
        <v>1946</v>
      </c>
      <c r="D1240" s="89" t="s">
        <v>1947</v>
      </c>
      <c r="E1240" s="121" t="s">
        <v>1943</v>
      </c>
      <c r="F1240" s="1231">
        <v>95</v>
      </c>
      <c r="G1240" s="1231">
        <v>55</v>
      </c>
      <c r="H1240" s="89" t="s">
        <v>1937</v>
      </c>
      <c r="I1240" s="376"/>
      <c r="J1240" s="377"/>
    </row>
    <row r="1241" spans="1:10" ht="20.25" customHeight="1">
      <c r="A1241" s="1111"/>
      <c r="B1241" s="1080"/>
      <c r="C1241" s="102" t="s">
        <v>2213</v>
      </c>
      <c r="D1241" s="102" t="s">
        <v>2743</v>
      </c>
      <c r="E1241" s="101" t="s">
        <v>1943</v>
      </c>
      <c r="F1241" s="1228">
        <v>45</v>
      </c>
      <c r="G1241" s="1228">
        <v>35</v>
      </c>
      <c r="H1241" s="102" t="s">
        <v>1937</v>
      </c>
      <c r="I1241" s="201"/>
      <c r="J1241" s="202"/>
    </row>
    <row r="1242" spans="1:10" ht="20.25" customHeight="1">
      <c r="A1242" s="1111"/>
      <c r="B1242" s="1080"/>
      <c r="C1242" s="1043" t="s">
        <v>2151</v>
      </c>
      <c r="D1242" s="1043" t="s">
        <v>2349</v>
      </c>
      <c r="E1242" s="101" t="s">
        <v>1943</v>
      </c>
      <c r="F1242" s="1228">
        <v>35</v>
      </c>
      <c r="G1242" s="1228">
        <v>20</v>
      </c>
      <c r="H1242" s="102" t="s">
        <v>1932</v>
      </c>
      <c r="I1242" s="1028" t="s">
        <v>2068</v>
      </c>
      <c r="J1242" s="375"/>
    </row>
    <row r="1243" spans="1:10" ht="20.25" customHeight="1">
      <c r="A1243" s="1111"/>
      <c r="B1243" s="1080"/>
      <c r="C1243" s="1044"/>
      <c r="D1243" s="1044"/>
      <c r="E1243" s="101" t="s">
        <v>1943</v>
      </c>
      <c r="F1243" s="1228">
        <v>50</v>
      </c>
      <c r="G1243" s="1228">
        <v>35</v>
      </c>
      <c r="H1243" s="102" t="s">
        <v>1937</v>
      </c>
      <c r="I1243" s="1018"/>
      <c r="J1243" s="192"/>
    </row>
    <row r="1244" spans="1:10" ht="20.25" customHeight="1">
      <c r="A1244" s="1111"/>
      <c r="B1244" s="1080"/>
      <c r="C1244" s="102" t="s">
        <v>2744</v>
      </c>
      <c r="D1244" s="102" t="s">
        <v>2119</v>
      </c>
      <c r="E1244" s="101" t="s">
        <v>1943</v>
      </c>
      <c r="F1244" s="1228">
        <v>3</v>
      </c>
      <c r="G1244" s="1228">
        <v>3</v>
      </c>
      <c r="H1244" s="102" t="s">
        <v>1937</v>
      </c>
      <c r="I1244" s="201"/>
      <c r="J1244" s="202"/>
    </row>
    <row r="1245" spans="1:10" ht="20.25" customHeight="1">
      <c r="A1245" s="1111"/>
      <c r="B1245" s="1080"/>
      <c r="C1245" s="102" t="s">
        <v>2745</v>
      </c>
      <c r="D1245" s="102" t="s">
        <v>2746</v>
      </c>
      <c r="E1245" s="101" t="s">
        <v>1943</v>
      </c>
      <c r="F1245" s="1228">
        <v>25</v>
      </c>
      <c r="G1245" s="1228">
        <v>25</v>
      </c>
      <c r="H1245" s="102" t="s">
        <v>1937</v>
      </c>
      <c r="I1245" s="285" t="s">
        <v>2747</v>
      </c>
      <c r="J1245" s="416"/>
    </row>
    <row r="1246" spans="1:10" ht="20.25" customHeight="1">
      <c r="A1246" s="1111"/>
      <c r="B1246" s="1080"/>
      <c r="C1246" s="102" t="s">
        <v>2748</v>
      </c>
      <c r="D1246" s="102" t="s">
        <v>2749</v>
      </c>
      <c r="E1246" s="101" t="s">
        <v>1943</v>
      </c>
      <c r="F1246" s="1228">
        <v>150</v>
      </c>
      <c r="G1246" s="1228">
        <v>150</v>
      </c>
      <c r="H1246" s="102" t="s">
        <v>1937</v>
      </c>
      <c r="I1246" s="835" t="s">
        <v>2357</v>
      </c>
      <c r="J1246" s="836"/>
    </row>
    <row r="1247" spans="1:10" ht="20.25" customHeight="1">
      <c r="A1247" s="1111"/>
      <c r="B1247" s="1080"/>
      <c r="C1247" s="102" t="s">
        <v>2750</v>
      </c>
      <c r="D1247" s="102" t="s">
        <v>2543</v>
      </c>
      <c r="E1247" s="101" t="s">
        <v>1943</v>
      </c>
      <c r="F1247" s="1228"/>
      <c r="G1247" s="1228"/>
      <c r="H1247" s="102"/>
      <c r="I1247" s="201" t="s">
        <v>2751</v>
      </c>
      <c r="J1247" s="202"/>
    </row>
    <row r="1248" spans="1:10" ht="20.25" customHeight="1">
      <c r="A1248" s="1111"/>
      <c r="B1248" s="1080"/>
      <c r="C1248" s="102" t="s">
        <v>2671</v>
      </c>
      <c r="D1248" s="102" t="s">
        <v>2672</v>
      </c>
      <c r="E1248" s="101" t="s">
        <v>1943</v>
      </c>
      <c r="F1248" s="1228"/>
      <c r="G1248" s="1228"/>
      <c r="H1248" s="102"/>
      <c r="I1248" s="835" t="s">
        <v>2428</v>
      </c>
      <c r="J1248" s="836"/>
    </row>
    <row r="1249" spans="1:10" ht="20.25" customHeight="1">
      <c r="A1249" s="1111"/>
      <c r="B1249" s="1080"/>
      <c r="C1249" s="433" t="s">
        <v>2752</v>
      </c>
      <c r="D1249" s="856" t="s">
        <v>2753</v>
      </c>
      <c r="E1249" s="124" t="s">
        <v>1943</v>
      </c>
      <c r="F1249" s="1228">
        <v>1</v>
      </c>
      <c r="G1249" s="1228">
        <v>1</v>
      </c>
      <c r="H1249" s="102" t="s">
        <v>2754</v>
      </c>
      <c r="I1249" s="835" t="s">
        <v>2755</v>
      </c>
      <c r="J1249" s="836"/>
    </row>
    <row r="1250" spans="1:10" ht="20.25" customHeight="1">
      <c r="A1250" s="1111"/>
      <c r="B1250" s="1080"/>
      <c r="C1250" s="434" t="s">
        <v>1929</v>
      </c>
      <c r="D1250" s="102" t="s">
        <v>2378</v>
      </c>
      <c r="E1250" s="101" t="s">
        <v>1943</v>
      </c>
      <c r="F1250" s="1228">
        <v>10</v>
      </c>
      <c r="G1250" s="1228"/>
      <c r="H1250" s="434" t="s">
        <v>2756</v>
      </c>
      <c r="I1250" s="835" t="s">
        <v>2757</v>
      </c>
      <c r="J1250" s="836"/>
    </row>
    <row r="1251" spans="1:10" ht="20.25" customHeight="1">
      <c r="A1251" s="1111"/>
      <c r="B1251" s="1080"/>
      <c r="C1251" s="434" t="s">
        <v>2673</v>
      </c>
      <c r="D1251" s="102" t="s">
        <v>2679</v>
      </c>
      <c r="E1251" s="101" t="s">
        <v>1943</v>
      </c>
      <c r="F1251" s="1228"/>
      <c r="G1251" s="1228"/>
      <c r="H1251" s="434"/>
      <c r="I1251" s="835" t="s">
        <v>2091</v>
      </c>
      <c r="J1251" s="836"/>
    </row>
    <row r="1252" spans="1:10" ht="20.25" customHeight="1" thickBot="1">
      <c r="A1252" s="1112"/>
      <c r="B1252" s="1081"/>
      <c r="C1252" s="289" t="s">
        <v>1953</v>
      </c>
      <c r="D1252" s="290" t="s">
        <v>1954</v>
      </c>
      <c r="E1252" s="130" t="s">
        <v>1943</v>
      </c>
      <c r="F1252" s="1240">
        <v>5</v>
      </c>
      <c r="G1252" s="1240">
        <v>5</v>
      </c>
      <c r="H1252" s="131" t="s">
        <v>1932</v>
      </c>
      <c r="I1252" s="307"/>
      <c r="J1252" s="308"/>
    </row>
    <row r="1253" spans="1:10" ht="20.25" customHeight="1">
      <c r="A1253" s="1110" t="s">
        <v>2663</v>
      </c>
      <c r="B1253" s="1079" t="s">
        <v>2758</v>
      </c>
      <c r="C1253" s="435" t="s">
        <v>2759</v>
      </c>
      <c r="D1253" s="89" t="s">
        <v>1947</v>
      </c>
      <c r="E1253" s="121" t="s">
        <v>1943</v>
      </c>
      <c r="F1253" s="1231">
        <v>95</v>
      </c>
      <c r="G1253" s="1231">
        <v>90</v>
      </c>
      <c r="H1253" s="435" t="s">
        <v>1937</v>
      </c>
      <c r="I1253" s="1145"/>
      <c r="J1253" s="1146"/>
    </row>
    <row r="1254" spans="1:10" ht="20.25" customHeight="1">
      <c r="A1254" s="1111"/>
      <c r="B1254" s="1080"/>
      <c r="C1254" s="434" t="s">
        <v>2694</v>
      </c>
      <c r="D1254" s="102" t="s">
        <v>2041</v>
      </c>
      <c r="E1254" s="101" t="s">
        <v>1943</v>
      </c>
      <c r="F1254" s="1228">
        <v>15</v>
      </c>
      <c r="G1254" s="1228">
        <v>15</v>
      </c>
      <c r="H1254" s="434" t="s">
        <v>2756</v>
      </c>
      <c r="I1254" s="1141" t="s">
        <v>2760</v>
      </c>
      <c r="J1254" s="1142"/>
    </row>
    <row r="1255" spans="1:10" ht="20.25" customHeight="1">
      <c r="A1255" s="1111"/>
      <c r="B1255" s="1080"/>
      <c r="C1255" s="434" t="s">
        <v>1929</v>
      </c>
      <c r="D1255" s="102" t="s">
        <v>2378</v>
      </c>
      <c r="E1255" s="101" t="s">
        <v>1943</v>
      </c>
      <c r="F1255" s="1228">
        <v>10</v>
      </c>
      <c r="G1255" s="1228">
        <v>10</v>
      </c>
      <c r="H1255" s="434" t="s">
        <v>2756</v>
      </c>
      <c r="I1255" s="1139" t="s">
        <v>2761</v>
      </c>
      <c r="J1255" s="1140"/>
    </row>
    <row r="1256" spans="1:10" ht="20.25" customHeight="1">
      <c r="A1256" s="1111"/>
      <c r="B1256" s="1080"/>
      <c r="C1256" s="434" t="s">
        <v>2671</v>
      </c>
      <c r="D1256" s="102" t="s">
        <v>2672</v>
      </c>
      <c r="E1256" s="101" t="s">
        <v>1943</v>
      </c>
      <c r="F1256" s="1228"/>
      <c r="G1256" s="1228"/>
      <c r="H1256" s="434"/>
      <c r="I1256" s="1141" t="s">
        <v>2085</v>
      </c>
      <c r="J1256" s="1142"/>
    </row>
    <row r="1257" spans="1:10" ht="20.25" customHeight="1" thickBot="1">
      <c r="A1257" s="1112"/>
      <c r="B1257" s="1081"/>
      <c r="C1257" s="436" t="s">
        <v>2762</v>
      </c>
      <c r="D1257" s="131" t="s">
        <v>2674</v>
      </c>
      <c r="E1257" s="130" t="s">
        <v>1943</v>
      </c>
      <c r="F1257" s="1240"/>
      <c r="G1257" s="1240"/>
      <c r="H1257" s="436"/>
      <c r="I1257" s="1143" t="s">
        <v>2091</v>
      </c>
      <c r="J1257" s="1144"/>
    </row>
    <row r="1258" spans="1:10" ht="20.25" customHeight="1">
      <c r="A1258" s="1110" t="s">
        <v>2663</v>
      </c>
      <c r="B1258" s="1079" t="s">
        <v>900</v>
      </c>
      <c r="C1258" s="435" t="s">
        <v>2040</v>
      </c>
      <c r="D1258" s="89" t="s">
        <v>2041</v>
      </c>
      <c r="E1258" s="121" t="s">
        <v>1943</v>
      </c>
      <c r="F1258" s="1231">
        <v>200</v>
      </c>
      <c r="G1258" s="1231">
        <v>150</v>
      </c>
      <c r="H1258" s="435" t="s">
        <v>1937</v>
      </c>
      <c r="I1258" s="1145"/>
      <c r="J1258" s="1146"/>
    </row>
    <row r="1259" spans="1:10" ht="20.25" customHeight="1">
      <c r="A1259" s="1111"/>
      <c r="B1259" s="1080"/>
      <c r="C1259" s="434" t="s">
        <v>2763</v>
      </c>
      <c r="D1259" s="102" t="s">
        <v>1974</v>
      </c>
      <c r="E1259" s="101" t="s">
        <v>1943</v>
      </c>
      <c r="F1259" s="1228">
        <v>150</v>
      </c>
      <c r="G1259" s="1228">
        <v>100</v>
      </c>
      <c r="H1259" s="434" t="s">
        <v>1937</v>
      </c>
      <c r="I1259" s="1141"/>
      <c r="J1259" s="1142"/>
    </row>
    <row r="1260" spans="1:10" ht="20.25" customHeight="1">
      <c r="A1260" s="1111"/>
      <c r="B1260" s="1080"/>
      <c r="C1260" s="434" t="s">
        <v>1929</v>
      </c>
      <c r="D1260" s="102" t="s">
        <v>1930</v>
      </c>
      <c r="E1260" s="101" t="s">
        <v>1943</v>
      </c>
      <c r="F1260" s="1228">
        <v>25</v>
      </c>
      <c r="G1260" s="1228">
        <v>25</v>
      </c>
      <c r="H1260" s="434" t="s">
        <v>1932</v>
      </c>
      <c r="I1260" s="1141"/>
      <c r="J1260" s="1142"/>
    </row>
    <row r="1261" spans="1:10" ht="20.25" customHeight="1">
      <c r="A1261" s="1111"/>
      <c r="B1261" s="1080"/>
      <c r="C1261" s="434" t="s">
        <v>2691</v>
      </c>
      <c r="D1261" s="102" t="s">
        <v>2764</v>
      </c>
      <c r="E1261" s="101" t="s">
        <v>1943</v>
      </c>
      <c r="F1261" s="1228">
        <v>20</v>
      </c>
      <c r="G1261" s="1228">
        <v>20</v>
      </c>
      <c r="H1261" s="434" t="s">
        <v>1937</v>
      </c>
      <c r="I1261" s="1141"/>
      <c r="J1261" s="1142"/>
    </row>
    <row r="1262" spans="1:10" ht="20.25" customHeight="1" thickBot="1">
      <c r="A1262" s="1112"/>
      <c r="B1262" s="1081"/>
      <c r="C1262" s="436" t="s">
        <v>2307</v>
      </c>
      <c r="D1262" s="131" t="s">
        <v>2765</v>
      </c>
      <c r="E1262" s="130" t="s">
        <v>1943</v>
      </c>
      <c r="F1262" s="1240">
        <v>5</v>
      </c>
      <c r="G1262" s="1240" t="s">
        <v>2766</v>
      </c>
      <c r="H1262" s="436" t="s">
        <v>1937</v>
      </c>
      <c r="I1262" s="1147"/>
      <c r="J1262" s="1148"/>
    </row>
  </sheetData>
  <sheetProtection password="D9B2" sheet="1" objects="1" scenarios="1" formatCells="0" formatColumns="0" formatRows="0" insertColumns="0" insertRows="0" insertHyperlinks="0" deleteColumns="0" deleteRows="0" sort="0" autoFilter="0" pivotTables="0"/>
  <mergeCells count="482">
    <mergeCell ref="I39:J39"/>
    <mergeCell ref="I40:J40"/>
    <mergeCell ref="I41:J41"/>
    <mergeCell ref="I42:J42"/>
    <mergeCell ref="F198:G198"/>
    <mergeCell ref="C223:J223"/>
    <mergeCell ref="I978:J978"/>
    <mergeCell ref="I1253:J1253"/>
    <mergeCell ref="I1254:J1254"/>
    <mergeCell ref="C545:C547"/>
    <mergeCell ref="C556:C557"/>
    <mergeCell ref="C565:C566"/>
    <mergeCell ref="C573:C574"/>
    <mergeCell ref="C584:C585"/>
    <mergeCell ref="C595:C596"/>
    <mergeCell ref="C606:C607"/>
    <mergeCell ref="C617:C618"/>
    <mergeCell ref="C692:C693"/>
    <mergeCell ref="C704:C705"/>
    <mergeCell ref="C717:C719"/>
    <mergeCell ref="C729:C730"/>
    <mergeCell ref="C743:C744"/>
    <mergeCell ref="C755:C756"/>
    <mergeCell ref="C758:C759"/>
    <mergeCell ref="I1255:J1255"/>
    <mergeCell ref="I1256:J1256"/>
    <mergeCell ref="I1257:J1257"/>
    <mergeCell ref="I1258:J1258"/>
    <mergeCell ref="I1259:J1259"/>
    <mergeCell ref="I1260:J1260"/>
    <mergeCell ref="I1261:J1261"/>
    <mergeCell ref="I1262:J1262"/>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6"/>
    <mergeCell ref="A177:A183"/>
    <mergeCell ref="A184:A187"/>
    <mergeCell ref="A188:A202"/>
    <mergeCell ref="A203:A209"/>
    <mergeCell ref="A210:A216"/>
    <mergeCell ref="A217:A232"/>
    <mergeCell ref="A233:A242"/>
    <mergeCell ref="A243:A247"/>
    <mergeCell ref="A248:A257"/>
    <mergeCell ref="A258:A264"/>
    <mergeCell ref="A265:A270"/>
    <mergeCell ref="A271:A276"/>
    <mergeCell ref="A277:A284"/>
    <mergeCell ref="A285:A291"/>
    <mergeCell ref="A292:A300"/>
    <mergeCell ref="A301:A306"/>
    <mergeCell ref="A307:A317"/>
    <mergeCell ref="A318:A328"/>
    <mergeCell ref="A329:A331"/>
    <mergeCell ref="A332:A334"/>
    <mergeCell ref="A335:A341"/>
    <mergeCell ref="A342:A349"/>
    <mergeCell ref="A350:A353"/>
    <mergeCell ref="A354:A364"/>
    <mergeCell ref="A365:A373"/>
    <mergeCell ref="A374:A386"/>
    <mergeCell ref="A387:A398"/>
    <mergeCell ref="A399:A411"/>
    <mergeCell ref="A412:A424"/>
    <mergeCell ref="A425:A436"/>
    <mergeCell ref="A437:A448"/>
    <mergeCell ref="A449:A459"/>
    <mergeCell ref="A460:A465"/>
    <mergeCell ref="A466:A471"/>
    <mergeCell ref="A472:A477"/>
    <mergeCell ref="A478:A483"/>
    <mergeCell ref="A485:A486"/>
    <mergeCell ref="A487:A498"/>
    <mergeCell ref="A509:A516"/>
    <mergeCell ref="A517:A524"/>
    <mergeCell ref="A525:A532"/>
    <mergeCell ref="A533:A544"/>
    <mergeCell ref="A545:A554"/>
    <mergeCell ref="A499:A508"/>
    <mergeCell ref="A555:A563"/>
    <mergeCell ref="A564:A572"/>
    <mergeCell ref="A573:A583"/>
    <mergeCell ref="A584:A594"/>
    <mergeCell ref="A595:A605"/>
    <mergeCell ref="A606:A616"/>
    <mergeCell ref="A617:A628"/>
    <mergeCell ref="A629:A638"/>
    <mergeCell ref="A639:A644"/>
    <mergeCell ref="A645:A651"/>
    <mergeCell ref="A652:A655"/>
    <mergeCell ref="A656:A664"/>
    <mergeCell ref="A665:A674"/>
    <mergeCell ref="A675:A682"/>
    <mergeCell ref="A683:A690"/>
    <mergeCell ref="A691:A702"/>
    <mergeCell ref="A703:A714"/>
    <mergeCell ref="A715:A728"/>
    <mergeCell ref="A729:A742"/>
    <mergeCell ref="A743:A754"/>
    <mergeCell ref="A755:A757"/>
    <mergeCell ref="A758:A775"/>
    <mergeCell ref="A776:A793"/>
    <mergeCell ref="A794:A805"/>
    <mergeCell ref="A806:A814"/>
    <mergeCell ref="A815:A824"/>
    <mergeCell ref="A825:A834"/>
    <mergeCell ref="A835:A840"/>
    <mergeCell ref="A841:A844"/>
    <mergeCell ref="A845:A848"/>
    <mergeCell ref="A849:A862"/>
    <mergeCell ref="A863:A875"/>
    <mergeCell ref="A876:A888"/>
    <mergeCell ref="A889:A890"/>
    <mergeCell ref="A891:A905"/>
    <mergeCell ref="A906:A914"/>
    <mergeCell ref="A915:A923"/>
    <mergeCell ref="A924:A937"/>
    <mergeCell ref="A938:A958"/>
    <mergeCell ref="A959:A977"/>
    <mergeCell ref="A978:A998"/>
    <mergeCell ref="A999:A1018"/>
    <mergeCell ref="A1019:A1041"/>
    <mergeCell ref="A1042:A1061"/>
    <mergeCell ref="A1062:A1074"/>
    <mergeCell ref="A1075:A1090"/>
    <mergeCell ref="A1091:A1110"/>
    <mergeCell ref="A1111:A1115"/>
    <mergeCell ref="A1116:A1120"/>
    <mergeCell ref="A1121:A1125"/>
    <mergeCell ref="A1126:A1136"/>
    <mergeCell ref="A1137:A1143"/>
    <mergeCell ref="A1144:A1153"/>
    <mergeCell ref="A1154:A1167"/>
    <mergeCell ref="A1168:A1176"/>
    <mergeCell ref="A1177:A1193"/>
    <mergeCell ref="A1194:A1204"/>
    <mergeCell ref="A1205:A1220"/>
    <mergeCell ref="A1221:A1229"/>
    <mergeCell ref="A1230:A1239"/>
    <mergeCell ref="A1240:A1252"/>
    <mergeCell ref="A1253:A1257"/>
    <mergeCell ref="A1258:A1262"/>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6"/>
    <mergeCell ref="B177:B183"/>
    <mergeCell ref="B184:B187"/>
    <mergeCell ref="B188:B202"/>
    <mergeCell ref="B203:B209"/>
    <mergeCell ref="B210:B216"/>
    <mergeCell ref="B217:B232"/>
    <mergeCell ref="B233:B242"/>
    <mergeCell ref="B243:B247"/>
    <mergeCell ref="B248:B257"/>
    <mergeCell ref="B258:B264"/>
    <mergeCell ref="B265:B270"/>
    <mergeCell ref="B271:B276"/>
    <mergeCell ref="B277:B284"/>
    <mergeCell ref="B285:B291"/>
    <mergeCell ref="B292:B300"/>
    <mergeCell ref="B301:B306"/>
    <mergeCell ref="B307:B317"/>
    <mergeCell ref="B318:B328"/>
    <mergeCell ref="B329:B331"/>
    <mergeCell ref="B332:B334"/>
    <mergeCell ref="B335:B341"/>
    <mergeCell ref="B342:B349"/>
    <mergeCell ref="B350:B353"/>
    <mergeCell ref="B354:B364"/>
    <mergeCell ref="B365:B373"/>
    <mergeCell ref="B374:B386"/>
    <mergeCell ref="B387:B398"/>
    <mergeCell ref="B399:B411"/>
    <mergeCell ref="B412:B424"/>
    <mergeCell ref="B425:B436"/>
    <mergeCell ref="B437:B448"/>
    <mergeCell ref="B449:B459"/>
    <mergeCell ref="B460:B465"/>
    <mergeCell ref="B466:B471"/>
    <mergeCell ref="B472:B477"/>
    <mergeCell ref="B478:B483"/>
    <mergeCell ref="B485:B486"/>
    <mergeCell ref="B487:B498"/>
    <mergeCell ref="B509:B516"/>
    <mergeCell ref="B517:B524"/>
    <mergeCell ref="B525:B532"/>
    <mergeCell ref="B533:B544"/>
    <mergeCell ref="B545:B554"/>
    <mergeCell ref="B555:B563"/>
    <mergeCell ref="B564:B572"/>
    <mergeCell ref="B499:B508"/>
    <mergeCell ref="B573:B583"/>
    <mergeCell ref="B584:B594"/>
    <mergeCell ref="B595:B605"/>
    <mergeCell ref="B606:B616"/>
    <mergeCell ref="B617:B628"/>
    <mergeCell ref="B629:B638"/>
    <mergeCell ref="B639:B644"/>
    <mergeCell ref="B645:B651"/>
    <mergeCell ref="B652:B655"/>
    <mergeCell ref="B656:B664"/>
    <mergeCell ref="B665:B674"/>
    <mergeCell ref="B675:B682"/>
    <mergeCell ref="B683:B690"/>
    <mergeCell ref="B691:B702"/>
    <mergeCell ref="B703:B714"/>
    <mergeCell ref="B715:B728"/>
    <mergeCell ref="B729:B742"/>
    <mergeCell ref="B743:B754"/>
    <mergeCell ref="B755:B757"/>
    <mergeCell ref="B758:B775"/>
    <mergeCell ref="B776:B793"/>
    <mergeCell ref="B794:B805"/>
    <mergeCell ref="B806:B814"/>
    <mergeCell ref="B815:B824"/>
    <mergeCell ref="B825:B834"/>
    <mergeCell ref="B835:B840"/>
    <mergeCell ref="B841:B844"/>
    <mergeCell ref="B845:B848"/>
    <mergeCell ref="B849:B862"/>
    <mergeCell ref="B863:B875"/>
    <mergeCell ref="B876:B888"/>
    <mergeCell ref="B889:B890"/>
    <mergeCell ref="B891:B905"/>
    <mergeCell ref="B906:B914"/>
    <mergeCell ref="B915:B923"/>
    <mergeCell ref="B924:B937"/>
    <mergeCell ref="B1116:B1120"/>
    <mergeCell ref="B1121:B1125"/>
    <mergeCell ref="B1126:B1136"/>
    <mergeCell ref="B1137:B1143"/>
    <mergeCell ref="B1144:B1153"/>
    <mergeCell ref="B1154:B1167"/>
    <mergeCell ref="B1168:B1176"/>
    <mergeCell ref="B1177:B1193"/>
    <mergeCell ref="B938:B958"/>
    <mergeCell ref="B959:B977"/>
    <mergeCell ref="B978:B998"/>
    <mergeCell ref="B999:B1018"/>
    <mergeCell ref="B1019:B1041"/>
    <mergeCell ref="B1042:B1061"/>
    <mergeCell ref="B1062:B1074"/>
    <mergeCell ref="B1075:B1090"/>
    <mergeCell ref="B1091:B1110"/>
    <mergeCell ref="B1194:B1204"/>
    <mergeCell ref="B1205:B1220"/>
    <mergeCell ref="B1221:B1229"/>
    <mergeCell ref="B1230:B1239"/>
    <mergeCell ref="B1240:B1252"/>
    <mergeCell ref="B1253:B1257"/>
    <mergeCell ref="B1258:B1262"/>
    <mergeCell ref="C18:C24"/>
    <mergeCell ref="C161:C162"/>
    <mergeCell ref="C188:C198"/>
    <mergeCell ref="C203:C206"/>
    <mergeCell ref="C324:C325"/>
    <mergeCell ref="C460:C461"/>
    <mergeCell ref="C466:C467"/>
    <mergeCell ref="C472:C473"/>
    <mergeCell ref="C478:C479"/>
    <mergeCell ref="C487:C488"/>
    <mergeCell ref="C499:C500"/>
    <mergeCell ref="C509:C510"/>
    <mergeCell ref="C517:C518"/>
    <mergeCell ref="C525:C526"/>
    <mergeCell ref="C534:C535"/>
    <mergeCell ref="C538:C540"/>
    <mergeCell ref="B1111:B1115"/>
    <mergeCell ref="C776:C777"/>
    <mergeCell ref="C807:C808"/>
    <mergeCell ref="C827:C829"/>
    <mergeCell ref="C857:C859"/>
    <mergeCell ref="C945:C946"/>
    <mergeCell ref="C948:C949"/>
    <mergeCell ref="C953:C954"/>
    <mergeCell ref="C955:C956"/>
    <mergeCell ref="C967:C968"/>
    <mergeCell ref="C970:C971"/>
    <mergeCell ref="C979:C981"/>
    <mergeCell ref="C993:C994"/>
    <mergeCell ref="C995:C996"/>
    <mergeCell ref="C1005:C1006"/>
    <mergeCell ref="C1007:C1013"/>
    <mergeCell ref="C1025:C1033"/>
    <mergeCell ref="C1038:C1039"/>
    <mergeCell ref="C1045:C1047"/>
    <mergeCell ref="C1118:C1119"/>
    <mergeCell ref="C1123:C1124"/>
    <mergeCell ref="C1126:C1127"/>
    <mergeCell ref="C1144:C1145"/>
    <mergeCell ref="C1158:C1159"/>
    <mergeCell ref="C1161:C1162"/>
    <mergeCell ref="C1163:C1164"/>
    <mergeCell ref="C1185:C1186"/>
    <mergeCell ref="C1054:C1055"/>
    <mergeCell ref="C1065:C1066"/>
    <mergeCell ref="C1069:C1070"/>
    <mergeCell ref="C1078:C1079"/>
    <mergeCell ref="C1084:C1085"/>
    <mergeCell ref="C1094:C1095"/>
    <mergeCell ref="C1099:C1100"/>
    <mergeCell ref="C1101:C1103"/>
    <mergeCell ref="C1104:C1105"/>
    <mergeCell ref="C1187:C1188"/>
    <mergeCell ref="C1194:C1195"/>
    <mergeCell ref="C1205:C1206"/>
    <mergeCell ref="C1207:C1208"/>
    <mergeCell ref="C1213:C1214"/>
    <mergeCell ref="C1223:C1224"/>
    <mergeCell ref="C1242:C1243"/>
    <mergeCell ref="D18:D24"/>
    <mergeCell ref="D161:D162"/>
    <mergeCell ref="D188:D198"/>
    <mergeCell ref="D203:D206"/>
    <mergeCell ref="D324:D325"/>
    <mergeCell ref="D460:D461"/>
    <mergeCell ref="D466:D467"/>
    <mergeCell ref="D472:D473"/>
    <mergeCell ref="D478:D479"/>
    <mergeCell ref="D487:D488"/>
    <mergeCell ref="D499:D500"/>
    <mergeCell ref="D509:D510"/>
    <mergeCell ref="D517:D518"/>
    <mergeCell ref="D525:D526"/>
    <mergeCell ref="D534:D535"/>
    <mergeCell ref="D538:D540"/>
    <mergeCell ref="C1113:C1114"/>
    <mergeCell ref="D545:D547"/>
    <mergeCell ref="D556:D557"/>
    <mergeCell ref="D565:D566"/>
    <mergeCell ref="D573:D574"/>
    <mergeCell ref="D584:D585"/>
    <mergeCell ref="D595:D596"/>
    <mergeCell ref="D606:D607"/>
    <mergeCell ref="D617:D618"/>
    <mergeCell ref="D692:D693"/>
    <mergeCell ref="D704:D705"/>
    <mergeCell ref="D717:D719"/>
    <mergeCell ref="D729:D730"/>
    <mergeCell ref="D743:D744"/>
    <mergeCell ref="D755:D756"/>
    <mergeCell ref="D758:D759"/>
    <mergeCell ref="D776:D777"/>
    <mergeCell ref="D807:D808"/>
    <mergeCell ref="D827:D829"/>
    <mergeCell ref="D857:D859"/>
    <mergeCell ref="D945:D946"/>
    <mergeCell ref="D948:D949"/>
    <mergeCell ref="D953:D954"/>
    <mergeCell ref="D955:D956"/>
    <mergeCell ref="D967:D968"/>
    <mergeCell ref="D970:D971"/>
    <mergeCell ref="D979:D981"/>
    <mergeCell ref="D993:D994"/>
    <mergeCell ref="D1101:D1103"/>
    <mergeCell ref="D1104:D1105"/>
    <mergeCell ref="D1113:D1114"/>
    <mergeCell ref="D1118:D1119"/>
    <mergeCell ref="D1123:D1124"/>
    <mergeCell ref="D995:D996"/>
    <mergeCell ref="D1005:D1006"/>
    <mergeCell ref="D1007:D1013"/>
    <mergeCell ref="D1025:D1033"/>
    <mergeCell ref="D1038:D1039"/>
    <mergeCell ref="D1045:D1047"/>
    <mergeCell ref="D1054:D1055"/>
    <mergeCell ref="D1065:D1066"/>
    <mergeCell ref="D1069:D1070"/>
    <mergeCell ref="I606:I607"/>
    <mergeCell ref="D1207:D1208"/>
    <mergeCell ref="D1213:D1214"/>
    <mergeCell ref="D1223:D1224"/>
    <mergeCell ref="D1242:D1243"/>
    <mergeCell ref="E953:E954"/>
    <mergeCell ref="E993:E994"/>
    <mergeCell ref="E1185:E1186"/>
    <mergeCell ref="E1187:E1188"/>
    <mergeCell ref="F1185:F1186"/>
    <mergeCell ref="F1187:F1188"/>
    <mergeCell ref="D1126:D1127"/>
    <mergeCell ref="D1144:D1145"/>
    <mergeCell ref="D1158:D1159"/>
    <mergeCell ref="D1161:D1162"/>
    <mergeCell ref="D1163:D1164"/>
    <mergeCell ref="D1185:D1186"/>
    <mergeCell ref="D1187:D1188"/>
    <mergeCell ref="D1194:D1195"/>
    <mergeCell ref="D1205:D1206"/>
    <mergeCell ref="D1078:D1079"/>
    <mergeCell ref="D1084:D1085"/>
    <mergeCell ref="D1094:D1095"/>
    <mergeCell ref="D1099:D1100"/>
    <mergeCell ref="I776:I777"/>
    <mergeCell ref="I807:I808"/>
    <mergeCell ref="G1185:G1186"/>
    <mergeCell ref="G1187:G1188"/>
    <mergeCell ref="H1185:H1186"/>
    <mergeCell ref="H1187:H1188"/>
    <mergeCell ref="I161:I162"/>
    <mergeCell ref="I324:I325"/>
    <mergeCell ref="I460:I461"/>
    <mergeCell ref="I466:I467"/>
    <mergeCell ref="I472:I473"/>
    <mergeCell ref="I478:I479"/>
    <mergeCell ref="I487:I488"/>
    <mergeCell ref="I499:I500"/>
    <mergeCell ref="I509:I510"/>
    <mergeCell ref="I517:I518"/>
    <mergeCell ref="I525:I526"/>
    <mergeCell ref="I534:I535"/>
    <mergeCell ref="I545:I547"/>
    <mergeCell ref="I556:I557"/>
    <mergeCell ref="I565:I566"/>
    <mergeCell ref="I573:I574"/>
    <mergeCell ref="I584:I585"/>
    <mergeCell ref="I595:I596"/>
    <mergeCell ref="I1205:I1206"/>
    <mergeCell ref="I1207:I1208"/>
    <mergeCell ref="I1213:I1214"/>
    <mergeCell ref="I1223:I1224"/>
    <mergeCell ref="I1242:I1243"/>
    <mergeCell ref="I1069:I1070"/>
    <mergeCell ref="I1078:I1079"/>
    <mergeCell ref="I1084:I1085"/>
    <mergeCell ref="I1094:I1095"/>
    <mergeCell ref="I1104:I1105"/>
    <mergeCell ref="I1113:I1114"/>
    <mergeCell ref="I1118:I1119"/>
    <mergeCell ref="I1123:I1124"/>
    <mergeCell ref="I1126:I1127"/>
    <mergeCell ref="J460:J461"/>
    <mergeCell ref="J466:J467"/>
    <mergeCell ref="A1:J2"/>
    <mergeCell ref="F224:J232"/>
    <mergeCell ref="I1144:I1145"/>
    <mergeCell ref="I1185:I1186"/>
    <mergeCell ref="I1187:I1188"/>
    <mergeCell ref="I1194:I1195"/>
    <mergeCell ref="I945:I946"/>
    <mergeCell ref="I948:I949"/>
    <mergeCell ref="I967:I968"/>
    <mergeCell ref="I970:I971"/>
    <mergeCell ref="I1005:I1006"/>
    <mergeCell ref="I1038:I1039"/>
    <mergeCell ref="I1045:I1047"/>
    <mergeCell ref="I1054:I1055"/>
    <mergeCell ref="I1065:I1066"/>
    <mergeCell ref="I617:I618"/>
    <mergeCell ref="I692:I693"/>
    <mergeCell ref="I704:I705"/>
    <mergeCell ref="I717:I719"/>
    <mergeCell ref="I729:I730"/>
    <mergeCell ref="I743:I744"/>
    <mergeCell ref="I758:I759"/>
  </mergeCells>
  <phoneticPr fontId="165"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I17" sqref="I17"/>
    </sheetView>
  </sheetViews>
  <sheetFormatPr defaultColWidth="9" defaultRowHeight="13.5"/>
  <cols>
    <col min="1" max="1" width="14.625" style="61" customWidth="1"/>
    <col min="2" max="6" width="9" style="61"/>
    <col min="7" max="7" width="28.375" style="61" customWidth="1"/>
    <col min="8" max="8" width="9" style="61"/>
    <col min="9" max="9" width="16.875" style="61" customWidth="1"/>
    <col min="10" max="73" width="9" style="60"/>
    <col min="74" max="16384" width="9" style="61"/>
  </cols>
  <sheetData>
    <row r="1" spans="1:73" s="56" customFormat="1" ht="12" customHeight="1">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row>
    <row r="2" spans="1:73" s="56" customFormat="1" ht="35.25" customHeight="1">
      <c r="A2" s="62" t="s">
        <v>2767</v>
      </c>
      <c r="B2" s="63"/>
      <c r="C2" s="63"/>
      <c r="D2" s="64" t="s">
        <v>2768</v>
      </c>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row>
    <row r="3" spans="1:73" s="56" customFormat="1" ht="20.100000000000001" customHeight="1">
      <c r="A3" s="65"/>
      <c r="B3" s="65"/>
      <c r="C3" s="65"/>
      <c r="D3" s="66"/>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row>
    <row r="4" spans="1:73" s="57" customFormat="1" ht="20.100000000000001" customHeight="1">
      <c r="A4" s="67" t="s">
        <v>2769</v>
      </c>
      <c r="B4" s="67"/>
      <c r="C4" s="67"/>
      <c r="D4" s="67"/>
      <c r="E4" s="67"/>
      <c r="F4" s="67"/>
      <c r="G4" s="67"/>
      <c r="H4" s="67"/>
      <c r="I4" s="67"/>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row>
    <row r="5" spans="1:73" s="58" customFormat="1" ht="9.9499999999999993" customHeight="1">
      <c r="A5" s="68"/>
      <c r="B5" s="68"/>
      <c r="C5" s="68"/>
      <c r="D5" s="68"/>
      <c r="E5" s="68"/>
      <c r="F5" s="68"/>
      <c r="G5" s="68"/>
      <c r="H5" s="68"/>
      <c r="I5" s="68"/>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73" s="58" customFormat="1" ht="18" customHeight="1">
      <c r="A6" s="1160" t="s">
        <v>2770</v>
      </c>
      <c r="B6" s="1160"/>
      <c r="C6" s="1160"/>
      <c r="D6" s="1160"/>
      <c r="E6" s="1160"/>
      <c r="F6" s="1160"/>
      <c r="G6" s="1160"/>
      <c r="H6" s="1160"/>
      <c r="I6" s="1160"/>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row>
    <row r="7" spans="1:73" s="58" customFormat="1" ht="18" customHeight="1">
      <c r="A7" s="1160" t="s">
        <v>2771</v>
      </c>
      <c r="B7" s="1160"/>
      <c r="C7" s="1160"/>
      <c r="D7" s="1160"/>
      <c r="E7" s="1160"/>
      <c r="F7" s="1160"/>
      <c r="G7" s="1160"/>
      <c r="H7" s="1160"/>
      <c r="I7" s="1160"/>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row>
    <row r="8" spans="1:73" s="58" customFormat="1" ht="18" customHeight="1">
      <c r="A8" s="1160" t="s">
        <v>2772</v>
      </c>
      <c r="B8" s="1160"/>
      <c r="C8" s="1160"/>
      <c r="D8" s="1160"/>
      <c r="E8" s="1160"/>
      <c r="F8" s="1160"/>
      <c r="G8" s="1160"/>
      <c r="H8" s="1160"/>
      <c r="I8" s="1160"/>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row>
    <row r="9" spans="1:73" s="58" customFormat="1" ht="20.100000000000001" customHeight="1">
      <c r="A9" s="68" t="s">
        <v>2773</v>
      </c>
      <c r="B9" s="68"/>
      <c r="C9" s="68"/>
      <c r="D9" s="68"/>
      <c r="E9" s="68"/>
      <c r="F9" s="68"/>
      <c r="G9" s="68"/>
      <c r="H9" s="68"/>
      <c r="I9" s="68"/>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row>
    <row r="10" spans="1:73" s="58" customFormat="1" ht="20.100000000000001" customHeight="1">
      <c r="A10" s="68" t="s">
        <v>2774</v>
      </c>
      <c r="B10" s="68"/>
      <c r="C10" s="68"/>
      <c r="D10" s="68"/>
      <c r="E10" s="68"/>
      <c r="F10" s="68"/>
      <c r="G10" s="68"/>
      <c r="H10" s="68"/>
      <c r="I10" s="68"/>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row>
    <row r="11" spans="1:73" s="58" customFormat="1" ht="20.100000000000001" customHeight="1">
      <c r="A11" s="68" t="s">
        <v>2775</v>
      </c>
      <c r="B11" s="68"/>
      <c r="C11" s="68"/>
      <c r="D11" s="68"/>
      <c r="E11" s="68"/>
      <c r="F11" s="68"/>
      <c r="G11" s="68"/>
      <c r="H11" s="68"/>
      <c r="I11" s="68"/>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row>
    <row r="12" spans="1:73" s="58" customFormat="1" ht="20.100000000000001" customHeight="1">
      <c r="A12" s="68" t="s">
        <v>2776</v>
      </c>
      <c r="B12" s="68"/>
      <c r="C12" s="68"/>
      <c r="D12" s="68"/>
      <c r="E12" s="68"/>
      <c r="F12" s="68"/>
      <c r="G12" s="68"/>
      <c r="H12" s="68"/>
      <c r="I12" s="68"/>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row>
    <row r="13" spans="1:73" s="58" customFormat="1" ht="20.100000000000001" customHeight="1">
      <c r="A13" s="68" t="s">
        <v>2777</v>
      </c>
      <c r="B13" s="68"/>
      <c r="C13" s="68"/>
      <c r="D13" s="68"/>
      <c r="E13" s="68"/>
      <c r="F13" s="68"/>
      <c r="G13" s="68"/>
      <c r="H13" s="68"/>
      <c r="I13" s="68"/>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row>
    <row r="14" spans="1:73" s="58" customFormat="1" ht="20.100000000000001" customHeight="1">
      <c r="A14" s="68" t="s">
        <v>2778</v>
      </c>
      <c r="B14" s="68"/>
      <c r="C14" s="68"/>
      <c r="D14" s="68"/>
      <c r="E14" s="68"/>
      <c r="F14" s="68"/>
      <c r="G14" s="68"/>
      <c r="H14" s="68"/>
      <c r="I14" s="68"/>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row>
    <row r="15" spans="1:73" s="58" customFormat="1" ht="20.100000000000001" customHeight="1">
      <c r="A15" s="68" t="s">
        <v>2779</v>
      </c>
      <c r="B15" s="68"/>
      <c r="C15" s="68"/>
      <c r="D15" s="68"/>
      <c r="E15" s="68"/>
      <c r="F15" s="68"/>
      <c r="G15" s="68"/>
      <c r="H15" s="68"/>
      <c r="I15" s="68"/>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row>
    <row r="16" spans="1:73" s="58" customFormat="1" ht="20.100000000000001" customHeight="1">
      <c r="A16" s="68" t="s">
        <v>2780</v>
      </c>
      <c r="B16" s="68"/>
      <c r="C16" s="68"/>
      <c r="D16" s="68"/>
      <c r="E16" s="68"/>
      <c r="F16" s="68"/>
      <c r="G16" s="68"/>
      <c r="H16" s="68"/>
      <c r="I16" s="68"/>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row>
    <row r="17" spans="1:73" s="58" customFormat="1" ht="20.100000000000001" customHeight="1">
      <c r="A17" s="70" t="s">
        <v>2781</v>
      </c>
      <c r="B17" s="68"/>
      <c r="C17" s="68"/>
      <c r="D17" s="68"/>
      <c r="E17" s="68"/>
      <c r="F17" s="68"/>
      <c r="G17" s="68"/>
      <c r="H17" s="69"/>
      <c r="I17" s="68"/>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row>
    <row r="18" spans="1:73" s="58" customFormat="1" ht="20.100000000000001" customHeight="1">
      <c r="A18" s="68" t="s">
        <v>2782</v>
      </c>
      <c r="B18" s="69"/>
      <c r="C18" s="69"/>
      <c r="D18" s="69"/>
      <c r="E18" s="69"/>
      <c r="F18" s="69"/>
      <c r="G18" s="69"/>
      <c r="H18" s="69"/>
      <c r="I18" s="68"/>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row>
    <row r="19" spans="1:73" s="58" customFormat="1" ht="18.75" customHeight="1">
      <c r="A19" s="68" t="s">
        <v>2783</v>
      </c>
      <c r="B19" s="68"/>
      <c r="C19" s="68"/>
      <c r="D19" s="68"/>
      <c r="E19" s="68"/>
      <c r="F19" s="68"/>
      <c r="G19" s="68"/>
      <c r="H19" s="68"/>
      <c r="I19" s="68"/>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row>
    <row r="20" spans="1:73" s="58" customFormat="1" ht="18.75" customHeight="1">
      <c r="A20" s="68" t="s">
        <v>2784</v>
      </c>
      <c r="B20" s="68"/>
      <c r="C20" s="68"/>
      <c r="D20" s="68"/>
      <c r="E20" s="68"/>
      <c r="F20" s="68"/>
      <c r="G20" s="68"/>
      <c r="H20" s="68"/>
      <c r="I20" s="68"/>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row>
    <row r="21" spans="1:73" s="58" customFormat="1" ht="18.75" customHeight="1">
      <c r="A21" s="68" t="s">
        <v>2785</v>
      </c>
      <c r="B21" s="68"/>
      <c r="C21" s="68"/>
      <c r="D21" s="68"/>
      <c r="E21" s="68"/>
      <c r="F21" s="68"/>
      <c r="G21" s="68"/>
      <c r="H21" s="68"/>
      <c r="I21" s="68"/>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row>
    <row r="22" spans="1:73" s="58" customFormat="1" ht="18.75" customHeight="1">
      <c r="A22" s="68" t="s">
        <v>2786</v>
      </c>
      <c r="B22" s="68"/>
      <c r="C22" s="68"/>
      <c r="D22" s="68"/>
      <c r="E22" s="68"/>
      <c r="F22" s="68"/>
      <c r="G22" s="68"/>
      <c r="H22" s="68"/>
      <c r="I22" s="68"/>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row>
    <row r="23" spans="1:73" s="58" customFormat="1" ht="18.75" customHeight="1">
      <c r="A23" s="68" t="s">
        <v>2787</v>
      </c>
      <c r="B23" s="68"/>
      <c r="C23" s="68"/>
      <c r="D23" s="68"/>
      <c r="E23" s="68"/>
      <c r="F23" s="68"/>
      <c r="G23" s="68"/>
      <c r="H23" s="68"/>
      <c r="I23" s="68"/>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row>
    <row r="24" spans="1:73" s="58" customFormat="1" ht="18.75" customHeight="1">
      <c r="A24" s="68" t="s">
        <v>2788</v>
      </c>
      <c r="B24" s="68"/>
      <c r="C24" s="68"/>
      <c r="D24" s="68"/>
      <c r="E24" s="68"/>
      <c r="F24" s="68"/>
      <c r="G24" s="68"/>
      <c r="H24" s="68"/>
      <c r="I24" s="68"/>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row>
    <row r="25" spans="1:73" s="59" customFormat="1" ht="20.100000000000001" customHeight="1">
      <c r="A25" s="70" t="s">
        <v>2789</v>
      </c>
      <c r="B25" s="70"/>
      <c r="C25" s="70"/>
      <c r="D25" s="70"/>
      <c r="E25" s="70"/>
      <c r="F25" s="70"/>
      <c r="G25" s="70"/>
      <c r="H25" s="70"/>
      <c r="I25" s="70"/>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row>
    <row r="26" spans="1:73" s="59" customFormat="1" ht="20.100000000000001" customHeight="1">
      <c r="A26" s="68" t="s">
        <v>2790</v>
      </c>
      <c r="B26" s="68"/>
      <c r="C26" s="68"/>
      <c r="D26" s="68"/>
      <c r="E26" s="68"/>
      <c r="F26" s="68"/>
      <c r="G26" s="68"/>
      <c r="H26" s="68"/>
      <c r="I26" s="68"/>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row>
    <row r="27" spans="1:73" s="59" customFormat="1" ht="20.100000000000001" customHeight="1">
      <c r="A27" s="68" t="s">
        <v>2791</v>
      </c>
      <c r="B27" s="68"/>
      <c r="C27" s="68"/>
      <c r="D27" s="68"/>
      <c r="E27" s="68"/>
      <c r="F27" s="68"/>
      <c r="G27" s="68"/>
      <c r="H27" s="68"/>
      <c r="I27" s="68"/>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row>
    <row r="28" spans="1:73" s="59" customFormat="1" ht="20.100000000000001" customHeight="1">
      <c r="A28" s="68" t="s">
        <v>2792</v>
      </c>
      <c r="B28" s="68"/>
      <c r="C28" s="68"/>
      <c r="D28" s="68"/>
      <c r="E28" s="68"/>
      <c r="F28" s="68"/>
      <c r="G28" s="68"/>
      <c r="H28" s="68"/>
      <c r="I28" s="68"/>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row>
    <row r="29" spans="1:73" s="59" customFormat="1" ht="20.100000000000001" customHeight="1">
      <c r="A29" s="71"/>
      <c r="B29" s="71"/>
      <c r="C29" s="71"/>
      <c r="D29" s="71"/>
      <c r="E29" s="71"/>
      <c r="F29" s="71"/>
      <c r="G29" s="71"/>
      <c r="H29" s="71"/>
      <c r="I29" s="71"/>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row>
    <row r="30" spans="1:73" s="59" customFormat="1" ht="20.100000000000001" customHeight="1">
      <c r="A30" s="71"/>
      <c r="B30" s="71"/>
      <c r="C30" s="71"/>
      <c r="D30" s="71"/>
      <c r="E30" s="71"/>
      <c r="F30" s="71"/>
      <c r="G30" s="71"/>
      <c r="H30" s="71"/>
      <c r="I30" s="71"/>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row>
    <row r="31" spans="1:73" s="58" customFormat="1" ht="20.100000000000001" customHeight="1">
      <c r="A31" s="71"/>
      <c r="B31" s="71"/>
      <c r="C31" s="71"/>
      <c r="D31" s="71"/>
      <c r="E31" s="71"/>
      <c r="F31" s="71"/>
      <c r="G31" s="71"/>
      <c r="H31" s="71"/>
      <c r="I31" s="71"/>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row>
    <row r="32" spans="1:73" s="58" customFormat="1" ht="20.100000000000001" customHeight="1">
      <c r="A32" s="71"/>
      <c r="B32" s="71"/>
      <c r="C32" s="71"/>
      <c r="D32" s="71"/>
      <c r="E32" s="71"/>
      <c r="F32" s="71"/>
      <c r="G32" s="71"/>
      <c r="H32" s="71"/>
      <c r="I32" s="71"/>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row>
    <row r="33" spans="1:73" s="58" customFormat="1" ht="20.100000000000001" customHeight="1">
      <c r="A33" s="71"/>
      <c r="B33" s="71"/>
      <c r="C33" s="71"/>
      <c r="D33" s="71"/>
      <c r="E33" s="71"/>
      <c r="F33" s="71"/>
      <c r="G33" s="71"/>
      <c r="H33" s="71"/>
      <c r="I33" s="71"/>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row>
    <row r="34" spans="1:73" s="58" customFormat="1" ht="18" customHeight="1">
      <c r="A34" s="71"/>
      <c r="B34" s="71"/>
      <c r="C34" s="71"/>
      <c r="D34" s="71"/>
      <c r="E34" s="71"/>
      <c r="F34" s="71"/>
      <c r="G34" s="71"/>
      <c r="H34" s="71"/>
      <c r="I34" s="71"/>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row>
    <row r="35" spans="1:73" s="58" customFormat="1" ht="18" customHeight="1">
      <c r="A35" s="71"/>
      <c r="B35" s="71"/>
      <c r="C35" s="71"/>
      <c r="D35" s="71"/>
      <c r="E35" s="71"/>
      <c r="F35" s="71"/>
      <c r="G35" s="71"/>
      <c r="H35" s="71"/>
      <c r="I35" s="71"/>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row>
    <row r="36" spans="1:73" s="58" customFormat="1" ht="18" customHeight="1">
      <c r="A36" s="71"/>
      <c r="B36" s="71"/>
      <c r="C36" s="71"/>
      <c r="D36" s="71"/>
      <c r="E36" s="71"/>
      <c r="F36" s="71"/>
      <c r="G36" s="71"/>
      <c r="H36" s="71"/>
      <c r="I36" s="71"/>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row>
    <row r="37" spans="1:73" s="60" customFormat="1">
      <c r="A37" s="71"/>
      <c r="B37" s="71"/>
      <c r="C37" s="71"/>
      <c r="D37" s="71"/>
      <c r="E37" s="71"/>
      <c r="F37" s="71"/>
      <c r="G37" s="71"/>
      <c r="H37" s="71"/>
      <c r="I37" s="71"/>
    </row>
    <row r="38" spans="1:73" s="60" customFormat="1">
      <c r="A38" s="71"/>
      <c r="B38" s="71"/>
      <c r="C38" s="71"/>
      <c r="D38" s="71"/>
      <c r="E38" s="71"/>
      <c r="F38" s="71"/>
      <c r="G38" s="71"/>
      <c r="H38" s="71"/>
      <c r="I38" s="71"/>
    </row>
    <row r="39" spans="1:73" s="60" customFormat="1">
      <c r="A39" s="71"/>
      <c r="B39" s="71"/>
      <c r="C39" s="71"/>
      <c r="D39" s="71"/>
      <c r="E39" s="71"/>
      <c r="F39" s="71"/>
      <c r="G39" s="71"/>
      <c r="H39" s="71"/>
      <c r="I39" s="71"/>
    </row>
    <row r="40" spans="1:73" s="60" customFormat="1">
      <c r="A40" s="71"/>
      <c r="B40" s="71"/>
      <c r="C40" s="71"/>
      <c r="D40" s="71"/>
      <c r="E40" s="71"/>
      <c r="F40" s="71"/>
      <c r="G40" s="71"/>
      <c r="H40" s="71"/>
      <c r="I40" s="71"/>
    </row>
    <row r="41" spans="1:73" s="60" customFormat="1">
      <c r="A41" s="72"/>
      <c r="B41" s="72"/>
      <c r="C41" s="72"/>
      <c r="D41" s="72"/>
      <c r="E41" s="72"/>
      <c r="F41" s="72"/>
      <c r="G41" s="72"/>
      <c r="H41" s="72"/>
      <c r="I41" s="72"/>
    </row>
    <row r="42" spans="1:73" s="60" customFormat="1">
      <c r="A42" s="72"/>
      <c r="B42" s="72"/>
      <c r="C42" s="72"/>
      <c r="D42" s="72"/>
      <c r="E42" s="72"/>
      <c r="F42" s="72"/>
      <c r="G42" s="72"/>
      <c r="H42" s="72"/>
      <c r="I42" s="72"/>
    </row>
    <row r="43" spans="1:73" s="60" customFormat="1">
      <c r="A43" s="72"/>
      <c r="B43" s="72"/>
      <c r="C43" s="72"/>
      <c r="D43" s="72"/>
      <c r="E43" s="72"/>
      <c r="F43" s="72"/>
      <c r="G43" s="72"/>
      <c r="H43" s="72"/>
      <c r="I43" s="72"/>
    </row>
    <row r="44" spans="1:73" s="60" customFormat="1">
      <c r="A44" s="72"/>
      <c r="B44" s="72"/>
      <c r="C44" s="72"/>
      <c r="D44" s="72"/>
      <c r="E44" s="72"/>
      <c r="F44" s="72"/>
      <c r="G44" s="72"/>
      <c r="H44" s="72"/>
      <c r="I44" s="72"/>
    </row>
    <row r="45" spans="1:73" s="60" customFormat="1">
      <c r="A45" s="72"/>
      <c r="B45" s="72"/>
      <c r="C45" s="72"/>
      <c r="D45" s="72"/>
      <c r="E45" s="72"/>
      <c r="F45" s="72"/>
      <c r="G45" s="72"/>
      <c r="H45" s="72"/>
      <c r="I45" s="72"/>
    </row>
    <row r="46" spans="1:73" s="60" customFormat="1">
      <c r="A46" s="72"/>
      <c r="B46" s="72"/>
      <c r="C46" s="72"/>
      <c r="D46" s="72"/>
      <c r="E46" s="72"/>
      <c r="F46" s="72"/>
      <c r="G46" s="72"/>
      <c r="H46" s="72"/>
      <c r="I46" s="72"/>
    </row>
    <row r="47" spans="1:73" s="60" customFormat="1">
      <c r="A47" s="72"/>
      <c r="B47" s="72"/>
      <c r="C47" s="72"/>
      <c r="D47" s="72"/>
      <c r="E47" s="72"/>
      <c r="F47" s="72"/>
      <c r="G47" s="72"/>
      <c r="H47" s="72"/>
      <c r="I47" s="72"/>
    </row>
    <row r="48" spans="1:73" s="60" customFormat="1">
      <c r="A48" s="72"/>
      <c r="B48" s="72"/>
      <c r="C48" s="72"/>
      <c r="D48" s="72"/>
      <c r="E48" s="72"/>
      <c r="F48" s="72"/>
      <c r="G48" s="72"/>
      <c r="H48" s="72"/>
      <c r="I48" s="72"/>
    </row>
    <row r="49" spans="1:9" s="60" customFormat="1">
      <c r="A49" s="72"/>
      <c r="B49" s="72"/>
      <c r="C49" s="72"/>
      <c r="D49" s="72"/>
      <c r="E49" s="72"/>
      <c r="F49" s="72"/>
      <c r="G49" s="72"/>
      <c r="H49" s="72"/>
      <c r="I49" s="72"/>
    </row>
    <row r="50" spans="1:9" s="60" customFormat="1">
      <c r="A50" s="72"/>
      <c r="B50" s="72"/>
      <c r="C50" s="72"/>
      <c r="D50" s="72"/>
      <c r="E50" s="72"/>
      <c r="F50" s="72"/>
      <c r="G50" s="72"/>
      <c r="H50" s="72"/>
      <c r="I50" s="72"/>
    </row>
    <row r="51" spans="1:9" s="60" customFormat="1">
      <c r="A51" s="72"/>
      <c r="B51" s="72"/>
      <c r="C51" s="72"/>
      <c r="D51" s="72"/>
      <c r="E51" s="72"/>
      <c r="F51" s="72"/>
      <c r="G51" s="72"/>
      <c r="H51" s="72"/>
      <c r="I51" s="72"/>
    </row>
    <row r="52" spans="1:9" s="60" customFormat="1">
      <c r="A52" s="72"/>
      <c r="B52" s="72"/>
      <c r="C52" s="72"/>
      <c r="D52" s="72"/>
      <c r="E52" s="72"/>
      <c r="F52" s="72"/>
      <c r="G52" s="72"/>
      <c r="H52" s="72"/>
      <c r="I52" s="72"/>
    </row>
    <row r="53" spans="1:9" s="60" customFormat="1">
      <c r="A53" s="72"/>
      <c r="B53" s="72"/>
      <c r="C53" s="72"/>
      <c r="D53" s="72"/>
      <c r="E53" s="72"/>
      <c r="F53" s="72"/>
      <c r="G53" s="72"/>
      <c r="H53" s="72"/>
      <c r="I53" s="72"/>
    </row>
    <row r="54" spans="1:9" s="60" customFormat="1">
      <c r="A54" s="72"/>
      <c r="B54" s="72"/>
      <c r="C54" s="72"/>
      <c r="D54" s="72"/>
      <c r="E54" s="72"/>
      <c r="F54" s="72"/>
      <c r="G54" s="72"/>
      <c r="H54" s="72"/>
      <c r="I54" s="72"/>
    </row>
    <row r="55" spans="1:9" s="60" customFormat="1">
      <c r="A55" s="72"/>
      <c r="B55" s="72"/>
      <c r="C55" s="72"/>
      <c r="D55" s="72"/>
      <c r="E55" s="72"/>
      <c r="F55" s="72"/>
      <c r="G55" s="72"/>
      <c r="H55" s="72"/>
      <c r="I55" s="72"/>
    </row>
    <row r="56" spans="1:9" s="60" customFormat="1">
      <c r="A56" s="72"/>
      <c r="B56" s="72"/>
      <c r="C56" s="72"/>
      <c r="D56" s="72"/>
      <c r="E56" s="72"/>
      <c r="F56" s="72"/>
      <c r="G56" s="72"/>
      <c r="H56" s="72"/>
      <c r="I56" s="72"/>
    </row>
    <row r="57" spans="1:9" s="60" customFormat="1">
      <c r="A57" s="72"/>
      <c r="B57" s="72"/>
      <c r="C57" s="72"/>
      <c r="D57" s="72"/>
      <c r="E57" s="72"/>
      <c r="F57" s="72"/>
      <c r="G57" s="72"/>
      <c r="H57" s="72"/>
      <c r="I57" s="72"/>
    </row>
    <row r="58" spans="1:9" s="60" customFormat="1">
      <c r="A58" s="72"/>
      <c r="B58" s="72"/>
      <c r="C58" s="72"/>
      <c r="D58" s="72"/>
      <c r="E58" s="72"/>
      <c r="F58" s="72"/>
      <c r="G58" s="72"/>
      <c r="H58" s="72"/>
      <c r="I58" s="72"/>
    </row>
    <row r="59" spans="1:9" s="60" customFormat="1">
      <c r="A59" s="72"/>
      <c r="B59" s="72"/>
      <c r="C59" s="72"/>
      <c r="D59" s="72"/>
      <c r="E59" s="72"/>
      <c r="F59" s="72"/>
      <c r="G59" s="72"/>
      <c r="H59" s="72"/>
      <c r="I59" s="72"/>
    </row>
    <row r="60" spans="1:9" s="60" customFormat="1">
      <c r="A60" s="72"/>
      <c r="B60" s="72"/>
      <c r="C60" s="72"/>
      <c r="D60" s="72"/>
      <c r="E60" s="72"/>
      <c r="F60" s="72"/>
      <c r="G60" s="72"/>
      <c r="H60" s="72"/>
      <c r="I60" s="72"/>
    </row>
    <row r="61" spans="1:9" s="60" customFormat="1">
      <c r="A61" s="72"/>
      <c r="B61" s="72"/>
      <c r="C61" s="72"/>
      <c r="D61" s="72"/>
      <c r="E61" s="72"/>
      <c r="F61" s="72"/>
      <c r="G61" s="72"/>
      <c r="H61" s="72"/>
      <c r="I61" s="72"/>
    </row>
    <row r="62" spans="1:9" s="60" customFormat="1">
      <c r="A62" s="72"/>
      <c r="B62" s="72"/>
      <c r="C62" s="72"/>
      <c r="D62" s="72"/>
      <c r="E62" s="72"/>
      <c r="F62" s="72"/>
      <c r="G62" s="72"/>
      <c r="H62" s="72"/>
      <c r="I62" s="72"/>
    </row>
    <row r="63" spans="1:9" s="60" customFormat="1">
      <c r="A63" s="72"/>
      <c r="B63" s="72"/>
      <c r="C63" s="72"/>
      <c r="D63" s="72"/>
      <c r="E63" s="72"/>
      <c r="F63" s="72"/>
      <c r="G63" s="72"/>
      <c r="H63" s="72"/>
      <c r="I63" s="72"/>
    </row>
    <row r="64" spans="1:9" s="60" customFormat="1">
      <c r="A64" s="72"/>
      <c r="B64" s="72"/>
      <c r="C64" s="72"/>
      <c r="D64" s="72"/>
      <c r="E64" s="72"/>
      <c r="F64" s="72"/>
      <c r="G64" s="72"/>
      <c r="H64" s="72"/>
      <c r="I64" s="72"/>
    </row>
    <row r="65" spans="1:9" s="60" customFormat="1">
      <c r="A65" s="72"/>
      <c r="B65" s="72"/>
      <c r="C65" s="72"/>
      <c r="D65" s="72"/>
      <c r="E65" s="72"/>
      <c r="F65" s="72"/>
      <c r="G65" s="72"/>
      <c r="H65" s="72"/>
      <c r="I65" s="72"/>
    </row>
    <row r="66" spans="1:9" s="60" customFormat="1">
      <c r="A66" s="72"/>
      <c r="B66" s="72"/>
      <c r="C66" s="72"/>
      <c r="D66" s="72"/>
      <c r="E66" s="72"/>
      <c r="F66" s="72"/>
      <c r="G66" s="72"/>
      <c r="H66" s="72"/>
      <c r="I66" s="72"/>
    </row>
    <row r="67" spans="1:9" s="60" customFormat="1">
      <c r="A67" s="72"/>
      <c r="B67" s="72"/>
      <c r="C67" s="72"/>
      <c r="D67" s="72"/>
      <c r="E67" s="72"/>
      <c r="F67" s="72"/>
      <c r="G67" s="72"/>
      <c r="H67" s="72"/>
      <c r="I67" s="72"/>
    </row>
    <row r="68" spans="1:9" s="60" customFormat="1">
      <c r="A68" s="72"/>
      <c r="B68" s="72"/>
      <c r="C68" s="72"/>
      <c r="D68" s="72"/>
      <c r="E68" s="72"/>
      <c r="F68" s="72"/>
      <c r="G68" s="72"/>
      <c r="H68" s="72"/>
      <c r="I68" s="72"/>
    </row>
    <row r="69" spans="1:9" s="60" customFormat="1">
      <c r="A69" s="72"/>
      <c r="B69" s="72"/>
      <c r="C69" s="72"/>
      <c r="D69" s="72"/>
      <c r="E69" s="72"/>
      <c r="F69" s="72"/>
      <c r="G69" s="72"/>
      <c r="H69" s="72"/>
      <c r="I69" s="72"/>
    </row>
    <row r="70" spans="1:9" s="60" customFormat="1">
      <c r="A70" s="72"/>
      <c r="B70" s="72"/>
      <c r="C70" s="72"/>
      <c r="D70" s="72"/>
      <c r="E70" s="72"/>
      <c r="F70" s="72"/>
      <c r="G70" s="72"/>
      <c r="H70" s="72"/>
      <c r="I70" s="72"/>
    </row>
    <row r="71" spans="1:9" s="60" customFormat="1">
      <c r="A71" s="72"/>
      <c r="B71" s="72"/>
      <c r="C71" s="72"/>
      <c r="D71" s="72"/>
      <c r="E71" s="72"/>
      <c r="F71" s="72"/>
      <c r="G71" s="72"/>
      <c r="H71" s="72"/>
      <c r="I71" s="72"/>
    </row>
    <row r="72" spans="1:9" s="60" customFormat="1">
      <c r="A72" s="72"/>
      <c r="B72" s="72"/>
      <c r="C72" s="72"/>
      <c r="D72" s="72"/>
      <c r="E72" s="72"/>
      <c r="F72" s="72"/>
      <c r="G72" s="72"/>
      <c r="H72" s="72"/>
      <c r="I72" s="72"/>
    </row>
    <row r="73" spans="1:9" s="60" customFormat="1">
      <c r="A73" s="72"/>
      <c r="B73" s="72"/>
      <c r="C73" s="72"/>
      <c r="D73" s="72"/>
      <c r="E73" s="72"/>
      <c r="F73" s="72"/>
      <c r="G73" s="72"/>
      <c r="H73" s="72"/>
      <c r="I73" s="72"/>
    </row>
    <row r="74" spans="1:9" s="60" customFormat="1">
      <c r="A74" s="72"/>
      <c r="B74" s="72"/>
      <c r="C74" s="72"/>
      <c r="D74" s="72"/>
      <c r="E74" s="72"/>
      <c r="F74" s="72"/>
      <c r="G74" s="72"/>
      <c r="H74" s="72"/>
      <c r="I74" s="72"/>
    </row>
    <row r="75" spans="1:9" s="60" customFormat="1">
      <c r="A75" s="72"/>
      <c r="B75" s="72"/>
      <c r="C75" s="72"/>
      <c r="D75" s="72"/>
      <c r="E75" s="72"/>
      <c r="F75" s="72"/>
      <c r="G75" s="72"/>
      <c r="H75" s="72"/>
      <c r="I75" s="72"/>
    </row>
    <row r="76" spans="1:9" s="60" customFormat="1">
      <c r="A76" s="72"/>
      <c r="B76" s="72"/>
      <c r="C76" s="72"/>
      <c r="D76" s="72"/>
      <c r="E76" s="72"/>
      <c r="F76" s="72"/>
      <c r="G76" s="72"/>
      <c r="H76" s="72"/>
      <c r="I76" s="72"/>
    </row>
    <row r="77" spans="1:9" s="60" customFormat="1">
      <c r="A77" s="72"/>
      <c r="B77" s="72"/>
      <c r="C77" s="72"/>
      <c r="D77" s="72"/>
      <c r="E77" s="72"/>
      <c r="F77" s="72"/>
      <c r="G77" s="72"/>
      <c r="H77" s="72"/>
      <c r="I77" s="72"/>
    </row>
    <row r="78" spans="1:9" s="60" customFormat="1">
      <c r="A78" s="72"/>
      <c r="B78" s="72"/>
      <c r="C78" s="72"/>
      <c r="D78" s="72"/>
      <c r="E78" s="72"/>
      <c r="F78" s="72"/>
      <c r="G78" s="72"/>
      <c r="H78" s="72"/>
      <c r="I78" s="72"/>
    </row>
    <row r="79" spans="1:9" s="60" customFormat="1">
      <c r="A79" s="72"/>
      <c r="B79" s="72"/>
      <c r="C79" s="72"/>
      <c r="D79" s="72"/>
      <c r="E79" s="72"/>
      <c r="F79" s="72"/>
      <c r="G79" s="72"/>
      <c r="H79" s="72"/>
      <c r="I79" s="72"/>
    </row>
    <row r="80" spans="1:9" s="60" customFormat="1">
      <c r="A80" s="72"/>
      <c r="B80" s="72"/>
      <c r="C80" s="72"/>
      <c r="D80" s="72"/>
      <c r="E80" s="72"/>
      <c r="F80" s="72"/>
      <c r="G80" s="72"/>
      <c r="H80" s="72"/>
      <c r="I80" s="72"/>
    </row>
    <row r="81" spans="1:9" s="60" customFormat="1">
      <c r="A81" s="72"/>
      <c r="B81" s="72"/>
      <c r="C81" s="72"/>
      <c r="D81" s="72"/>
      <c r="E81" s="72"/>
      <c r="F81" s="72"/>
      <c r="G81" s="72"/>
      <c r="H81" s="72"/>
      <c r="I81" s="72"/>
    </row>
    <row r="82" spans="1:9" s="60" customFormat="1">
      <c r="A82" s="72"/>
      <c r="B82" s="72"/>
      <c r="C82" s="72"/>
      <c r="D82" s="72"/>
      <c r="E82" s="72"/>
      <c r="F82" s="72"/>
      <c r="G82" s="72"/>
      <c r="H82" s="72"/>
      <c r="I82" s="72"/>
    </row>
    <row r="83" spans="1:9" s="60" customFormat="1">
      <c r="A83" s="72"/>
      <c r="B83" s="72"/>
      <c r="C83" s="72"/>
      <c r="D83" s="72"/>
      <c r="E83" s="72"/>
      <c r="F83" s="72"/>
      <c r="G83" s="72"/>
      <c r="H83" s="72"/>
      <c r="I83" s="72"/>
    </row>
    <row r="84" spans="1:9" s="60" customFormat="1">
      <c r="A84" s="72"/>
      <c r="B84" s="72"/>
      <c r="C84" s="72"/>
      <c r="D84" s="72"/>
      <c r="E84" s="72"/>
      <c r="F84" s="72"/>
      <c r="G84" s="72"/>
      <c r="H84" s="72"/>
      <c r="I84" s="72"/>
    </row>
    <row r="85" spans="1:9" s="60" customFormat="1">
      <c r="A85" s="72"/>
      <c r="B85" s="72"/>
      <c r="C85" s="72"/>
      <c r="D85" s="72"/>
      <c r="E85" s="72"/>
      <c r="F85" s="72"/>
      <c r="G85" s="72"/>
      <c r="H85" s="72"/>
      <c r="I85" s="72"/>
    </row>
    <row r="86" spans="1:9" s="60" customFormat="1">
      <c r="A86" s="72"/>
      <c r="B86" s="72"/>
      <c r="C86" s="72"/>
      <c r="D86" s="72"/>
      <c r="E86" s="72"/>
      <c r="F86" s="72"/>
      <c r="G86" s="72"/>
      <c r="H86" s="72"/>
      <c r="I86" s="72"/>
    </row>
    <row r="87" spans="1:9" s="60" customFormat="1">
      <c r="A87" s="72"/>
      <c r="B87" s="72"/>
      <c r="C87" s="72"/>
      <c r="D87" s="72"/>
      <c r="E87" s="72"/>
      <c r="F87" s="72"/>
      <c r="G87" s="72"/>
      <c r="H87" s="72"/>
      <c r="I87" s="72"/>
    </row>
    <row r="88" spans="1:9" s="60" customFormat="1">
      <c r="A88" s="72"/>
      <c r="B88" s="72"/>
      <c r="C88" s="72"/>
      <c r="D88" s="72"/>
      <c r="E88" s="72"/>
      <c r="F88" s="72"/>
      <c r="G88" s="72"/>
      <c r="H88" s="72"/>
      <c r="I88" s="72"/>
    </row>
    <row r="89" spans="1:9" s="60" customFormat="1">
      <c r="A89" s="72"/>
      <c r="B89" s="72"/>
      <c r="C89" s="72"/>
      <c r="D89" s="72"/>
      <c r="E89" s="72"/>
      <c r="F89" s="72"/>
      <c r="G89" s="72"/>
      <c r="H89" s="72"/>
      <c r="I89" s="72"/>
    </row>
    <row r="90" spans="1:9" s="60" customFormat="1">
      <c r="A90" s="72"/>
      <c r="B90" s="72"/>
      <c r="C90" s="72"/>
      <c r="D90" s="72"/>
      <c r="E90" s="72"/>
      <c r="F90" s="72"/>
      <c r="G90" s="72"/>
      <c r="H90" s="72"/>
      <c r="I90" s="72"/>
    </row>
    <row r="91" spans="1:9" s="60" customFormat="1">
      <c r="A91" s="72"/>
      <c r="B91" s="72"/>
      <c r="C91" s="72"/>
      <c r="D91" s="72"/>
      <c r="E91" s="72"/>
      <c r="F91" s="72"/>
      <c r="G91" s="72"/>
      <c r="H91" s="72"/>
      <c r="I91" s="72"/>
    </row>
    <row r="92" spans="1:9" s="60" customFormat="1">
      <c r="A92" s="72"/>
      <c r="B92" s="72"/>
      <c r="C92" s="72"/>
      <c r="D92" s="72"/>
      <c r="E92" s="72"/>
      <c r="F92" s="72"/>
      <c r="G92" s="72"/>
      <c r="H92" s="72"/>
      <c r="I92" s="72"/>
    </row>
    <row r="93" spans="1:9" s="60" customFormat="1">
      <c r="A93" s="72"/>
      <c r="B93" s="72"/>
      <c r="C93" s="72"/>
      <c r="D93" s="72"/>
      <c r="E93" s="72"/>
      <c r="F93" s="72"/>
      <c r="G93" s="72"/>
      <c r="H93" s="72"/>
      <c r="I93" s="72"/>
    </row>
    <row r="94" spans="1:9" s="60" customFormat="1">
      <c r="A94" s="72"/>
      <c r="B94" s="72"/>
      <c r="C94" s="72"/>
      <c r="D94" s="72"/>
      <c r="E94" s="72"/>
      <c r="F94" s="72"/>
      <c r="G94" s="72"/>
      <c r="H94" s="72"/>
      <c r="I94" s="72"/>
    </row>
    <row r="95" spans="1:9" s="60" customFormat="1">
      <c r="A95" s="72"/>
      <c r="B95" s="72"/>
      <c r="C95" s="72"/>
      <c r="D95" s="72"/>
      <c r="E95" s="72"/>
      <c r="F95" s="72"/>
      <c r="G95" s="72"/>
      <c r="H95" s="72"/>
      <c r="I95" s="72"/>
    </row>
    <row r="96" spans="1:9" s="60" customFormat="1">
      <c r="A96" s="72"/>
      <c r="B96" s="72"/>
      <c r="C96" s="72"/>
      <c r="D96" s="72"/>
      <c r="E96" s="72"/>
      <c r="F96" s="72"/>
      <c r="G96" s="72"/>
      <c r="H96" s="72"/>
      <c r="I96" s="72"/>
    </row>
    <row r="97" spans="1:9" s="60" customFormat="1">
      <c r="A97" s="72"/>
      <c r="B97" s="72"/>
      <c r="C97" s="72"/>
      <c r="D97" s="72"/>
      <c r="E97" s="72"/>
      <c r="F97" s="72"/>
      <c r="G97" s="72"/>
      <c r="H97" s="72"/>
      <c r="I97" s="72"/>
    </row>
    <row r="98" spans="1:9" s="60" customFormat="1">
      <c r="A98" s="72"/>
      <c r="B98" s="72"/>
      <c r="C98" s="72"/>
      <c r="D98" s="72"/>
      <c r="E98" s="72"/>
      <c r="F98" s="72"/>
      <c r="G98" s="72"/>
      <c r="H98" s="72"/>
      <c r="I98" s="72"/>
    </row>
    <row r="99" spans="1:9" s="60" customFormat="1">
      <c r="A99" s="72"/>
      <c r="B99" s="72"/>
      <c r="C99" s="72"/>
      <c r="D99" s="72"/>
      <c r="E99" s="72"/>
      <c r="F99" s="72"/>
      <c r="G99" s="72"/>
      <c r="H99" s="72"/>
      <c r="I99" s="72"/>
    </row>
    <row r="100" spans="1:9" s="60" customFormat="1">
      <c r="A100" s="72"/>
      <c r="B100" s="72"/>
      <c r="C100" s="72"/>
      <c r="D100" s="72"/>
      <c r="E100" s="72"/>
      <c r="F100" s="72"/>
      <c r="G100" s="72"/>
      <c r="H100" s="72"/>
      <c r="I100" s="72"/>
    </row>
    <row r="101" spans="1:9" s="60" customFormat="1">
      <c r="A101" s="72"/>
      <c r="B101" s="72"/>
      <c r="C101" s="72"/>
      <c r="D101" s="72"/>
      <c r="E101" s="72"/>
      <c r="F101" s="72"/>
      <c r="G101" s="72"/>
      <c r="H101" s="72"/>
      <c r="I101" s="72"/>
    </row>
    <row r="102" spans="1:9" s="60" customFormat="1">
      <c r="A102" s="72"/>
      <c r="B102" s="72"/>
      <c r="C102" s="72"/>
      <c r="D102" s="72"/>
      <c r="E102" s="72"/>
      <c r="F102" s="72"/>
      <c r="G102" s="72"/>
      <c r="H102" s="72"/>
      <c r="I102" s="72"/>
    </row>
    <row r="103" spans="1:9" s="60" customFormat="1">
      <c r="A103" s="72"/>
      <c r="B103" s="72"/>
      <c r="C103" s="72"/>
      <c r="D103" s="72"/>
      <c r="E103" s="72"/>
      <c r="F103" s="72"/>
      <c r="G103" s="72"/>
      <c r="H103" s="72"/>
      <c r="I103" s="72"/>
    </row>
    <row r="104" spans="1:9" s="60" customFormat="1">
      <c r="A104" s="72"/>
      <c r="B104" s="72"/>
      <c r="C104" s="72"/>
      <c r="D104" s="72"/>
      <c r="E104" s="72"/>
      <c r="F104" s="72"/>
      <c r="G104" s="72"/>
      <c r="H104" s="72"/>
      <c r="I104" s="72"/>
    </row>
    <row r="105" spans="1:9" s="60" customFormat="1">
      <c r="A105" s="72"/>
      <c r="B105" s="72"/>
      <c r="C105" s="72"/>
      <c r="D105" s="72"/>
      <c r="E105" s="72"/>
      <c r="F105" s="72"/>
      <c r="G105" s="72"/>
      <c r="H105" s="72"/>
      <c r="I105" s="72"/>
    </row>
    <row r="106" spans="1:9" s="60" customFormat="1">
      <c r="A106" s="72"/>
      <c r="B106" s="72"/>
      <c r="C106" s="72"/>
      <c r="D106" s="72"/>
      <c r="E106" s="72"/>
      <c r="F106" s="72"/>
      <c r="G106" s="72"/>
      <c r="H106" s="72"/>
      <c r="I106" s="72"/>
    </row>
    <row r="107" spans="1:9" s="60" customFormat="1">
      <c r="A107" s="72"/>
      <c r="B107" s="72"/>
      <c r="C107" s="72"/>
      <c r="D107" s="72"/>
      <c r="E107" s="72"/>
      <c r="F107" s="72"/>
      <c r="G107" s="72"/>
      <c r="H107" s="72"/>
      <c r="I107" s="72"/>
    </row>
    <row r="108" spans="1:9" s="60" customFormat="1">
      <c r="A108" s="72"/>
      <c r="B108" s="72"/>
      <c r="C108" s="72"/>
      <c r="D108" s="72"/>
      <c r="E108" s="72"/>
      <c r="F108" s="72"/>
      <c r="G108" s="72"/>
      <c r="H108" s="72"/>
      <c r="I108" s="72"/>
    </row>
    <row r="109" spans="1:9" s="60" customFormat="1">
      <c r="A109" s="72"/>
      <c r="B109" s="72"/>
      <c r="C109" s="72"/>
      <c r="D109" s="72"/>
      <c r="E109" s="72"/>
      <c r="F109" s="72"/>
      <c r="G109" s="72"/>
      <c r="H109" s="72"/>
      <c r="I109" s="72"/>
    </row>
    <row r="110" spans="1:9" s="60" customFormat="1">
      <c r="A110" s="72"/>
      <c r="B110" s="72"/>
      <c r="C110" s="72"/>
      <c r="D110" s="72"/>
      <c r="E110" s="72"/>
      <c r="F110" s="72"/>
      <c r="G110" s="72"/>
      <c r="H110" s="72"/>
      <c r="I110" s="72"/>
    </row>
    <row r="111" spans="1:9" s="60" customFormat="1">
      <c r="A111" s="72"/>
      <c r="B111" s="72"/>
      <c r="C111" s="72"/>
      <c r="D111" s="72"/>
      <c r="E111" s="72"/>
      <c r="F111" s="72"/>
      <c r="G111" s="72"/>
      <c r="H111" s="72"/>
      <c r="I111" s="72"/>
    </row>
    <row r="112" spans="1:9" s="60" customFormat="1">
      <c r="A112" s="72"/>
      <c r="B112" s="72"/>
      <c r="C112" s="72"/>
      <c r="D112" s="72"/>
      <c r="E112" s="72"/>
      <c r="F112" s="72"/>
      <c r="G112" s="72"/>
      <c r="H112" s="72"/>
      <c r="I112" s="72"/>
    </row>
    <row r="113" spans="1:9" s="60" customFormat="1">
      <c r="A113" s="72"/>
      <c r="B113" s="72"/>
      <c r="C113" s="72"/>
      <c r="D113" s="72"/>
      <c r="E113" s="72"/>
      <c r="F113" s="72"/>
      <c r="G113" s="72"/>
      <c r="H113" s="72"/>
      <c r="I113" s="72"/>
    </row>
    <row r="114" spans="1:9" s="60" customFormat="1">
      <c r="A114" s="72"/>
      <c r="B114" s="72"/>
      <c r="C114" s="72"/>
      <c r="D114" s="72"/>
      <c r="E114" s="72"/>
      <c r="F114" s="72"/>
      <c r="G114" s="72"/>
      <c r="H114" s="72"/>
      <c r="I114" s="72"/>
    </row>
    <row r="115" spans="1:9" s="60" customFormat="1">
      <c r="A115" s="72"/>
      <c r="B115" s="72"/>
      <c r="C115" s="72"/>
      <c r="D115" s="72"/>
      <c r="E115" s="72"/>
      <c r="F115" s="72"/>
      <c r="G115" s="72"/>
      <c r="H115" s="72"/>
      <c r="I115" s="72"/>
    </row>
    <row r="116" spans="1:9" s="60" customFormat="1">
      <c r="A116" s="72"/>
      <c r="B116" s="72"/>
      <c r="C116" s="72"/>
      <c r="D116" s="72"/>
      <c r="E116" s="72"/>
      <c r="F116" s="72"/>
      <c r="G116" s="72"/>
      <c r="H116" s="72"/>
      <c r="I116" s="72"/>
    </row>
    <row r="117" spans="1:9" s="60" customFormat="1">
      <c r="A117" s="72"/>
      <c r="B117" s="72"/>
      <c r="C117" s="72"/>
      <c r="D117" s="72"/>
      <c r="E117" s="72"/>
      <c r="F117" s="72"/>
      <c r="G117" s="72"/>
      <c r="H117" s="72"/>
      <c r="I117" s="72"/>
    </row>
    <row r="118" spans="1:9" s="60" customFormat="1"/>
    <row r="119" spans="1:9" s="60" customFormat="1"/>
    <row r="120" spans="1:9" s="60" customFormat="1"/>
    <row r="121" spans="1:9" s="60" customFormat="1"/>
    <row r="122" spans="1:9" s="60" customFormat="1"/>
    <row r="123" spans="1:9" s="60" customFormat="1"/>
    <row r="124" spans="1:9" s="60" customFormat="1"/>
    <row r="125" spans="1:9" s="60" customFormat="1"/>
    <row r="126" spans="1:9" s="60" customFormat="1"/>
    <row r="127" spans="1:9" s="60" customFormat="1"/>
    <row r="128" spans="1:9" s="60" customFormat="1"/>
    <row r="129" s="60" customFormat="1"/>
    <row r="130" s="60" customFormat="1"/>
    <row r="131" s="60" customFormat="1"/>
    <row r="132" s="60" customFormat="1"/>
    <row r="133" s="60" customFormat="1"/>
    <row r="134" s="60" customFormat="1"/>
    <row r="135" s="60" customFormat="1"/>
    <row r="136" s="60" customFormat="1"/>
    <row r="137" s="60" customFormat="1"/>
    <row r="138" s="60" customFormat="1"/>
    <row r="139" s="60" customFormat="1"/>
    <row r="140" s="60" customFormat="1"/>
    <row r="141" s="60" customFormat="1"/>
    <row r="142" s="60" customFormat="1"/>
    <row r="143" s="60" customFormat="1"/>
    <row r="144" s="60" customFormat="1"/>
    <row r="145" s="60" customFormat="1"/>
    <row r="146" s="60" customFormat="1"/>
    <row r="147" s="60" customFormat="1"/>
    <row r="148" s="60" customFormat="1"/>
    <row r="149" s="60" customFormat="1"/>
    <row r="150" s="60" customFormat="1"/>
    <row r="151" s="60" customFormat="1"/>
    <row r="152" s="60" customFormat="1"/>
    <row r="153" s="60" customFormat="1"/>
    <row r="154" s="60" customFormat="1"/>
    <row r="155" s="60" customFormat="1"/>
    <row r="156" s="60" customFormat="1"/>
    <row r="157" s="60" customFormat="1"/>
    <row r="158" s="60" customFormat="1"/>
    <row r="159" s="60" customFormat="1"/>
    <row r="160" s="60" customFormat="1"/>
    <row r="161" s="60" customFormat="1"/>
    <row r="162" s="60" customFormat="1"/>
    <row r="163" s="60" customFormat="1"/>
    <row r="164" s="60" customFormat="1"/>
    <row r="165" s="60" customFormat="1"/>
    <row r="166" s="60" customFormat="1"/>
    <row r="167" s="60" customFormat="1"/>
    <row r="168" s="60" customFormat="1"/>
    <row r="169" s="60" customFormat="1"/>
    <row r="170" s="60" customFormat="1"/>
    <row r="171" s="60" customFormat="1"/>
    <row r="172" s="60" customFormat="1"/>
    <row r="173" s="60" customFormat="1"/>
    <row r="174" s="60" customFormat="1"/>
    <row r="175" s="60" customFormat="1"/>
    <row r="176" s="60" customFormat="1"/>
    <row r="177" s="60" customFormat="1"/>
    <row r="178" s="60" customFormat="1"/>
    <row r="179" s="60" customFormat="1"/>
    <row r="180" s="60" customFormat="1"/>
    <row r="181" s="60" customFormat="1"/>
    <row r="182" s="60" customFormat="1"/>
    <row r="183" s="60" customFormat="1"/>
    <row r="184" s="60" customFormat="1"/>
    <row r="185" s="60" customFormat="1"/>
    <row r="186" s="60" customFormat="1"/>
    <row r="187" s="60" customFormat="1"/>
    <row r="188" s="60" customFormat="1"/>
    <row r="189" s="60" customFormat="1"/>
    <row r="190" s="60" customFormat="1"/>
    <row r="191" s="60" customFormat="1"/>
    <row r="192" s="60" customFormat="1"/>
    <row r="193" s="60" customFormat="1"/>
    <row r="194" s="60" customFormat="1"/>
    <row r="195" s="60" customFormat="1"/>
    <row r="196" s="60" customFormat="1"/>
    <row r="197" s="60" customFormat="1"/>
    <row r="198" s="60" customFormat="1"/>
    <row r="199" s="60" customFormat="1"/>
    <row r="200" s="60" customFormat="1"/>
    <row r="201" s="60" customFormat="1"/>
    <row r="202" s="60" customFormat="1"/>
    <row r="203" s="60" customFormat="1"/>
    <row r="204" s="60" customFormat="1"/>
    <row r="205" s="60" customFormat="1"/>
    <row r="206" s="60" customFormat="1"/>
    <row r="207" s="60" customFormat="1"/>
    <row r="208" s="60" customFormat="1"/>
    <row r="209" s="60" customFormat="1"/>
    <row r="210" s="60" customFormat="1"/>
    <row r="211" s="60" customFormat="1"/>
    <row r="212" s="60" customFormat="1"/>
    <row r="213" s="60" customFormat="1"/>
    <row r="214" s="60" customFormat="1"/>
    <row r="215" s="60" customFormat="1"/>
    <row r="216" s="60" customFormat="1"/>
    <row r="217" s="60" customFormat="1"/>
    <row r="218" s="60" customFormat="1"/>
    <row r="219" s="60" customFormat="1"/>
    <row r="220" s="60" customFormat="1"/>
    <row r="221" s="60" customFormat="1"/>
    <row r="222" s="60" customFormat="1"/>
    <row r="223" s="60" customFormat="1"/>
    <row r="224" s="60" customFormat="1"/>
    <row r="225" s="60" customFormat="1"/>
    <row r="226" s="60" customFormat="1"/>
    <row r="227" s="60" customFormat="1"/>
    <row r="228" s="60" customFormat="1"/>
    <row r="229" s="60" customFormat="1"/>
    <row r="230" s="60" customFormat="1"/>
    <row r="231" s="60" customFormat="1"/>
    <row r="232" s="60" customFormat="1"/>
    <row r="233" s="60" customFormat="1"/>
    <row r="234" s="60" customFormat="1"/>
    <row r="235" s="60" customFormat="1"/>
    <row r="236" s="60" customFormat="1"/>
    <row r="237" s="60" customFormat="1"/>
    <row r="238" s="60" customFormat="1"/>
    <row r="239" s="60" customFormat="1"/>
    <row r="240" s="60" customFormat="1"/>
    <row r="241" s="60" customFormat="1"/>
    <row r="242" s="60" customFormat="1"/>
    <row r="243" s="60" customFormat="1"/>
    <row r="244" s="60" customFormat="1"/>
    <row r="245" s="60" customFormat="1"/>
    <row r="246" s="60" customFormat="1"/>
    <row r="247" s="60" customFormat="1"/>
    <row r="248" s="60" customFormat="1"/>
    <row r="249" s="60" customFormat="1"/>
    <row r="250" s="60" customFormat="1"/>
    <row r="251" s="60" customFormat="1"/>
    <row r="252" s="60" customFormat="1"/>
    <row r="253" s="60" customFormat="1"/>
    <row r="254" s="60" customFormat="1"/>
    <row r="255" s="60" customFormat="1"/>
    <row r="256" s="60" customFormat="1"/>
    <row r="257" s="60" customFormat="1"/>
    <row r="258" s="60" customFormat="1"/>
    <row r="259" s="60" customFormat="1"/>
    <row r="260" s="60" customFormat="1"/>
    <row r="261" s="60" customFormat="1"/>
    <row r="262" s="60" customFormat="1"/>
    <row r="263" s="60" customFormat="1"/>
    <row r="264" s="60" customFormat="1"/>
    <row r="265" s="60" customFormat="1"/>
    <row r="266" s="60" customFormat="1"/>
    <row r="267" s="60" customFormat="1"/>
    <row r="268" s="60" customFormat="1"/>
    <row r="269" s="60" customFormat="1"/>
    <row r="270" s="60" customFormat="1"/>
    <row r="271" s="60" customFormat="1"/>
    <row r="272" s="60" customFormat="1"/>
    <row r="273" s="60" customFormat="1"/>
    <row r="274" s="60" customFormat="1"/>
    <row r="275" s="60" customFormat="1"/>
    <row r="276" s="60" customFormat="1"/>
    <row r="277" s="60" customFormat="1"/>
    <row r="278" s="60" customFormat="1"/>
    <row r="279" s="60" customFormat="1"/>
    <row r="280" s="60" customFormat="1"/>
    <row r="281" s="60" customFormat="1"/>
    <row r="282" s="60" customFormat="1"/>
    <row r="283" s="60" customFormat="1"/>
    <row r="284" s="60" customFormat="1"/>
    <row r="285" s="60" customFormat="1"/>
    <row r="286" s="60" customFormat="1"/>
    <row r="287" s="60" customFormat="1"/>
    <row r="288" s="60" customFormat="1"/>
    <row r="289" s="60" customFormat="1"/>
    <row r="290" s="60" customFormat="1"/>
    <row r="291" s="60" customFormat="1"/>
    <row r="292" s="60" customFormat="1"/>
    <row r="293" s="60" customFormat="1"/>
    <row r="294" s="60" customFormat="1"/>
    <row r="295" s="60" customFormat="1"/>
    <row r="296" s="60" customFormat="1"/>
    <row r="297" s="60" customFormat="1"/>
    <row r="298" s="60" customFormat="1"/>
    <row r="299" s="60" customFormat="1"/>
    <row r="300" s="60" customFormat="1"/>
    <row r="301" s="60" customFormat="1"/>
    <row r="302" s="60" customFormat="1"/>
    <row r="303" s="60" customFormat="1"/>
    <row r="304" s="60" customFormat="1"/>
    <row r="305" s="60" customFormat="1"/>
    <row r="306" s="60" customFormat="1"/>
    <row r="307" s="60" customFormat="1"/>
    <row r="308" s="60" customFormat="1"/>
    <row r="309" s="60" customFormat="1"/>
    <row r="310" s="60" customFormat="1"/>
    <row r="311" s="60" customFormat="1"/>
    <row r="312" s="60" customFormat="1"/>
    <row r="313" s="60" customFormat="1"/>
    <row r="314" s="60" customFormat="1"/>
    <row r="315" s="60" customFormat="1"/>
    <row r="316" s="60" customFormat="1"/>
    <row r="317" s="60" customFormat="1"/>
    <row r="318" s="60" customFormat="1"/>
    <row r="319" s="60" customFormat="1"/>
    <row r="320" s="60" customFormat="1"/>
    <row r="321" spans="1:9" s="60" customFormat="1"/>
    <row r="322" spans="1:9" s="60" customFormat="1"/>
    <row r="323" spans="1:9" s="60" customFormat="1"/>
    <row r="324" spans="1:9" s="60" customFormat="1"/>
    <row r="325" spans="1:9" s="60" customFormat="1"/>
    <row r="326" spans="1:9" s="60" customFormat="1"/>
    <row r="327" spans="1:9" s="60" customFormat="1"/>
    <row r="328" spans="1:9" s="60" customFormat="1"/>
    <row r="329" spans="1:9" s="60" customFormat="1">
      <c r="A329" s="61"/>
      <c r="B329" s="61"/>
      <c r="C329" s="61"/>
      <c r="D329" s="61"/>
      <c r="E329" s="61"/>
      <c r="F329" s="61"/>
      <c r="G329" s="61"/>
      <c r="H329" s="61"/>
      <c r="I329" s="61"/>
    </row>
    <row r="330" spans="1:9" s="60" customFormat="1">
      <c r="A330" s="61"/>
      <c r="B330" s="61"/>
      <c r="C330" s="61"/>
      <c r="D330" s="61"/>
      <c r="E330" s="61"/>
      <c r="F330" s="61"/>
      <c r="G330" s="61"/>
      <c r="H330" s="61"/>
      <c r="I330" s="61"/>
    </row>
    <row r="331" spans="1:9" s="60" customFormat="1">
      <c r="A331" s="61"/>
      <c r="B331" s="61"/>
      <c r="C331" s="61"/>
      <c r="D331" s="61"/>
      <c r="E331" s="61"/>
      <c r="F331" s="61"/>
      <c r="G331" s="61"/>
      <c r="H331" s="61"/>
      <c r="I331" s="61"/>
    </row>
    <row r="332" spans="1:9" s="60" customFormat="1">
      <c r="A332" s="61"/>
      <c r="B332" s="61"/>
      <c r="C332" s="61"/>
      <c r="D332" s="61"/>
      <c r="E332" s="61"/>
      <c r="F332" s="61"/>
      <c r="G332" s="61"/>
      <c r="H332" s="61"/>
      <c r="I332" s="61"/>
    </row>
    <row r="333" spans="1:9" s="60" customFormat="1">
      <c r="A333" s="61"/>
      <c r="B333" s="61"/>
      <c r="C333" s="61"/>
      <c r="D333" s="61"/>
      <c r="E333" s="61"/>
      <c r="F333" s="61"/>
      <c r="G333" s="61"/>
      <c r="H333" s="61"/>
      <c r="I333" s="61"/>
    </row>
    <row r="334" spans="1:9" s="60" customFormat="1">
      <c r="A334" s="61"/>
      <c r="B334" s="61"/>
      <c r="C334" s="61"/>
      <c r="D334" s="61"/>
      <c r="E334" s="61"/>
      <c r="F334" s="61"/>
      <c r="G334" s="61"/>
      <c r="H334" s="61"/>
      <c r="I334" s="61"/>
    </row>
    <row r="335" spans="1:9" s="60" customFormat="1">
      <c r="A335" s="61"/>
      <c r="B335" s="61"/>
      <c r="C335" s="61"/>
      <c r="D335" s="61"/>
      <c r="E335" s="61"/>
      <c r="F335" s="61"/>
      <c r="G335" s="61"/>
      <c r="H335" s="61"/>
      <c r="I335" s="61"/>
    </row>
    <row r="336" spans="1:9" s="60" customFormat="1">
      <c r="A336" s="61"/>
      <c r="B336" s="61"/>
      <c r="C336" s="61"/>
      <c r="D336" s="61"/>
      <c r="E336" s="61"/>
      <c r="F336" s="61"/>
      <c r="G336" s="61"/>
      <c r="H336" s="61"/>
      <c r="I336" s="61"/>
    </row>
  </sheetData>
  <sheetProtection password="D9B2" sheet="1" objects="1" scenarios="1"/>
  <mergeCells count="3">
    <mergeCell ref="A6:I6"/>
    <mergeCell ref="A7:I7"/>
    <mergeCell ref="A8:I8"/>
  </mergeCells>
  <phoneticPr fontId="165"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pane="bottomLeft" activeCell="E18" sqref="E18"/>
    </sheetView>
  </sheetViews>
  <sheetFormatPr defaultColWidth="9" defaultRowHeight="12.75"/>
  <cols>
    <col min="1" max="1" width="23.625" style="1" customWidth="1"/>
    <col min="2" max="2" width="12.375" style="1" customWidth="1"/>
    <col min="3" max="3" width="14.125" style="1" customWidth="1"/>
    <col min="4" max="4" width="23" style="1" customWidth="1"/>
    <col min="5" max="5" width="12.375" style="1" customWidth="1"/>
    <col min="6" max="6" width="15.125" style="1" customWidth="1"/>
    <col min="7" max="76" width="9" style="7"/>
    <col min="77" max="16384" width="9" style="1"/>
  </cols>
  <sheetData>
    <row r="1" spans="1:6" ht="13.5" customHeight="1">
      <c r="A1" s="1161"/>
      <c r="B1" s="1161"/>
      <c r="C1" s="1161"/>
      <c r="D1" s="1161"/>
      <c r="E1" s="1161"/>
      <c r="F1" s="1161"/>
    </row>
    <row r="2" spans="1:6" ht="12.75" customHeight="1">
      <c r="A2" s="1161"/>
      <c r="B2" s="1161"/>
      <c r="C2" s="1161"/>
      <c r="D2" s="1161"/>
      <c r="E2" s="1161"/>
      <c r="F2" s="1161"/>
    </row>
    <row r="3" spans="1:6" ht="14.25">
      <c r="A3" s="1161"/>
      <c r="B3" s="1161"/>
      <c r="C3" s="1161"/>
      <c r="D3" s="1161"/>
      <c r="E3" s="1161"/>
      <c r="F3" s="1161"/>
    </row>
    <row r="4" spans="1:6" ht="13.5" customHeight="1">
      <c r="B4" s="8"/>
      <c r="C4" s="8"/>
      <c r="D4" s="8"/>
      <c r="E4" s="8"/>
      <c r="F4" s="8"/>
    </row>
    <row r="5" spans="1:6" ht="24" customHeight="1">
      <c r="A5" s="1162" t="s">
        <v>2793</v>
      </c>
      <c r="B5" s="1162"/>
      <c r="C5" s="1162"/>
      <c r="D5" s="1162"/>
      <c r="E5" s="1162"/>
      <c r="F5" s="1162"/>
    </row>
    <row r="6" spans="1:6" ht="19.5" customHeight="1">
      <c r="A6" s="25" t="s">
        <v>2794</v>
      </c>
      <c r="B6" s="26" t="s">
        <v>2795</v>
      </c>
      <c r="C6" s="26" t="s">
        <v>2796</v>
      </c>
      <c r="D6" s="25" t="s">
        <v>2794</v>
      </c>
      <c r="E6" s="25" t="s">
        <v>2797</v>
      </c>
      <c r="F6" s="25" t="s">
        <v>2798</v>
      </c>
    </row>
    <row r="7" spans="1:6" ht="19.5" customHeight="1">
      <c r="A7" s="27" t="s">
        <v>2799</v>
      </c>
      <c r="B7" s="28">
        <v>86</v>
      </c>
      <c r="C7" s="28" t="s">
        <v>2800</v>
      </c>
      <c r="D7" s="27" t="s">
        <v>2801</v>
      </c>
      <c r="E7" s="28">
        <v>99</v>
      </c>
      <c r="F7" s="28">
        <v>99</v>
      </c>
    </row>
    <row r="8" spans="1:6" ht="19.5" customHeight="1">
      <c r="A8" s="27" t="s">
        <v>2802</v>
      </c>
      <c r="B8" s="28">
        <v>102</v>
      </c>
      <c r="C8" s="28">
        <v>34</v>
      </c>
      <c r="D8" s="27" t="s">
        <v>2803</v>
      </c>
      <c r="E8" s="28">
        <v>177</v>
      </c>
      <c r="F8" s="28">
        <v>65</v>
      </c>
    </row>
    <row r="9" spans="1:6" ht="19.5" customHeight="1">
      <c r="A9" s="27" t="s">
        <v>2804</v>
      </c>
      <c r="B9" s="28">
        <v>88</v>
      </c>
      <c r="C9" s="28">
        <v>86</v>
      </c>
      <c r="D9" s="27" t="s">
        <v>2805</v>
      </c>
      <c r="E9" s="28">
        <v>135</v>
      </c>
      <c r="F9" s="28">
        <v>60</v>
      </c>
    </row>
    <row r="10" spans="1:6" ht="19.5" customHeight="1">
      <c r="A10" s="27" t="s">
        <v>260</v>
      </c>
      <c r="B10" s="28" t="s">
        <v>2800</v>
      </c>
      <c r="C10" s="28">
        <v>14</v>
      </c>
      <c r="D10" s="27" t="s">
        <v>254</v>
      </c>
      <c r="E10" s="28">
        <v>105</v>
      </c>
      <c r="F10" s="28" t="s">
        <v>2800</v>
      </c>
    </row>
    <row r="11" spans="1:6" ht="19.5" customHeight="1">
      <c r="A11" s="27" t="s">
        <v>2806</v>
      </c>
      <c r="B11" s="28">
        <v>144</v>
      </c>
      <c r="C11" s="28">
        <v>66</v>
      </c>
      <c r="D11" s="27" t="s">
        <v>2807</v>
      </c>
      <c r="E11" s="28">
        <v>151</v>
      </c>
      <c r="F11" s="28">
        <v>81</v>
      </c>
    </row>
    <row r="12" spans="1:6" ht="19.5" customHeight="1">
      <c r="A12" s="27" t="s">
        <v>261</v>
      </c>
      <c r="B12" s="28" t="s">
        <v>2800</v>
      </c>
      <c r="C12" s="28">
        <v>14</v>
      </c>
      <c r="D12" s="27" t="s">
        <v>2808</v>
      </c>
      <c r="E12" s="28">
        <v>80</v>
      </c>
      <c r="F12" s="28" t="s">
        <v>2800</v>
      </c>
    </row>
    <row r="13" spans="1:6" ht="19.5" customHeight="1">
      <c r="A13" s="27" t="s">
        <v>2809</v>
      </c>
      <c r="B13" s="28">
        <v>104</v>
      </c>
      <c r="C13" s="28">
        <v>204</v>
      </c>
      <c r="D13" s="27" t="s">
        <v>2810</v>
      </c>
      <c r="E13" s="28">
        <v>117</v>
      </c>
      <c r="F13" s="28">
        <v>24</v>
      </c>
    </row>
    <row r="14" spans="1:6" ht="19.5" customHeight="1">
      <c r="A14" s="27" t="s">
        <v>2811</v>
      </c>
      <c r="B14" s="28">
        <v>183</v>
      </c>
      <c r="C14" s="29" t="s">
        <v>2812</v>
      </c>
      <c r="D14" s="27" t="s">
        <v>2813</v>
      </c>
      <c r="E14" s="28">
        <v>109</v>
      </c>
      <c r="F14" s="28">
        <v>116</v>
      </c>
    </row>
    <row r="15" spans="1:6" ht="19.5" customHeight="1">
      <c r="A15" s="27" t="s">
        <v>2814</v>
      </c>
      <c r="B15" s="28">
        <v>120</v>
      </c>
      <c r="C15" s="28">
        <v>58</v>
      </c>
      <c r="D15" s="27" t="s">
        <v>2815</v>
      </c>
      <c r="E15" s="28">
        <v>107</v>
      </c>
      <c r="F15" s="28">
        <v>70</v>
      </c>
    </row>
    <row r="16" spans="1:6" ht="19.5" customHeight="1">
      <c r="A16" s="27" t="s">
        <v>2816</v>
      </c>
      <c r="B16" s="28">
        <v>108</v>
      </c>
      <c r="C16" s="28">
        <v>48</v>
      </c>
      <c r="D16" s="27" t="s">
        <v>2817</v>
      </c>
      <c r="E16" s="28">
        <v>236</v>
      </c>
      <c r="F16" s="28">
        <v>80</v>
      </c>
    </row>
    <row r="17" spans="1:6" ht="19.5" customHeight="1">
      <c r="A17" s="27" t="s">
        <v>2818</v>
      </c>
      <c r="B17" s="28">
        <v>146</v>
      </c>
      <c r="C17" s="28">
        <v>160</v>
      </c>
      <c r="D17" s="27" t="s">
        <v>2819</v>
      </c>
      <c r="E17" s="28" t="s">
        <v>2800</v>
      </c>
      <c r="F17" s="28">
        <v>14</v>
      </c>
    </row>
    <row r="18" spans="1:6" ht="19.5" customHeight="1">
      <c r="A18" s="27" t="s">
        <v>268</v>
      </c>
      <c r="B18" s="28">
        <v>93</v>
      </c>
      <c r="C18" s="28" t="s">
        <v>2800</v>
      </c>
      <c r="D18" s="27" t="s">
        <v>2820</v>
      </c>
      <c r="E18" s="28">
        <v>47</v>
      </c>
      <c r="F18" s="28">
        <v>80</v>
      </c>
    </row>
    <row r="19" spans="1:6" ht="19.5" customHeight="1">
      <c r="A19" s="27" t="s">
        <v>2821</v>
      </c>
      <c r="B19" s="28">
        <v>149</v>
      </c>
      <c r="C19" s="28">
        <v>38</v>
      </c>
      <c r="D19" s="27" t="s">
        <v>2822</v>
      </c>
      <c r="E19" s="28">
        <v>135</v>
      </c>
      <c r="F19" s="28">
        <v>30</v>
      </c>
    </row>
    <row r="20" spans="1:6" ht="19.5" customHeight="1">
      <c r="A20" s="27" t="s">
        <v>2823</v>
      </c>
      <c r="B20" s="28">
        <v>123</v>
      </c>
      <c r="C20" s="28">
        <v>51</v>
      </c>
      <c r="D20" s="27" t="s">
        <v>292</v>
      </c>
      <c r="E20" s="28">
        <v>92</v>
      </c>
      <c r="F20" s="28">
        <v>130</v>
      </c>
    </row>
    <row r="21" spans="1:6" ht="19.5" customHeight="1">
      <c r="A21" s="27" t="s">
        <v>2824</v>
      </c>
      <c r="B21" s="28">
        <v>89</v>
      </c>
      <c r="C21" s="28">
        <v>56</v>
      </c>
      <c r="D21" s="27" t="s">
        <v>2825</v>
      </c>
      <c r="E21" s="28" t="s">
        <v>2800</v>
      </c>
      <c r="F21" s="28" t="s">
        <v>2826</v>
      </c>
    </row>
    <row r="22" spans="1:6" ht="19.5" customHeight="1">
      <c r="A22" s="27" t="s">
        <v>2827</v>
      </c>
      <c r="B22" s="28">
        <v>81</v>
      </c>
      <c r="C22" s="28">
        <v>71</v>
      </c>
      <c r="D22" s="27" t="s">
        <v>2828</v>
      </c>
      <c r="E22" s="28">
        <v>205</v>
      </c>
      <c r="F22" s="28">
        <v>87</v>
      </c>
    </row>
    <row r="23" spans="1:6" ht="19.5" customHeight="1">
      <c r="A23" s="27" t="s">
        <v>2829</v>
      </c>
      <c r="B23" s="28">
        <v>160</v>
      </c>
      <c r="C23" s="28">
        <v>138</v>
      </c>
      <c r="D23" s="27" t="s">
        <v>2830</v>
      </c>
      <c r="E23" s="28">
        <v>122</v>
      </c>
      <c r="F23" s="28">
        <v>28</v>
      </c>
    </row>
    <row r="24" spans="1:6" ht="19.5" customHeight="1">
      <c r="A24" s="27" t="s">
        <v>2831</v>
      </c>
      <c r="B24" s="28">
        <v>108</v>
      </c>
      <c r="C24" s="28">
        <v>140</v>
      </c>
      <c r="D24" s="27" t="s">
        <v>2832</v>
      </c>
      <c r="E24" s="28">
        <v>184</v>
      </c>
      <c r="F24" s="28" t="s">
        <v>2833</v>
      </c>
    </row>
    <row r="25" spans="1:6" ht="19.5" customHeight="1">
      <c r="A25" s="27" t="s">
        <v>2834</v>
      </c>
      <c r="B25" s="28">
        <v>140</v>
      </c>
      <c r="C25" s="28">
        <v>76</v>
      </c>
      <c r="D25" s="27" t="s">
        <v>2835</v>
      </c>
      <c r="E25" s="28">
        <v>88</v>
      </c>
      <c r="F25" s="28">
        <v>160</v>
      </c>
    </row>
    <row r="26" spans="1:6" ht="19.5" customHeight="1">
      <c r="A26" s="27" t="s">
        <v>2836</v>
      </c>
      <c r="B26" s="28">
        <v>140</v>
      </c>
      <c r="C26" s="28">
        <v>64</v>
      </c>
      <c r="D26" s="27" t="s">
        <v>2837</v>
      </c>
      <c r="E26" s="28">
        <v>94</v>
      </c>
      <c r="F26" s="28">
        <v>281</v>
      </c>
    </row>
    <row r="27" spans="1:6" ht="19.5" customHeight="1">
      <c r="A27" s="27" t="s">
        <v>2838</v>
      </c>
      <c r="B27" s="28">
        <v>98</v>
      </c>
      <c r="C27" s="28">
        <v>125</v>
      </c>
      <c r="D27" s="27" t="s">
        <v>2839</v>
      </c>
      <c r="E27" s="28">
        <v>33</v>
      </c>
      <c r="F27" s="28">
        <v>94</v>
      </c>
    </row>
    <row r="28" spans="1:6" ht="19.5" customHeight="1">
      <c r="A28" s="27" t="s">
        <v>2840</v>
      </c>
      <c r="B28" s="28">
        <v>157</v>
      </c>
      <c r="C28" s="28">
        <v>172</v>
      </c>
      <c r="D28" s="27" t="s">
        <v>276</v>
      </c>
      <c r="E28" s="28">
        <v>46</v>
      </c>
      <c r="F28" s="28">
        <v>104</v>
      </c>
    </row>
    <row r="29" spans="1:6" ht="19.5" customHeight="1">
      <c r="A29" s="27" t="s">
        <v>2841</v>
      </c>
      <c r="B29" s="28">
        <v>155</v>
      </c>
      <c r="C29" s="28">
        <v>91</v>
      </c>
      <c r="D29" s="27" t="s">
        <v>2842</v>
      </c>
      <c r="E29" s="28">
        <v>156</v>
      </c>
      <c r="F29" s="28">
        <v>47</v>
      </c>
    </row>
    <row r="30" spans="1:6" ht="19.5" customHeight="1">
      <c r="A30" s="27" t="s">
        <v>2843</v>
      </c>
      <c r="B30" s="28">
        <v>150</v>
      </c>
      <c r="C30" s="28">
        <v>81</v>
      </c>
      <c r="D30" s="27" t="s">
        <v>285</v>
      </c>
      <c r="E30" s="28">
        <v>86</v>
      </c>
      <c r="F30" s="28">
        <v>111</v>
      </c>
    </row>
    <row r="31" spans="1:6" ht="19.5" customHeight="1">
      <c r="A31" s="27" t="s">
        <v>2844</v>
      </c>
      <c r="B31" s="28">
        <v>107</v>
      </c>
      <c r="C31" s="28">
        <v>138</v>
      </c>
      <c r="D31" s="27" t="s">
        <v>2845</v>
      </c>
      <c r="E31" s="28">
        <v>530</v>
      </c>
      <c r="F31" s="28">
        <v>355</v>
      </c>
    </row>
    <row r="32" spans="1:6" ht="19.5" customHeight="1">
      <c r="A32" s="27" t="s">
        <v>281</v>
      </c>
      <c r="B32" s="28">
        <v>108</v>
      </c>
      <c r="C32" s="28">
        <v>70</v>
      </c>
      <c r="D32" s="27" t="s">
        <v>2846</v>
      </c>
      <c r="E32" s="28">
        <v>174</v>
      </c>
      <c r="F32" s="28">
        <v>270</v>
      </c>
    </row>
    <row r="33" spans="1:76" ht="19.5" customHeight="1">
      <c r="A33" s="27" t="s">
        <v>2847</v>
      </c>
      <c r="B33" s="28">
        <v>160</v>
      </c>
      <c r="C33" s="28">
        <v>65</v>
      </c>
      <c r="D33" s="27" t="s">
        <v>2848</v>
      </c>
      <c r="E33" s="28">
        <v>99</v>
      </c>
      <c r="F33" s="28">
        <v>82</v>
      </c>
    </row>
    <row r="34" spans="1:76" ht="19.5" customHeight="1">
      <c r="A34" s="27" t="s">
        <v>2849</v>
      </c>
      <c r="B34" s="28">
        <v>126</v>
      </c>
      <c r="C34" s="28">
        <v>70</v>
      </c>
      <c r="D34" s="27" t="s">
        <v>2850</v>
      </c>
      <c r="E34" s="28">
        <v>283</v>
      </c>
      <c r="F34" s="28">
        <v>63</v>
      </c>
    </row>
    <row r="35" spans="1:76" ht="19.5" customHeight="1">
      <c r="A35" s="27" t="s">
        <v>2851</v>
      </c>
      <c r="B35" s="28">
        <v>183</v>
      </c>
      <c r="C35" s="28">
        <v>44</v>
      </c>
      <c r="D35" s="27" t="s">
        <v>2852</v>
      </c>
      <c r="E35" s="28">
        <v>145</v>
      </c>
      <c r="F35" s="28">
        <v>69</v>
      </c>
    </row>
    <row r="36" spans="1:76" ht="19.5" customHeight="1">
      <c r="A36" s="27" t="s">
        <v>2853</v>
      </c>
      <c r="B36" s="28">
        <v>93</v>
      </c>
      <c r="C36" s="28">
        <v>43</v>
      </c>
      <c r="D36" s="27" t="s">
        <v>2854</v>
      </c>
      <c r="E36" s="28">
        <v>70</v>
      </c>
      <c r="F36" s="28">
        <v>134</v>
      </c>
    </row>
    <row r="37" spans="1:76" ht="19.5" customHeight="1">
      <c r="A37" s="27" t="s">
        <v>2855</v>
      </c>
      <c r="B37" s="28">
        <v>176</v>
      </c>
      <c r="C37" s="28">
        <v>51</v>
      </c>
      <c r="D37" s="27" t="s">
        <v>2856</v>
      </c>
      <c r="E37" s="28">
        <v>135</v>
      </c>
      <c r="F37" s="28">
        <v>155</v>
      </c>
    </row>
    <row r="38" spans="1:76" ht="19.5" customHeight="1">
      <c r="A38" s="27" t="s">
        <v>2857</v>
      </c>
      <c r="B38" s="28">
        <v>105</v>
      </c>
      <c r="C38" s="28">
        <v>135</v>
      </c>
      <c r="D38" s="27" t="s">
        <v>2858</v>
      </c>
      <c r="E38" s="28" t="s">
        <v>2800</v>
      </c>
      <c r="F38" s="28">
        <v>42</v>
      </c>
    </row>
    <row r="39" spans="1:76" ht="19.5" customHeight="1">
      <c r="A39" s="27" t="s">
        <v>2859</v>
      </c>
      <c r="B39" s="28">
        <v>43</v>
      </c>
      <c r="C39" s="28">
        <v>126</v>
      </c>
      <c r="D39" s="27" t="s">
        <v>2860</v>
      </c>
      <c r="E39" s="28">
        <v>208</v>
      </c>
      <c r="F39" s="28">
        <v>73</v>
      </c>
    </row>
    <row r="40" spans="1:76" ht="19.5" customHeight="1">
      <c r="A40" s="27" t="s">
        <v>2861</v>
      </c>
      <c r="B40" s="28">
        <v>228</v>
      </c>
      <c r="C40" s="28">
        <v>229</v>
      </c>
      <c r="D40" s="27" t="s">
        <v>2862</v>
      </c>
      <c r="E40" s="28">
        <v>175</v>
      </c>
      <c r="F40" s="28">
        <v>75</v>
      </c>
    </row>
    <row r="41" spans="1:76" ht="19.5" customHeight="1">
      <c r="A41" s="27" t="s">
        <v>2863</v>
      </c>
      <c r="B41" s="28">
        <v>132</v>
      </c>
      <c r="C41" s="28">
        <v>76</v>
      </c>
      <c r="D41" s="30" t="s">
        <v>2864</v>
      </c>
      <c r="E41" s="29"/>
      <c r="F41" s="31"/>
    </row>
    <row r="42" spans="1:76" ht="19.5" customHeight="1">
      <c r="A42" s="27" t="s">
        <v>2865</v>
      </c>
      <c r="B42" s="28">
        <v>84</v>
      </c>
      <c r="C42" s="28">
        <v>43</v>
      </c>
      <c r="D42" s="32"/>
      <c r="E42" s="33"/>
      <c r="F42" s="31"/>
    </row>
    <row r="43" spans="1:76" ht="19.5" customHeight="1">
      <c r="A43" s="27" t="s">
        <v>296</v>
      </c>
      <c r="B43" s="28">
        <v>151</v>
      </c>
      <c r="C43" s="28">
        <v>55</v>
      </c>
      <c r="D43" s="34"/>
      <c r="E43" s="35"/>
      <c r="F43" s="34"/>
    </row>
    <row r="44" spans="1:76" ht="19.5" customHeight="1">
      <c r="A44" s="27" t="s">
        <v>2866</v>
      </c>
      <c r="B44" s="28">
        <v>110</v>
      </c>
      <c r="C44" s="28">
        <v>69</v>
      </c>
      <c r="D44" s="34"/>
      <c r="E44" s="34"/>
      <c r="F44" s="34"/>
    </row>
    <row r="45" spans="1:76">
      <c r="A45" s="34"/>
      <c r="B45" s="34"/>
      <c r="C45" s="34"/>
      <c r="D45" s="34"/>
      <c r="E45" s="34"/>
      <c r="F45" s="34"/>
    </row>
    <row r="46" spans="1:76" ht="19.5" customHeight="1">
      <c r="A46" s="36" t="s">
        <v>2867</v>
      </c>
      <c r="B46" s="36" t="s">
        <v>2868</v>
      </c>
      <c r="C46" s="34"/>
      <c r="D46" s="34"/>
      <c r="E46" s="34"/>
      <c r="F46" s="34"/>
      <c r="BW46" s="1"/>
      <c r="BX46" s="1"/>
    </row>
    <row r="47" spans="1:76" ht="27.95" customHeight="1">
      <c r="A47" s="37" t="s">
        <v>2869</v>
      </c>
      <c r="B47" s="38" t="s">
        <v>2870</v>
      </c>
      <c r="C47" s="34"/>
      <c r="D47" s="34"/>
      <c r="E47" s="34"/>
      <c r="F47" s="34"/>
      <c r="BW47" s="1"/>
      <c r="BX47" s="1"/>
    </row>
    <row r="48" spans="1:76" ht="19.5" customHeight="1">
      <c r="A48" s="37" t="s">
        <v>2871</v>
      </c>
      <c r="B48" s="38" t="s">
        <v>2872</v>
      </c>
      <c r="C48" s="34"/>
      <c r="D48" s="39"/>
      <c r="E48" s="34"/>
      <c r="F48" s="34"/>
      <c r="BW48" s="1"/>
      <c r="BX48" s="1"/>
    </row>
    <row r="49" spans="1:76" ht="19.5" customHeight="1">
      <c r="A49" s="40"/>
      <c r="B49" s="35"/>
      <c r="C49" s="34"/>
      <c r="D49" s="34"/>
      <c r="E49" s="34"/>
      <c r="F49" s="41"/>
      <c r="BW49" s="1"/>
      <c r="BX49" s="1"/>
    </row>
    <row r="50" spans="1:76" ht="19.5" customHeight="1">
      <c r="A50" s="42" t="s">
        <v>2873</v>
      </c>
      <c r="B50" s="43"/>
      <c r="C50" s="43"/>
      <c r="D50" s="39"/>
      <c r="E50" s="34"/>
      <c r="F50" s="41"/>
    </row>
    <row r="51" spans="1:76" ht="19.5" customHeight="1">
      <c r="A51" s="44" t="s">
        <v>2874</v>
      </c>
      <c r="B51" s="45"/>
      <c r="C51" s="45"/>
      <c r="D51" s="46"/>
      <c r="E51" s="34"/>
      <c r="F51" s="41"/>
    </row>
    <row r="52" spans="1:76" ht="19.5" customHeight="1">
      <c r="A52" s="47" t="s">
        <v>2875</v>
      </c>
      <c r="B52" s="48"/>
      <c r="C52" s="48"/>
      <c r="D52" s="49"/>
      <c r="E52" s="34"/>
      <c r="F52" s="41"/>
    </row>
    <row r="53" spans="1:76" s="23" customFormat="1" ht="19.5" customHeight="1">
      <c r="A53" s="50" t="s">
        <v>2876</v>
      </c>
      <c r="B53" s="51"/>
      <c r="C53" s="51"/>
      <c r="D53" s="52"/>
      <c r="E53" s="53"/>
      <c r="F53" s="54"/>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row>
    <row r="54" spans="1:76" s="24" customFormat="1">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row>
    <row r="55" spans="1:76" s="24" customFormat="1">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row>
    <row r="56" spans="1:76" s="24" customFormat="1">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row>
    <row r="57" spans="1:76" s="24" customFormat="1">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row>
    <row r="58" spans="1:76" s="24" customFormat="1">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6" s="24" customFormat="1">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row>
    <row r="60" spans="1:76" s="24" customFormat="1">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row>
    <row r="61" spans="1:76" s="24" customFormat="1">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row>
    <row r="62" spans="1:76" s="24" customFormat="1">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row>
    <row r="63" spans="1:76" s="24" customFormat="1">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row>
    <row r="64" spans="1:76" s="24" customFormat="1">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row>
    <row r="65" spans="7:76" s="24" customFormat="1">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row>
    <row r="66" spans="7:76" s="24" customFormat="1">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row>
    <row r="67" spans="7:76" s="24" customFormat="1">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row>
    <row r="68" spans="7:76" s="24" customFormat="1">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row>
    <row r="69" spans="7:76" s="24" customFormat="1">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row>
    <row r="70" spans="7:76" s="24" customFormat="1">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row>
    <row r="71" spans="7:76" s="24" customFormat="1">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row>
    <row r="72" spans="7:76" s="24" customFormat="1">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row>
    <row r="73" spans="7:76" s="24" customFormat="1">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row>
    <row r="74" spans="7:76" s="24" customFormat="1">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row>
    <row r="75" spans="7:76" s="24" customFormat="1">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row>
    <row r="76" spans="7:76" s="24" customFormat="1">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row>
    <row r="77" spans="7:76" s="24" customFormat="1">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row>
    <row r="78" spans="7:76" s="24" customFormat="1">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row>
    <row r="79" spans="7:76" s="24" customFormat="1">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row>
    <row r="80" spans="7:76" s="24" customFormat="1">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row>
    <row r="81" spans="7:76" s="24" customFormat="1">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row>
    <row r="82" spans="7:76" s="24" customFormat="1">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row>
    <row r="83" spans="7:76" s="24" customFormat="1">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row>
    <row r="84" spans="7:76" s="24" customFormat="1">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row>
    <row r="85" spans="7:76" s="24" customFormat="1">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row>
    <row r="86" spans="7:76" s="24" customFormat="1">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row>
    <row r="87" spans="7:76" s="24" customFormat="1">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row>
    <row r="88" spans="7:76" s="24" customFormat="1">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row>
    <row r="89" spans="7:76" s="24" customFormat="1">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row>
    <row r="90" spans="7:76" s="24" customFormat="1">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row>
    <row r="91" spans="7:76" s="24" customFormat="1">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row>
    <row r="92" spans="7:76" s="24" customFormat="1">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row>
    <row r="93" spans="7:76" s="24" customFormat="1">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row>
    <row r="94" spans="7:76" s="24" customFormat="1">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row>
    <row r="95" spans="7:76" s="24" customFormat="1">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row>
    <row r="96" spans="7:76" s="24" customFormat="1">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row>
    <row r="97" spans="7:76" s="24" customFormat="1">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row>
    <row r="98" spans="7:76" s="24" customFormat="1">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row>
    <row r="99" spans="7:76" s="24" customFormat="1">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row>
    <row r="100" spans="7:76" s="24" customFormat="1">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row>
    <row r="101" spans="7:76" s="24" customFormat="1">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row>
    <row r="102" spans="7:76" s="24" customFormat="1">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row>
    <row r="103" spans="7:76" s="24" customFormat="1">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row>
    <row r="104" spans="7:76" s="24" customFormat="1">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row>
    <row r="105" spans="7:76" s="24" customFormat="1">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row>
    <row r="106" spans="7:76" s="24" customFormat="1">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row>
    <row r="107" spans="7:76" s="24" customFormat="1">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row>
    <row r="108" spans="7:76" s="24" customFormat="1">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row>
    <row r="109" spans="7:76" s="24" customFormat="1">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row>
    <row r="110" spans="7:76" s="24" customFormat="1">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row>
    <row r="111" spans="7:76" s="24" customFormat="1">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row>
    <row r="112" spans="7:76" s="24" customFormat="1">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row>
    <row r="113" spans="7:76" s="24" customFormat="1">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row>
    <row r="114" spans="7:76" s="24" customFormat="1">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row>
    <row r="115" spans="7:76" s="24" customFormat="1">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row>
    <row r="116" spans="7:76" s="24" customFormat="1">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row>
    <row r="117" spans="7:76" s="24" customFormat="1">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row>
    <row r="118" spans="7:76" s="24" customFormat="1">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row>
    <row r="119" spans="7:76" s="24" customFormat="1">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row>
    <row r="120" spans="7:76" s="24" customFormat="1">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row>
    <row r="121" spans="7:76" s="24" customFormat="1">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row>
    <row r="122" spans="7:76" s="24" customFormat="1">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row>
    <row r="123" spans="7:76" s="24" customFormat="1">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row>
    <row r="124" spans="7:76" s="24" customFormat="1">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row>
    <row r="125" spans="7:76" s="24" customFormat="1">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row>
    <row r="126" spans="7:76" s="24" customFormat="1">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row>
    <row r="127" spans="7:76" s="24" customFormat="1">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row>
    <row r="128" spans="7:76" s="24" customFormat="1">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row>
    <row r="129" spans="7:76" s="24" customFormat="1">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row>
    <row r="130" spans="7:76" s="24" customFormat="1">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row>
    <row r="131" spans="7:76" s="24" customFormat="1">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row>
    <row r="132" spans="7:76" s="24" customFormat="1">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row>
    <row r="133" spans="7:76" s="24" customFormat="1">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row>
    <row r="134" spans="7:76" s="24" customFormat="1">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row>
    <row r="135" spans="7:76" s="24" customFormat="1">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row>
    <row r="136" spans="7:76" s="24" customFormat="1">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row>
    <row r="137" spans="7:76" s="24" customFormat="1">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row>
    <row r="138" spans="7:76" s="24" customFormat="1">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row>
    <row r="139" spans="7:76" s="24" customFormat="1">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row>
    <row r="140" spans="7:76" s="24" customFormat="1">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row>
    <row r="141" spans="7:76" s="24" customFormat="1">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row>
    <row r="142" spans="7:76" s="24" customFormat="1">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row>
    <row r="143" spans="7:76" s="24" customFormat="1">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row>
    <row r="144" spans="7:76" s="24" customFormat="1">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row>
    <row r="145" spans="7:76" s="24" customFormat="1">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row>
    <row r="146" spans="7:76" s="24" customFormat="1">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row>
    <row r="147" spans="7:76" s="24" customFormat="1">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row>
    <row r="148" spans="7:76" s="24" customFormat="1">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row>
    <row r="149" spans="7:76" s="24" customFormat="1">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row>
    <row r="150" spans="7:76" s="24" customFormat="1">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row>
    <row r="151" spans="7:76" s="24" customFormat="1">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row>
    <row r="152" spans="7:76" s="24" customFormat="1">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row>
    <row r="153" spans="7:76" s="24" customFormat="1">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row>
    <row r="154" spans="7:76" s="24" customFormat="1">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row>
    <row r="155" spans="7:76" s="24" customFormat="1">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row>
    <row r="156" spans="7:76" s="24" customFormat="1">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row>
    <row r="157" spans="7:76" s="24" customFormat="1">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row>
    <row r="158" spans="7:76" s="24" customFormat="1">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row>
    <row r="159" spans="7:76" s="24" customFormat="1">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row>
    <row r="160" spans="7:76" s="24" customFormat="1">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row>
    <row r="161" spans="7:76" s="24" customFormat="1">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row>
    <row r="162" spans="7:76" s="24" customFormat="1">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row>
    <row r="163" spans="7:76" s="24" customFormat="1">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row>
    <row r="164" spans="7:76" s="24" customFormat="1">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row>
    <row r="165" spans="7:76" s="24" customFormat="1">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row>
    <row r="166" spans="7:76" s="24" customFormat="1">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row>
    <row r="167" spans="7:76" s="24" customFormat="1">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row>
    <row r="168" spans="7:76" s="24" customFormat="1">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row>
    <row r="169" spans="7:76" s="24" customFormat="1">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row>
    <row r="170" spans="7:76" s="24" customFormat="1">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row>
    <row r="171" spans="7:76" s="24" customFormat="1">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row>
    <row r="172" spans="7:76" s="24" customFormat="1">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row>
    <row r="173" spans="7:76" s="24" customFormat="1">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row>
    <row r="174" spans="7:76" s="24" customFormat="1">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row>
    <row r="175" spans="7:76" s="24" customFormat="1">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row>
    <row r="176" spans="7:76" s="24" customFormat="1">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row>
    <row r="177" spans="7:76" s="24" customFormat="1">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row>
    <row r="178" spans="7:76" s="24" customFormat="1">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row>
    <row r="179" spans="7:76" s="24" customFormat="1">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row>
    <row r="180" spans="7:76" s="24" customFormat="1">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row>
    <row r="181" spans="7:76" s="24" customFormat="1">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row>
    <row r="182" spans="7:76" s="24" customFormat="1">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row>
    <row r="183" spans="7:76" s="24" customFormat="1">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row>
    <row r="184" spans="7:76" s="24" customFormat="1">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row>
    <row r="185" spans="7:76" s="24" customFormat="1">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row>
    <row r="186" spans="7:76" s="24" customFormat="1">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row>
    <row r="187" spans="7:76" s="24" customFormat="1">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row>
    <row r="188" spans="7:76" s="24" customFormat="1">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row>
    <row r="189" spans="7:76" s="24" customFormat="1">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row>
    <row r="190" spans="7:76" s="24" customFormat="1">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row>
    <row r="191" spans="7:76" s="24" customFormat="1">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row>
    <row r="192" spans="7:76" s="24" customFormat="1">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row>
    <row r="193" spans="7:76" s="24" customFormat="1">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row>
    <row r="194" spans="7:76" s="24" customFormat="1">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row>
    <row r="195" spans="7:76" s="24" customFormat="1">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row>
    <row r="196" spans="7:76" s="24" customFormat="1">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row>
    <row r="197" spans="7:76" s="24" customFormat="1">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row>
    <row r="198" spans="7:76" s="24" customFormat="1">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row>
    <row r="199" spans="7:76" s="24" customFormat="1">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row>
    <row r="200" spans="7:76" s="24" customFormat="1">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row>
    <row r="201" spans="7:76" s="24" customFormat="1">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row>
    <row r="202" spans="7:76" s="24" customFormat="1">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row>
    <row r="203" spans="7:76" s="24" customFormat="1">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row>
    <row r="204" spans="7:76" s="24" customFormat="1">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row>
    <row r="205" spans="7:76" s="24" customFormat="1">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row>
    <row r="206" spans="7:76" s="24" customFormat="1">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row>
    <row r="207" spans="7:76" s="24" customFormat="1">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row>
    <row r="208" spans="7:76" s="24" customFormat="1">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row>
    <row r="209" spans="7:76" s="24" customFormat="1">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row>
    <row r="210" spans="7:76" s="24" customFormat="1">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row>
    <row r="211" spans="7:76" s="24" customFormat="1">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row>
    <row r="212" spans="7:76" s="24" customFormat="1">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row>
    <row r="213" spans="7:76" s="24" customFormat="1">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row>
    <row r="214" spans="7:76" s="24" customFormat="1">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row>
    <row r="215" spans="7:76" s="24" customFormat="1">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row>
    <row r="216" spans="7:76" s="24" customFormat="1">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row>
    <row r="217" spans="7:76" s="24" customFormat="1">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row>
    <row r="218" spans="7:76" s="24" customFormat="1">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row>
    <row r="219" spans="7:76" s="24" customFormat="1">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row>
    <row r="220" spans="7:76" s="24" customFormat="1">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row>
    <row r="221" spans="7:76" s="24" customFormat="1">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row>
    <row r="222" spans="7:76" s="24" customFormat="1">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row>
    <row r="223" spans="7:76" s="24" customFormat="1">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row>
    <row r="224" spans="7:76" s="24" customFormat="1">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row>
    <row r="225" spans="7:76" s="24" customFormat="1">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row>
    <row r="226" spans="7:76" s="24" customFormat="1">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row>
    <row r="227" spans="7:76" s="24" customFormat="1">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row>
    <row r="228" spans="7:76" s="24" customFormat="1">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row>
    <row r="229" spans="7:76" s="24" customFormat="1">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row>
    <row r="230" spans="7:76" s="24" customFormat="1">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row>
    <row r="231" spans="7:76" s="24" customFormat="1">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row>
    <row r="232" spans="7:76" s="24" customFormat="1">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row>
    <row r="233" spans="7:76" s="24" customFormat="1">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row>
    <row r="234" spans="7:76" s="24" customFormat="1">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row>
    <row r="235" spans="7:76" s="24" customFormat="1">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row>
    <row r="236" spans="7:76" s="24" customFormat="1">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row>
    <row r="237" spans="7:76" s="24" customFormat="1">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row>
    <row r="238" spans="7:76" s="24" customFormat="1">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row>
    <row r="239" spans="7:76" s="24" customFormat="1">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row>
    <row r="240" spans="7:76" s="24" customFormat="1">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row>
    <row r="241" spans="7:76" s="24" customFormat="1">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row>
    <row r="242" spans="7:76" s="24" customFormat="1">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row>
    <row r="243" spans="7:76" s="24" customFormat="1">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row>
    <row r="244" spans="7:76" s="24" customFormat="1">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row>
    <row r="245" spans="7:76" s="24" customFormat="1">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row>
    <row r="246" spans="7:76" s="24" customFormat="1">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row>
    <row r="247" spans="7:76" s="24" customFormat="1">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row>
    <row r="248" spans="7:76" s="24" customFormat="1">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row>
    <row r="249" spans="7:76" s="24" customFormat="1">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row>
    <row r="250" spans="7:76" s="24" customFormat="1">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row>
    <row r="251" spans="7:76" s="24" customFormat="1">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row>
    <row r="252" spans="7:76" s="24" customFormat="1">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row>
    <row r="253" spans="7:76" s="24" customFormat="1">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row>
    <row r="254" spans="7:76" s="24" customFormat="1">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row>
    <row r="255" spans="7:76" s="24" customFormat="1">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row>
    <row r="256" spans="7:76" s="24" customFormat="1">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row>
    <row r="257" spans="7:76" s="24" customFormat="1">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row>
    <row r="258" spans="7:76" s="24" customFormat="1">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row>
    <row r="259" spans="7:76" s="24" customFormat="1">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row>
    <row r="260" spans="7:76" s="24" customFormat="1">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row>
    <row r="261" spans="7:76" s="24" customFormat="1">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row>
    <row r="262" spans="7:76" s="24" customFormat="1">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row>
    <row r="263" spans="7:76" s="24" customFormat="1">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row>
    <row r="264" spans="7:76" s="24" customFormat="1">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row>
    <row r="265" spans="7:76" s="24" customFormat="1">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row>
    <row r="266" spans="7:76" s="24" customFormat="1">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row>
    <row r="267" spans="7:76" s="24" customFormat="1">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row>
    <row r="268" spans="7:76" s="24" customFormat="1">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row>
    <row r="269" spans="7:76" s="24" customFormat="1">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row>
    <row r="270" spans="7:76" s="24" customFormat="1">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row>
    <row r="271" spans="7:76" s="24" customFormat="1">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row>
    <row r="272" spans="7:76" s="24" customFormat="1">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row>
    <row r="273" spans="7:76" s="24" customFormat="1">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row>
    <row r="274" spans="7:76" s="24" customFormat="1">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row>
    <row r="275" spans="7:76" s="24" customFormat="1">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row>
    <row r="276" spans="7:76" s="24" customFormat="1">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row>
    <row r="277" spans="7:76" s="24" customFormat="1">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row>
    <row r="278" spans="7:76" s="24" customFormat="1">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row>
    <row r="279" spans="7:76" s="24" customFormat="1">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row>
    <row r="280" spans="7:76" s="24" customFormat="1">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row>
    <row r="281" spans="7:76" s="24" customFormat="1">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row>
    <row r="282" spans="7:76" s="24" customFormat="1">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row>
    <row r="283" spans="7:76" s="24" customFormat="1">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row>
    <row r="284" spans="7:76" s="24" customFormat="1">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row>
    <row r="285" spans="7:76" s="24" customFormat="1">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row>
    <row r="286" spans="7:76" s="24" customFormat="1">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row>
    <row r="287" spans="7:76" s="24" customFormat="1">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row>
    <row r="288" spans="7:76" s="24" customFormat="1">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row>
    <row r="289" spans="7:76" s="24" customFormat="1">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row>
    <row r="290" spans="7:76" s="24" customFormat="1">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row>
    <row r="291" spans="7:76" s="24" customFormat="1">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row>
    <row r="292" spans="7:76" s="24" customFormat="1">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row>
    <row r="293" spans="7:76" s="24" customFormat="1">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row>
    <row r="294" spans="7:76" s="24" customFormat="1">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row>
    <row r="295" spans="7:76" s="24" customFormat="1">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row>
    <row r="296" spans="7:76" s="24" customFormat="1">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row>
    <row r="297" spans="7:76" s="24" customFormat="1">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row>
    <row r="298" spans="7:76" s="24" customFormat="1">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row>
    <row r="299" spans="7:76" s="24" customFormat="1">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row>
    <row r="300" spans="7:76" s="24" customFormat="1">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row>
    <row r="301" spans="7:76" s="24" customFormat="1">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row>
    <row r="302" spans="7:76" s="24" customFormat="1">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row>
    <row r="303" spans="7:76" s="24" customFormat="1">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row>
    <row r="304" spans="7:76" s="24" customFormat="1">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row>
    <row r="305" spans="7:76" s="24" customFormat="1">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row>
    <row r="306" spans="7:76" s="24" customFormat="1">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row>
    <row r="307" spans="7:76" s="24" customFormat="1">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row>
    <row r="308" spans="7:76" s="24" customFormat="1">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row>
    <row r="309" spans="7:76" s="24" customFormat="1">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row>
    <row r="310" spans="7:76" s="24" customFormat="1">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row>
    <row r="311" spans="7:76" s="24" customFormat="1">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row>
    <row r="312" spans="7:76" s="24" customFormat="1">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row>
    <row r="313" spans="7:76" s="24" customFormat="1">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row>
    <row r="314" spans="7:76" s="24" customFormat="1">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row>
    <row r="315" spans="7:76" s="24" customFormat="1">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row>
    <row r="316" spans="7:76" s="24" customFormat="1">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row>
    <row r="317" spans="7:76" s="24" customFormat="1">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row>
    <row r="318" spans="7:76" s="24" customFormat="1">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row>
    <row r="319" spans="7:76" s="24" customFormat="1">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row>
    <row r="320" spans="7:76" s="24" customFormat="1">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row>
    <row r="321" spans="7:76" s="24" customFormat="1">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row>
    <row r="322" spans="7:76" s="24" customFormat="1">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row>
    <row r="323" spans="7:76" s="24" customFormat="1">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row>
    <row r="324" spans="7:76" s="24" customFormat="1">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row>
    <row r="325" spans="7:76" s="24" customFormat="1">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row>
    <row r="326" spans="7:76" s="24" customFormat="1">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row>
    <row r="327" spans="7:76" s="24" customFormat="1">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row>
    <row r="328" spans="7:76" s="24" customFormat="1">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row>
    <row r="329" spans="7:76" s="24" customFormat="1">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row>
    <row r="330" spans="7:76" s="24" customFormat="1">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row>
    <row r="331" spans="7:76" s="24" customFormat="1">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row>
    <row r="332" spans="7:76" s="24" customFormat="1">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row>
    <row r="333" spans="7:76" s="24" customFormat="1">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row>
    <row r="334" spans="7:76" s="24" customFormat="1">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row>
    <row r="335" spans="7:76" s="24" customFormat="1">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row>
    <row r="336" spans="7:76" s="24" customFormat="1">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row>
    <row r="337" spans="7:76" s="24" customFormat="1">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row>
    <row r="338" spans="7:76" s="24" customFormat="1">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row>
    <row r="339" spans="7:76" s="24" customFormat="1">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row>
    <row r="340" spans="7:76" s="24" customFormat="1">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row>
    <row r="341" spans="7:76" s="24" customFormat="1">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row>
    <row r="342" spans="7:76" s="24" customFormat="1">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row>
    <row r="343" spans="7:76" s="24" customFormat="1">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row>
    <row r="344" spans="7:76" s="24" customFormat="1">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row>
    <row r="345" spans="7:76" s="24" customFormat="1">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row>
    <row r="346" spans="7:76" s="24" customFormat="1">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row>
    <row r="347" spans="7:76" s="24" customFormat="1">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row>
    <row r="348" spans="7:76" s="24" customFormat="1">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row>
    <row r="349" spans="7:76" s="24" customFormat="1">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row>
    <row r="350" spans="7:76" s="24" customFormat="1">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row>
    <row r="351" spans="7:76" s="24" customFormat="1">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row>
    <row r="352" spans="7:76" s="24" customFormat="1">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row>
    <row r="353" spans="7:76" s="24" customFormat="1">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row>
    <row r="354" spans="7:76" s="24" customFormat="1">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row>
    <row r="355" spans="7:76" s="24" customFormat="1">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row>
    <row r="356" spans="7:76" s="24" customFormat="1">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row>
    <row r="357" spans="7:76" s="24" customFormat="1">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row>
    <row r="358" spans="7:76" s="24" customFormat="1">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row>
    <row r="359" spans="7:76" s="24" customFormat="1">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row>
    <row r="360" spans="7:76" s="24" customFormat="1">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row>
    <row r="361" spans="7:76" s="24" customFormat="1">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row>
    <row r="362" spans="7:76" s="24" customFormat="1">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row>
    <row r="363" spans="7:76" s="24" customFormat="1">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row>
    <row r="364" spans="7:76" s="24" customFormat="1">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row>
    <row r="365" spans="7:76" s="24" customFormat="1">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row>
    <row r="366" spans="7:76" s="24" customFormat="1">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row>
    <row r="367" spans="7:76" s="24" customFormat="1">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row>
    <row r="368" spans="7:76" s="24" customFormat="1">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row>
    <row r="369" spans="7:76" s="24" customFormat="1">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row>
    <row r="370" spans="7:76" s="24" customFormat="1">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row>
    <row r="371" spans="7:76" s="24" customFormat="1">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row>
    <row r="372" spans="7:76" s="24" customFormat="1">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row>
    <row r="373" spans="7:76" s="24" customFormat="1">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row>
    <row r="374" spans="7:76" s="24" customFormat="1">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row>
    <row r="375" spans="7:76" s="24" customFormat="1">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row>
    <row r="376" spans="7:76" s="24" customFormat="1">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row>
    <row r="377" spans="7:76" s="24" customFormat="1">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row>
    <row r="378" spans="7:76" s="24" customFormat="1">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row>
    <row r="379" spans="7:76" s="24" customFormat="1">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row>
    <row r="380" spans="7:76" s="24" customFormat="1">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row>
    <row r="381" spans="7:76" s="24" customFormat="1">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row>
    <row r="382" spans="7:76" s="24" customFormat="1">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row>
    <row r="383" spans="7:76" s="24" customFormat="1">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row>
    <row r="384" spans="7:76" s="24" customFormat="1">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row>
    <row r="385" spans="7:76" s="24" customFormat="1">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row>
    <row r="386" spans="7:76" s="24" customFormat="1">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row>
    <row r="387" spans="7:76" s="24" customFormat="1">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row>
    <row r="388" spans="7:76" s="24" customFormat="1">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row>
    <row r="389" spans="7:76" s="24" customFormat="1">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row>
    <row r="390" spans="7:76" s="24" customFormat="1">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row>
    <row r="391" spans="7:76" s="24" customFormat="1">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row>
    <row r="392" spans="7:76" s="24" customFormat="1">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row>
    <row r="393" spans="7:76" s="24" customFormat="1">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row>
    <row r="394" spans="7:76" s="24" customFormat="1">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row>
    <row r="395" spans="7:76" s="24" customFormat="1">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row>
    <row r="396" spans="7:76" s="24" customFormat="1">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row>
    <row r="397" spans="7:76" s="24" customFormat="1">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row>
    <row r="398" spans="7:76" s="24" customFormat="1">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row>
    <row r="399" spans="7:76" s="24" customFormat="1">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row>
    <row r="400" spans="7:76" s="24" customFormat="1">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row>
    <row r="401" spans="7:76" s="24" customFormat="1">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row>
    <row r="402" spans="7:76" s="24" customFormat="1">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row>
    <row r="403" spans="7:76" s="24" customFormat="1">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row>
    <row r="404" spans="7:76" s="24" customFormat="1">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row>
    <row r="405" spans="7:76" s="24" customFormat="1">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row>
    <row r="406" spans="7:76" s="24" customFormat="1">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row>
    <row r="407" spans="7:76" s="24" customFormat="1">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row>
    <row r="408" spans="7:76" s="24" customFormat="1">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row>
    <row r="409" spans="7:76" s="24" customFormat="1">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row>
    <row r="410" spans="7:76" s="24" customFormat="1">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row>
    <row r="411" spans="7:76" s="24" customFormat="1">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row>
    <row r="412" spans="7:76" s="24" customFormat="1">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row>
    <row r="413" spans="7:76" s="24" customFormat="1">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row>
    <row r="414" spans="7:76" s="24" customFormat="1">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row>
    <row r="415" spans="7:76" s="24" customFormat="1">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row>
    <row r="416" spans="7:76" s="24" customFormat="1">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row>
    <row r="417" spans="7:76" s="24" customFormat="1">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row>
    <row r="418" spans="7:76" s="24" customFormat="1">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row>
    <row r="419" spans="7:76" s="24" customFormat="1">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row>
    <row r="420" spans="7:76" s="24" customFormat="1">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row>
    <row r="421" spans="7:76" s="24" customFormat="1">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row>
    <row r="422" spans="7:76" s="24" customFormat="1">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row>
    <row r="423" spans="7:76" s="24" customFormat="1">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row>
    <row r="424" spans="7:76" s="24" customFormat="1">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row>
    <row r="425" spans="7:76" s="24" customFormat="1">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row>
    <row r="426" spans="7:76" s="24" customFormat="1">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row>
    <row r="427" spans="7:76" s="24" customFormat="1">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row>
    <row r="428" spans="7:76" s="24" customFormat="1">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row>
    <row r="429" spans="7:76" s="24" customFormat="1">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row>
    <row r="430" spans="7:76" s="24" customFormat="1">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row>
    <row r="431" spans="7:76" s="24" customFormat="1">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row>
    <row r="432" spans="7:76" s="24" customFormat="1">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row>
    <row r="433" spans="7:76" s="24" customFormat="1">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row>
    <row r="434" spans="7:76" s="24" customFormat="1">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row>
    <row r="435" spans="7:76" s="24" customFormat="1">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row>
    <row r="436" spans="7:76" s="24" customFormat="1">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row>
    <row r="437" spans="7:76" s="24" customFormat="1">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row>
    <row r="438" spans="7:76" s="24" customFormat="1">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row>
    <row r="439" spans="7:76" s="24" customFormat="1">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row>
    <row r="440" spans="7:76" s="24" customFormat="1">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row>
    <row r="441" spans="7:76" s="24" customFormat="1">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row>
    <row r="442" spans="7:76" s="24" customFormat="1">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row>
    <row r="443" spans="7:76" s="24" customFormat="1">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row>
    <row r="444" spans="7:76" s="24" customFormat="1">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row>
    <row r="445" spans="7:76" s="24" customFormat="1">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row>
    <row r="446" spans="7:76" s="24" customFormat="1">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row>
    <row r="447" spans="7:76" s="24" customFormat="1">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row>
    <row r="448" spans="7:76" s="24" customFormat="1">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row>
    <row r="449" spans="7:76" s="24" customFormat="1">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row>
    <row r="450" spans="7:76" s="24" customFormat="1">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row>
    <row r="451" spans="7:76" s="24" customFormat="1">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row>
    <row r="452" spans="7:76" s="24" customFormat="1">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row>
    <row r="453" spans="7:76" s="24" customFormat="1">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row>
    <row r="454" spans="7:76" s="24" customFormat="1">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row>
    <row r="455" spans="7:76" s="24" customFormat="1">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row>
    <row r="456" spans="7:76" s="24" customFormat="1">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row>
    <row r="457" spans="7:76" s="24" customFormat="1">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row>
    <row r="458" spans="7:76" s="24" customFormat="1">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row>
    <row r="459" spans="7:76" s="24" customFormat="1">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row>
    <row r="460" spans="7:76" s="24" customFormat="1">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row>
    <row r="461" spans="7:76" s="24" customFormat="1">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row>
    <row r="462" spans="7:76" s="24" customFormat="1">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row>
    <row r="463" spans="7:76" s="24" customFormat="1">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row>
    <row r="464" spans="7:76" s="24" customFormat="1">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row>
    <row r="465" spans="7:76" s="24" customFormat="1">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row>
    <row r="466" spans="7:76" s="24" customFormat="1">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row>
    <row r="467" spans="7:76" s="24" customFormat="1">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row>
    <row r="468" spans="7:76" s="24" customFormat="1">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row>
    <row r="469" spans="7:76" s="24" customFormat="1">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row>
    <row r="470" spans="7:76" s="24" customFormat="1">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row>
    <row r="471" spans="7:76" s="24" customFormat="1">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row>
    <row r="472" spans="7:76" s="24" customFormat="1">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row>
    <row r="473" spans="7:76" s="24" customFormat="1">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row>
    <row r="474" spans="7:76" s="24" customFormat="1">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row>
    <row r="475" spans="7:76" s="24" customFormat="1">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row>
    <row r="476" spans="7:76" s="24" customFormat="1">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row>
    <row r="477" spans="7:76" s="24" customFormat="1">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row>
    <row r="478" spans="7:76" s="24" customFormat="1">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row>
    <row r="479" spans="7:76" s="24" customFormat="1">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row>
    <row r="480" spans="7:76" s="24" customFormat="1">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row>
    <row r="481" spans="7:76" s="24" customFormat="1">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row>
    <row r="482" spans="7:76" s="24" customFormat="1">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row>
    <row r="483" spans="7:76" s="24" customFormat="1">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row>
    <row r="484" spans="7:76" s="24" customFormat="1">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row>
    <row r="485" spans="7:76" s="24" customFormat="1">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row>
    <row r="486" spans="7:76" s="24" customFormat="1">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row>
    <row r="487" spans="7:76" s="24" customFormat="1">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row>
    <row r="488" spans="7:76" s="24" customFormat="1">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row>
    <row r="489" spans="7:76" s="24" customFormat="1">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row>
    <row r="490" spans="7:76" s="24" customFormat="1">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row>
    <row r="491" spans="7:76" s="24" customFormat="1">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row>
    <row r="492" spans="7:76" s="24" customFormat="1">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row>
    <row r="493" spans="7:76" s="24" customFormat="1">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row>
    <row r="494" spans="7:76" s="24" customFormat="1">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row>
    <row r="495" spans="7:76" s="24" customFormat="1">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row>
    <row r="496" spans="7:76" s="24" customFormat="1">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row>
    <row r="497" spans="7:76" s="24" customFormat="1">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row>
    <row r="498" spans="7:76" s="24" customFormat="1">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row>
    <row r="499" spans="7:76" s="24" customFormat="1">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row>
    <row r="500" spans="7:76" s="24" customFormat="1">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row>
    <row r="501" spans="7:76" s="24" customFormat="1">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row>
    <row r="502" spans="7:76" s="24" customFormat="1">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row>
    <row r="503" spans="7:76" s="24" customFormat="1">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row>
    <row r="504" spans="7:76" s="24" customFormat="1">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row>
    <row r="505" spans="7:76" s="24" customFormat="1">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row>
    <row r="506" spans="7:76" s="24" customFormat="1">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row>
    <row r="507" spans="7:76" s="24" customFormat="1">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row>
    <row r="508" spans="7:76" s="24" customFormat="1">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row>
    <row r="509" spans="7:76" s="24" customFormat="1">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row>
    <row r="510" spans="7:76" s="24" customFormat="1">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row>
    <row r="511" spans="7:76" s="24" customFormat="1">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row>
    <row r="512" spans="7:76" s="24" customFormat="1">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row>
    <row r="513" spans="7:76" s="24" customFormat="1">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row>
    <row r="514" spans="7:76" s="24" customFormat="1">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row>
    <row r="515" spans="7:76" s="24" customFormat="1">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row>
    <row r="516" spans="7:76" s="24" customFormat="1">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row>
    <row r="517" spans="7:76" s="24" customFormat="1">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row>
    <row r="518" spans="7:76" s="24" customFormat="1">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row>
    <row r="519" spans="7:76" s="24" customFormat="1">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row>
    <row r="520" spans="7:76" s="24" customFormat="1">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row>
    <row r="521" spans="7:76" s="24" customFormat="1">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row>
    <row r="522" spans="7:76" s="24" customFormat="1">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row>
    <row r="523" spans="7:76" s="24" customFormat="1">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row>
    <row r="524" spans="7:76" s="24" customFormat="1">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row>
    <row r="525" spans="7:76" s="24" customFormat="1">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row>
    <row r="526" spans="7:76" s="24" customFormat="1">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row>
    <row r="527" spans="7:76" s="24" customFormat="1">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row>
    <row r="528" spans="7:76" s="24" customFormat="1">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row>
    <row r="529" spans="7:76" s="24" customFormat="1">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row>
    <row r="530" spans="7:76" s="24" customFormat="1">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row>
    <row r="531" spans="7:76" s="24" customFormat="1">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row>
    <row r="532" spans="7:76" s="24" customFormat="1">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row>
    <row r="533" spans="7:76" s="24" customFormat="1">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row>
    <row r="534" spans="7:76" s="24" customFormat="1">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row>
    <row r="535" spans="7:76" s="24" customFormat="1">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row>
    <row r="536" spans="7:76" s="24" customFormat="1">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row>
    <row r="537" spans="7:76" s="24" customFormat="1">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row>
    <row r="538" spans="7:76" s="24" customFormat="1">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row>
    <row r="539" spans="7:76" s="24" customFormat="1">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row>
    <row r="540" spans="7:76" s="24" customFormat="1">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row>
    <row r="541" spans="7:76" s="24" customFormat="1">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row>
    <row r="542" spans="7:76" s="24" customFormat="1">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row>
    <row r="543" spans="7:76" s="24" customFormat="1">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row>
    <row r="544" spans="7:76" s="24" customFormat="1">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row>
    <row r="545" spans="7:76" s="24" customFormat="1">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row>
    <row r="546" spans="7:76" s="24" customFormat="1">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row>
    <row r="547" spans="7:76" s="24" customFormat="1">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row>
    <row r="548" spans="7:76" s="24" customFormat="1">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row>
    <row r="549" spans="7:76" s="24" customFormat="1">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row>
    <row r="550" spans="7:76" s="24" customFormat="1">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row>
    <row r="551" spans="7:76" s="24" customFormat="1">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row>
    <row r="552" spans="7:76" s="24" customFormat="1">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row>
    <row r="553" spans="7:76" s="24" customFormat="1">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row>
    <row r="554" spans="7:76" s="24" customFormat="1">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row>
    <row r="555" spans="7:76" s="24" customFormat="1">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row>
    <row r="556" spans="7:76" s="24" customFormat="1">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row>
    <row r="557" spans="7:76" s="24" customFormat="1">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row>
    <row r="558" spans="7:76" s="24" customFormat="1">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row>
    <row r="559" spans="7:76" s="24" customFormat="1">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row>
    <row r="560" spans="7:76" s="24" customFormat="1">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row>
    <row r="561" spans="7:76" s="24" customFormat="1">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row>
    <row r="562" spans="7:76" s="24" customFormat="1">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row>
    <row r="563" spans="7:76" s="24" customFormat="1">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row>
    <row r="564" spans="7:76" s="24" customFormat="1">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row>
    <row r="565" spans="7:76" s="24" customFormat="1">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row>
    <row r="566" spans="7:76" s="24" customFormat="1">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row>
    <row r="567" spans="7:76" s="24" customFormat="1">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row>
    <row r="568" spans="7:76" s="24" customFormat="1">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row>
    <row r="569" spans="7:76" s="24" customFormat="1">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row>
    <row r="570" spans="7:76" s="24" customFormat="1">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row>
    <row r="571" spans="7:76" s="24" customFormat="1">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row>
    <row r="572" spans="7:76" s="24" customFormat="1">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row>
    <row r="573" spans="7:76" s="24" customFormat="1">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row>
    <row r="574" spans="7:76" s="24" customFormat="1">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row>
    <row r="575" spans="7:76" s="24" customFormat="1">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row>
    <row r="576" spans="7:76" s="24" customFormat="1">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row>
    <row r="577" spans="7:76" s="24" customFormat="1">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row>
    <row r="578" spans="7:76" s="24" customFormat="1">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row>
    <row r="579" spans="7:76" s="24" customFormat="1">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row>
    <row r="580" spans="7:76" s="24" customFormat="1">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row>
    <row r="581" spans="7:76" s="24" customFormat="1">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row>
    <row r="582" spans="7:76" s="24" customFormat="1">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row>
    <row r="583" spans="7:76" s="24" customFormat="1">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row>
    <row r="584" spans="7:76" s="24" customFormat="1">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row>
    <row r="585" spans="7:76" s="24" customFormat="1">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row>
    <row r="586" spans="7:76" s="24" customFormat="1">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row>
    <row r="587" spans="7:76" s="24" customFormat="1">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row>
    <row r="588" spans="7:76" s="24" customFormat="1">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row>
    <row r="589" spans="7:76" s="24" customFormat="1">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row>
    <row r="590" spans="7:76" s="24" customFormat="1">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row>
    <row r="591" spans="7:76" s="24" customFormat="1">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row>
    <row r="592" spans="7:76" s="24" customFormat="1">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row>
    <row r="593" spans="7:76" s="24" customFormat="1">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row>
    <row r="594" spans="7:76" s="24" customFormat="1">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row>
    <row r="595" spans="7:76" s="24" customFormat="1">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row>
    <row r="596" spans="7:76" s="24" customFormat="1">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row>
    <row r="597" spans="7:76" s="24" customFormat="1">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row>
    <row r="598" spans="7:76" s="24" customFormat="1">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row>
    <row r="599" spans="7:76" s="24" customFormat="1">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row>
    <row r="600" spans="7:76" s="24" customFormat="1">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row>
    <row r="601" spans="7:76" s="24" customFormat="1">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row>
    <row r="602" spans="7:76" s="24" customFormat="1">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row>
    <row r="603" spans="7:76" s="24" customFormat="1">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row>
    <row r="604" spans="7:76" s="24" customFormat="1">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row>
    <row r="605" spans="7:76" s="24" customFormat="1">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row>
    <row r="606" spans="7:76" s="24" customFormat="1">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row>
    <row r="607" spans="7:76" s="24" customFormat="1">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row>
    <row r="608" spans="7:76" s="24" customFormat="1">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row>
    <row r="609" spans="7:76" s="24" customFormat="1">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row>
    <row r="610" spans="7:76" s="24" customFormat="1">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row>
    <row r="611" spans="7:76" s="24" customFormat="1">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row>
    <row r="612" spans="7:76" s="24" customFormat="1">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row>
    <row r="613" spans="7:76" s="24" customFormat="1">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row>
    <row r="614" spans="7:76" s="24" customFormat="1">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row>
    <row r="615" spans="7:76" s="24" customFormat="1">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row>
    <row r="616" spans="7:76" s="24" customFormat="1">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row>
    <row r="617" spans="7:76" s="24" customFormat="1">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row>
    <row r="618" spans="7:76" s="24" customFormat="1">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row>
    <row r="619" spans="7:76" s="24" customFormat="1">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row>
    <row r="620" spans="7:76" s="24" customFormat="1">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row>
    <row r="621" spans="7:76" s="24" customFormat="1">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row>
    <row r="622" spans="7:76" s="24" customFormat="1">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row>
    <row r="623" spans="7:76" s="24" customFormat="1">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row>
    <row r="624" spans="7:76" s="24" customFormat="1">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row>
    <row r="625" spans="7:76" s="24" customFormat="1">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row>
    <row r="626" spans="7:76" s="24" customFormat="1">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row>
    <row r="627" spans="7:76" s="24" customFormat="1">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row>
    <row r="628" spans="7:76" s="24" customFormat="1">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row>
    <row r="629" spans="7:76" s="24" customFormat="1">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row>
    <row r="630" spans="7:76" s="24" customFormat="1">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row>
    <row r="631" spans="7:76" s="24" customFormat="1">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row>
    <row r="632" spans="7:76" s="24" customFormat="1">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row>
    <row r="633" spans="7:76" s="24" customFormat="1">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row>
    <row r="634" spans="7:76" s="24" customFormat="1">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row>
    <row r="635" spans="7:76" s="24" customFormat="1">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row>
    <row r="636" spans="7:76" s="24" customFormat="1">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row>
    <row r="637" spans="7:76" s="24" customFormat="1">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row>
    <row r="638" spans="7:76" s="24" customFormat="1">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row>
    <row r="639" spans="7:76" s="24" customFormat="1">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row>
    <row r="640" spans="7:76" s="24" customFormat="1">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row>
    <row r="641" spans="7:76" s="24" customFormat="1">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row>
    <row r="642" spans="7:76" s="24" customFormat="1">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row>
    <row r="643" spans="7:76" s="24" customFormat="1">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row>
    <row r="644" spans="7:76" s="24" customFormat="1">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row>
    <row r="645" spans="7:76" s="24" customFormat="1">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row>
    <row r="646" spans="7:76" s="24" customFormat="1">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row>
    <row r="647" spans="7:76" s="24" customFormat="1">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row>
    <row r="648" spans="7:76" s="24" customFormat="1">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row>
    <row r="649" spans="7:76" s="24" customFormat="1">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row>
    <row r="650" spans="7:76" s="24" customFormat="1">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row>
    <row r="651" spans="7:76" s="24" customFormat="1">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row>
    <row r="652" spans="7:76" s="24" customFormat="1">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row>
    <row r="653" spans="7:76" s="24" customFormat="1">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row>
    <row r="654" spans="7:76" s="24" customFormat="1">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row>
    <row r="655" spans="7:76" s="24" customFormat="1">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row>
    <row r="656" spans="7:76" s="24" customFormat="1">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row>
    <row r="657" spans="7:76" s="24" customFormat="1">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row>
    <row r="658" spans="7:76" s="24" customFormat="1">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row>
    <row r="659" spans="7:76" s="24" customFormat="1">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row>
    <row r="660" spans="7:76" s="24" customFormat="1">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row>
    <row r="661" spans="7:76" s="24" customFormat="1">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row>
    <row r="662" spans="7:76" s="24" customFormat="1">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row>
    <row r="663" spans="7:76" s="24" customFormat="1">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row>
    <row r="664" spans="7:76" s="24" customFormat="1">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row>
    <row r="665" spans="7:76" s="24" customFormat="1">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row>
    <row r="666" spans="7:76" s="24" customFormat="1">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row>
    <row r="667" spans="7:76" s="24" customFormat="1">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row>
    <row r="668" spans="7:76" s="24" customFormat="1">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row>
    <row r="669" spans="7:76" s="24" customFormat="1">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row>
    <row r="670" spans="7:76" s="24" customFormat="1">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row>
    <row r="671" spans="7:76" s="24" customFormat="1">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row>
    <row r="672" spans="7:76" s="24" customFormat="1">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row>
    <row r="673" spans="7:76" s="24" customFormat="1">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row>
    <row r="674" spans="7:76" s="24" customFormat="1">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row>
    <row r="675" spans="7:76" s="24" customFormat="1">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row>
    <row r="676" spans="7:76" s="24" customFormat="1">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row>
    <row r="677" spans="7:76" s="24" customFormat="1">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row>
    <row r="678" spans="7:76" s="24" customFormat="1">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row>
    <row r="679" spans="7:76" s="24" customFormat="1">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row>
    <row r="680" spans="7:76" s="24" customFormat="1">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row>
    <row r="681" spans="7:76" s="24" customFormat="1">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row>
    <row r="682" spans="7:76" s="24" customFormat="1">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row>
    <row r="683" spans="7:76" s="24" customFormat="1">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row>
    <row r="684" spans="7:76" s="24" customFormat="1">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row>
    <row r="685" spans="7:76" s="24" customFormat="1">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row>
    <row r="686" spans="7:76" s="24" customFormat="1">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row>
    <row r="687" spans="7:76" s="24" customFormat="1">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row>
    <row r="688" spans="7:76" s="24" customFormat="1">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row>
    <row r="689" spans="7:76" s="24" customFormat="1">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row>
    <row r="690" spans="7:76" s="24" customFormat="1">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row>
    <row r="691" spans="7:76" s="24" customFormat="1">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row>
    <row r="692" spans="7:76" s="24" customFormat="1">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row>
    <row r="693" spans="7:76" s="24" customFormat="1">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row>
    <row r="694" spans="7:76" s="24" customFormat="1">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row>
    <row r="695" spans="7:76" s="24" customFormat="1">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row>
    <row r="696" spans="7:76" s="24" customFormat="1">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row>
    <row r="697" spans="7:76" s="24" customFormat="1">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row>
    <row r="698" spans="7:76" s="24" customFormat="1">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row>
    <row r="699" spans="7:76" s="24" customFormat="1">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row>
    <row r="700" spans="7:76" s="24" customFormat="1">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row>
    <row r="701" spans="7:76" s="24" customFormat="1">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row>
    <row r="702" spans="7:76" s="24" customFormat="1">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row>
    <row r="703" spans="7:76" s="24" customFormat="1">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row>
    <row r="704" spans="7:76" s="24" customFormat="1">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row>
    <row r="705" spans="7:76" s="24" customFormat="1">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row>
    <row r="706" spans="7:76" s="24" customFormat="1">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row>
    <row r="707" spans="7:76" s="24" customFormat="1">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row>
    <row r="708" spans="7:76" s="24" customFormat="1">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row>
    <row r="709" spans="7:76" s="24" customFormat="1">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row>
    <row r="710" spans="7:76" s="24" customFormat="1">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row>
    <row r="711" spans="7:76" s="24" customFormat="1">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row>
    <row r="712" spans="7:76" s="24" customFormat="1">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row>
    <row r="713" spans="7:76" s="24" customFormat="1">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row>
    <row r="714" spans="7:76" s="24" customFormat="1">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row>
    <row r="715" spans="7:76" s="24" customFormat="1">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row>
    <row r="716" spans="7:76" s="24" customFormat="1">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row>
    <row r="717" spans="7:76" s="24" customFormat="1">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row>
    <row r="718" spans="7:76" s="24" customFormat="1">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row>
    <row r="719" spans="7:76" s="24" customFormat="1">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row>
    <row r="720" spans="7:76" s="24" customFormat="1">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row>
    <row r="721" spans="7:76" s="24" customFormat="1">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row>
    <row r="722" spans="7:76" s="24" customFormat="1">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row>
    <row r="723" spans="7:76" s="24" customFormat="1">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row>
    <row r="724" spans="7:76" s="24" customFormat="1">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row>
    <row r="725" spans="7:76" s="24" customFormat="1">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row>
    <row r="726" spans="7:76" s="24" customFormat="1">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row>
    <row r="727" spans="7:76" s="24" customFormat="1">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row>
    <row r="728" spans="7:76" s="24" customFormat="1">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row>
    <row r="729" spans="7:76" s="24" customFormat="1">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row>
    <row r="730" spans="7:76" s="24" customFormat="1">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row>
    <row r="731" spans="7:76" s="24" customFormat="1">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row>
    <row r="732" spans="7:76" s="24" customFormat="1">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row>
    <row r="733" spans="7:76" s="24" customFormat="1">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row>
    <row r="734" spans="7:76" s="24" customFormat="1">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row>
    <row r="735" spans="7:76" s="24" customFormat="1">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row>
    <row r="736" spans="7:76" s="24" customFormat="1">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row>
    <row r="737" spans="7:76" s="24" customFormat="1">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row>
    <row r="738" spans="7:76" s="24" customFormat="1">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row>
    <row r="739" spans="7:76" s="24" customFormat="1">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row>
    <row r="740" spans="7:76" s="24" customFormat="1">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row>
    <row r="741" spans="7:76" s="24" customFormat="1">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row>
    <row r="742" spans="7:76" s="24" customFormat="1">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row>
    <row r="743" spans="7:76" s="24" customFormat="1">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row>
    <row r="744" spans="7:76" s="24" customFormat="1">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row>
    <row r="745" spans="7:76" s="24" customFormat="1">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row>
    <row r="746" spans="7:76" s="24" customFormat="1">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row>
    <row r="747" spans="7:76" s="24" customFormat="1">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row>
    <row r="748" spans="7:76" s="24" customFormat="1">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row>
    <row r="749" spans="7:76" s="24" customFormat="1">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row>
    <row r="750" spans="7:76" s="24" customFormat="1">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row>
    <row r="751" spans="7:76" s="24" customFormat="1">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row>
    <row r="752" spans="7:76" s="24" customFormat="1">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row>
    <row r="753" spans="7:76" s="24" customFormat="1">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row>
    <row r="754" spans="7:76" s="24" customFormat="1">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row>
    <row r="755" spans="7:76" s="24" customFormat="1">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row>
    <row r="756" spans="7:76" s="24" customFormat="1">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row>
    <row r="757" spans="7:76" s="24" customFormat="1">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row>
    <row r="758" spans="7:76" s="24" customFormat="1">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row>
    <row r="759" spans="7:76" s="24" customFormat="1">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row>
    <row r="760" spans="7:76" s="24" customFormat="1">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row>
    <row r="761" spans="7:76" s="24" customFormat="1">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row>
    <row r="762" spans="7:76" s="24" customFormat="1">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row>
    <row r="763" spans="7:76" s="24" customFormat="1">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row>
    <row r="764" spans="7:76" s="24" customFormat="1">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row>
    <row r="765" spans="7:76" s="24" customFormat="1">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row>
    <row r="766" spans="7:76" s="24" customFormat="1">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row>
    <row r="767" spans="7:76" s="24" customFormat="1">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row>
    <row r="768" spans="7:76" s="24" customFormat="1">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row>
    <row r="769" spans="7:76" s="24" customFormat="1">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row>
    <row r="770" spans="7:76" s="24" customFormat="1">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row>
    <row r="771" spans="7:76" s="24" customFormat="1">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row>
    <row r="772" spans="7:76" s="24" customFormat="1">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row>
    <row r="773" spans="7:76" s="24" customFormat="1">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row>
    <row r="774" spans="7:76" s="24" customFormat="1">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row>
    <row r="775" spans="7:76" s="24" customFormat="1">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row>
    <row r="776" spans="7:76" s="24" customFormat="1">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row>
    <row r="777" spans="7:76" s="24" customFormat="1">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row>
    <row r="778" spans="7:76" s="24" customFormat="1">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row>
    <row r="779" spans="7:76" s="24" customFormat="1">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row>
    <row r="780" spans="7:76" s="24" customFormat="1">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row>
    <row r="781" spans="7:76" s="24" customFormat="1">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row>
    <row r="782" spans="7:76" s="24" customFormat="1">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row>
    <row r="783" spans="7:76" s="24" customFormat="1">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row>
    <row r="784" spans="7:76" s="24" customFormat="1">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row>
    <row r="785" spans="7:76" s="24" customFormat="1">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row>
    <row r="786" spans="7:76" s="24" customFormat="1">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row>
    <row r="787" spans="7:76" s="24" customFormat="1">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row>
    <row r="788" spans="7:76" s="24" customFormat="1">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row>
    <row r="789" spans="7:76" s="24" customFormat="1">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row>
    <row r="790" spans="7:76" s="24" customFormat="1">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row>
    <row r="791" spans="7:76" s="24" customFormat="1">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row>
    <row r="792" spans="7:76" s="24" customFormat="1">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row>
    <row r="793" spans="7:76" s="24" customFormat="1">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row>
    <row r="794" spans="7:76" s="24" customFormat="1">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row>
    <row r="795" spans="7:76" s="24" customFormat="1">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row>
    <row r="796" spans="7:76" s="24" customFormat="1">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row>
    <row r="797" spans="7:76" s="24" customFormat="1">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row>
    <row r="798" spans="7:76" s="24" customFormat="1">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row>
    <row r="799" spans="7:76" s="24" customFormat="1">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row>
    <row r="800" spans="7:76" s="24" customFormat="1">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row>
    <row r="801" spans="7:76" s="24" customFormat="1">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row>
    <row r="802" spans="7:76" s="24" customFormat="1">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row>
    <row r="803" spans="7:76" s="24" customFormat="1">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row>
    <row r="804" spans="7:76" s="24" customFormat="1">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row>
    <row r="805" spans="7:76" s="24" customFormat="1">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row>
    <row r="806" spans="7:76" s="24" customFormat="1">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row>
    <row r="807" spans="7:76" s="24" customFormat="1">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row>
    <row r="808" spans="7:76" s="24" customFormat="1">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row>
    <row r="809" spans="7:76" s="24" customFormat="1">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row>
    <row r="810" spans="7:76" s="24" customFormat="1">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row>
    <row r="811" spans="7:76" s="24" customFormat="1">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row>
    <row r="812" spans="7:76" s="24" customFormat="1">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row>
    <row r="813" spans="7:76" s="24" customFormat="1">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row>
    <row r="814" spans="7:76" s="24" customFormat="1">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row>
    <row r="815" spans="7:76" s="24" customFormat="1">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row>
    <row r="816" spans="7:76" s="24" customFormat="1">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row>
    <row r="817" spans="7:76" s="24" customFormat="1">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row>
    <row r="818" spans="7:76" s="24" customFormat="1">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row>
    <row r="819" spans="7:76" s="24" customFormat="1">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row>
    <row r="820" spans="7:76" s="24" customFormat="1">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row>
    <row r="821" spans="7:76" s="24" customFormat="1">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row>
    <row r="822" spans="7:76" s="24" customFormat="1">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row>
    <row r="823" spans="7:76" s="24" customFormat="1">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row>
    <row r="824" spans="7:76" s="24" customFormat="1">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row>
    <row r="825" spans="7:76" s="24" customFormat="1">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row>
    <row r="826" spans="7:76" s="24" customFormat="1">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row>
    <row r="827" spans="7:76" s="24" customFormat="1">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row>
    <row r="828" spans="7:76" s="24" customFormat="1">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row>
    <row r="829" spans="7:76" s="24" customFormat="1">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row>
    <row r="830" spans="7:76" s="24" customFormat="1">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row>
    <row r="831" spans="7:76" s="24" customFormat="1">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row>
    <row r="832" spans="7:76" s="24" customFormat="1">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row>
    <row r="833" spans="7:76" s="24" customFormat="1">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row>
    <row r="834" spans="7:76" s="24" customFormat="1">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row>
    <row r="835" spans="7:76" s="24" customFormat="1">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row>
    <row r="836" spans="7:76" s="24" customFormat="1">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row>
    <row r="837" spans="7:76" s="24" customFormat="1">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row>
    <row r="838" spans="7:76" s="24" customFormat="1">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row>
    <row r="839" spans="7:76" s="24" customFormat="1">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row>
    <row r="840" spans="7:76" s="24" customFormat="1">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row>
    <row r="841" spans="7:76" s="24" customFormat="1">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row>
    <row r="842" spans="7:76" s="24" customFormat="1">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row>
    <row r="843" spans="7:76" s="24" customFormat="1">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row>
    <row r="844" spans="7:76" s="24" customFormat="1">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row>
    <row r="845" spans="7:76" s="24" customFormat="1">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row>
    <row r="846" spans="7:76" s="24" customFormat="1">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row>
    <row r="847" spans="7:76" s="24" customFormat="1">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row>
    <row r="848" spans="7:76" s="24" customFormat="1">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row>
    <row r="849" spans="7:76" s="24" customFormat="1">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row>
    <row r="850" spans="7:76" s="24" customFormat="1">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row>
    <row r="851" spans="7:76" s="24" customFormat="1">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row>
    <row r="852" spans="7:76" s="24" customFormat="1">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row>
    <row r="853" spans="7:76" s="24" customFormat="1">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row>
    <row r="854" spans="7:76" s="24" customFormat="1">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row>
    <row r="855" spans="7:76" s="24" customFormat="1">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row>
    <row r="856" spans="7:76" s="24" customFormat="1">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row>
    <row r="857" spans="7:76" s="24" customFormat="1">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row>
    <row r="858" spans="7:76" s="24" customFormat="1">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row>
    <row r="859" spans="7:76" s="24" customFormat="1">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row>
    <row r="860" spans="7:76" s="24" customFormat="1">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row>
    <row r="861" spans="7:76" s="24" customFormat="1">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row>
    <row r="862" spans="7:76" s="24" customFormat="1">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row>
    <row r="863" spans="7:76" s="24" customFormat="1">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row>
    <row r="864" spans="7:76" s="24" customFormat="1">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row>
    <row r="865" spans="7:76" s="24" customFormat="1">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row>
    <row r="866" spans="7:76" s="24" customFormat="1">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row>
    <row r="867" spans="7:76" s="24" customFormat="1">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row>
    <row r="868" spans="7:76" s="24" customFormat="1">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row>
    <row r="869" spans="7:76" s="24" customFormat="1">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row>
    <row r="870" spans="7:76" s="24" customFormat="1">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row>
    <row r="871" spans="7:76" s="24" customFormat="1">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row>
    <row r="872" spans="7:76" s="24" customFormat="1">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row>
    <row r="873" spans="7:76" s="24" customFormat="1">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row>
    <row r="874" spans="7:76" s="24" customFormat="1">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row>
    <row r="875" spans="7:76" s="24" customFormat="1">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row>
    <row r="876" spans="7:76" s="24" customFormat="1">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row>
    <row r="877" spans="7:76" s="24" customFormat="1">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row>
    <row r="878" spans="7:76" s="24" customFormat="1">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row>
    <row r="879" spans="7:76" s="24" customFormat="1">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row>
    <row r="880" spans="7:76" s="24" customFormat="1">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row>
    <row r="881" spans="7:76" s="24" customFormat="1">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row>
    <row r="882" spans="7:76" s="24" customFormat="1">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row>
    <row r="883" spans="7:76" s="24" customFormat="1">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row>
    <row r="884" spans="7:76" s="24" customFormat="1">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row>
    <row r="885" spans="7:76" s="24" customFormat="1">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row>
    <row r="886" spans="7:76" s="24" customFormat="1">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row>
    <row r="887" spans="7:76" s="24" customFormat="1">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row>
    <row r="888" spans="7:76" s="24" customFormat="1">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row>
    <row r="889" spans="7:76" s="24" customFormat="1">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row>
    <row r="890" spans="7:76" s="24" customFormat="1">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row>
    <row r="891" spans="7:76" s="24" customFormat="1">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row>
    <row r="892" spans="7:76" s="24" customFormat="1">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row>
    <row r="893" spans="7:76" s="24" customFormat="1">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row>
    <row r="894" spans="7:76" s="24" customFormat="1">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row>
    <row r="895" spans="7:76" s="24" customFormat="1">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row>
    <row r="896" spans="7:76" s="24" customFormat="1">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row>
    <row r="897" spans="7:76" s="24" customFormat="1">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row>
    <row r="898" spans="7:76" s="24" customFormat="1">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row>
    <row r="899" spans="7:76" s="24" customFormat="1">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row>
    <row r="900" spans="7:76" s="24" customFormat="1">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row>
    <row r="901" spans="7:76" s="24" customFormat="1">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row>
    <row r="902" spans="7:76" s="24" customFormat="1">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row>
    <row r="903" spans="7:76" s="24" customFormat="1">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row>
    <row r="904" spans="7:76" s="24" customFormat="1">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row>
    <row r="905" spans="7:76" s="24" customFormat="1">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row>
    <row r="906" spans="7:76" s="24" customFormat="1">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row>
    <row r="907" spans="7:76" s="24" customFormat="1">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row>
    <row r="908" spans="7:76" s="24" customFormat="1">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row>
    <row r="909" spans="7:76" s="24" customFormat="1">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row>
    <row r="910" spans="7:76" s="24" customFormat="1">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row>
    <row r="911" spans="7:76" s="24" customFormat="1">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row>
    <row r="912" spans="7:76" s="24" customFormat="1">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row>
    <row r="913" spans="7:76" s="24" customFormat="1">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row>
    <row r="914" spans="7:76" s="24" customFormat="1">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row>
    <row r="915" spans="7:76" s="24" customFormat="1">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row>
    <row r="916" spans="7:76" s="24" customFormat="1">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row>
    <row r="917" spans="7:76" s="24" customFormat="1">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row>
    <row r="918" spans="7:76" s="24" customFormat="1">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row>
    <row r="919" spans="7:76" s="24" customFormat="1">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row>
    <row r="920" spans="7:76" s="24" customFormat="1">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row>
    <row r="921" spans="7:76" s="24" customFormat="1">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row>
    <row r="922" spans="7:76" s="24" customFormat="1">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row>
    <row r="923" spans="7:76" s="24" customFormat="1">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row>
    <row r="924" spans="7:76" s="24" customFormat="1">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row>
    <row r="925" spans="7:76" s="24" customFormat="1">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row>
    <row r="926" spans="7:76" s="24" customFormat="1">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row>
    <row r="927" spans="7:76" s="24" customFormat="1">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row>
    <row r="928" spans="7:76" s="24" customFormat="1">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row>
    <row r="929" spans="7:76" s="24" customFormat="1">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row>
    <row r="930" spans="7:76" s="24" customFormat="1">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row>
    <row r="931" spans="7:76" s="24" customFormat="1">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row>
    <row r="932" spans="7:76" s="24" customFormat="1">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row>
    <row r="933" spans="7:76" s="24" customFormat="1">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row>
    <row r="934" spans="7:76" s="24" customFormat="1">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row>
    <row r="935" spans="7:76" s="24" customFormat="1">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row>
    <row r="936" spans="7:76" s="24" customFormat="1">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row>
    <row r="937" spans="7:76" s="24" customFormat="1">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row>
    <row r="938" spans="7:76" s="24" customFormat="1">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row>
    <row r="939" spans="7:76" s="24" customFormat="1">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row>
    <row r="940" spans="7:76" s="24" customFormat="1">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row>
    <row r="941" spans="7:76" s="24" customFormat="1">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row>
    <row r="942" spans="7:76" s="24" customFormat="1">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row>
    <row r="943" spans="7:76" s="24" customFormat="1">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row>
    <row r="944" spans="7:76" s="24" customFormat="1">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row>
    <row r="945" spans="7:76" s="24" customFormat="1">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row>
    <row r="946" spans="7:76" s="24" customFormat="1">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row>
    <row r="947" spans="7:76" s="24" customFormat="1">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row>
    <row r="948" spans="7:76" s="24" customFormat="1">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row>
    <row r="949" spans="7:76" s="24" customFormat="1">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row>
    <row r="950" spans="7:76" s="24" customFormat="1">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row>
    <row r="951" spans="7:76" s="24" customFormat="1">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row>
    <row r="952" spans="7:76" s="24" customFormat="1">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row>
    <row r="953" spans="7:76" s="24" customFormat="1">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row>
    <row r="954" spans="7:76" s="24" customFormat="1">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row>
    <row r="955" spans="7:76" s="24" customFormat="1">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row>
    <row r="956" spans="7:76" s="24" customFormat="1">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row>
    <row r="957" spans="7:76" s="24" customFormat="1">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row>
    <row r="958" spans="7:76" s="24" customFormat="1">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row>
    <row r="959" spans="7:76" s="24" customFormat="1">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row>
    <row r="960" spans="7:76" s="24" customFormat="1">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row>
    <row r="961" spans="7:76" s="24" customFormat="1">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row>
    <row r="962" spans="7:76" s="24" customFormat="1">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row>
    <row r="963" spans="7:76" s="24" customFormat="1">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row>
    <row r="964" spans="7:76" s="24" customFormat="1">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row>
    <row r="965" spans="7:76" s="24" customFormat="1">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row>
    <row r="966" spans="7:76" s="24" customFormat="1">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row>
    <row r="967" spans="7:76" s="24" customFormat="1">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row>
    <row r="968" spans="7:76" s="24" customFormat="1">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row>
    <row r="969" spans="7:76" s="24" customFormat="1">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row>
    <row r="970" spans="7:76" s="24" customFormat="1">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row>
    <row r="971" spans="7:76" s="24" customFormat="1">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row>
    <row r="972" spans="7:76" s="24" customFormat="1">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row>
    <row r="973" spans="7:76" s="24" customFormat="1">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row>
    <row r="974" spans="7:76" s="24" customFormat="1">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row>
    <row r="975" spans="7:76" s="24" customFormat="1">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row>
    <row r="976" spans="7:76" s="24" customFormat="1">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row>
    <row r="977" spans="7:76" s="24" customFormat="1">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row>
    <row r="978" spans="7:76" s="24" customFormat="1">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row>
    <row r="979" spans="7:76" s="24" customFormat="1">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row>
    <row r="980" spans="7:76" s="24" customFormat="1">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row>
    <row r="981" spans="7:76" s="24" customFormat="1">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row>
    <row r="982" spans="7:76" s="24" customFormat="1">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row>
    <row r="983" spans="7:76" s="24" customFormat="1">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row>
    <row r="984" spans="7:76" s="24" customFormat="1">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row>
    <row r="985" spans="7:76" s="24" customFormat="1">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row>
    <row r="986" spans="7:76" s="24" customFormat="1">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row>
    <row r="987" spans="7:76" s="24" customFormat="1">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row>
    <row r="988" spans="7:76" s="24" customFormat="1">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row>
    <row r="989" spans="7:76" s="24" customFormat="1">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row>
    <row r="990" spans="7:76" s="24" customFormat="1">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row>
    <row r="991" spans="7:76" s="24" customFormat="1">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row>
    <row r="992" spans="7:76" s="24" customFormat="1">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row>
    <row r="993" spans="7:76" s="24" customFormat="1">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row>
    <row r="994" spans="7:76" s="24" customFormat="1">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row>
    <row r="995" spans="7:76" s="24" customFormat="1">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row>
    <row r="996" spans="7:76" s="24" customFormat="1">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row>
    <row r="997" spans="7:76" s="24" customFormat="1">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row>
    <row r="998" spans="7:76" s="24" customFormat="1">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row>
    <row r="999" spans="7:76" s="24" customFormat="1">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row>
    <row r="1000" spans="7:76" s="24" customFormat="1">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row>
    <row r="1001" spans="7:76" s="24" customFormat="1">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row>
    <row r="1002" spans="7:76" s="24" customFormat="1">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row>
    <row r="1003" spans="7:76" s="24" customFormat="1">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row>
    <row r="1004" spans="7:76" s="24" customFormat="1">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row>
    <row r="1005" spans="7:76" s="24" customFormat="1">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row>
    <row r="1006" spans="7:76" s="24" customFormat="1">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row>
    <row r="1007" spans="7:76" s="24" customFormat="1">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row>
    <row r="1008" spans="7:76" s="24" customFormat="1">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row>
    <row r="1009" spans="7:76" s="24" customFormat="1">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row>
    <row r="1010" spans="7:76" s="24" customFormat="1">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row>
    <row r="1011" spans="7:76" s="24" customFormat="1">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row>
    <row r="1012" spans="7:76" s="24" customFormat="1">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row>
    <row r="1013" spans="7:76" s="24" customFormat="1">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row>
    <row r="1014" spans="7:76" s="24" customFormat="1">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row>
    <row r="1015" spans="7:76" s="24" customFormat="1">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row>
    <row r="1016" spans="7:76" s="24" customFormat="1">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row>
    <row r="1017" spans="7:76" s="24" customFormat="1">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row>
    <row r="1018" spans="7:76" s="24" customFormat="1">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row>
    <row r="1019" spans="7:76" s="24" customFormat="1">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row>
    <row r="1020" spans="7:76" s="24" customFormat="1">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row>
    <row r="1021" spans="7:76" s="24" customFormat="1">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row>
    <row r="1022" spans="7:76" s="24" customFormat="1">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row>
    <row r="1023" spans="7:76" s="24" customFormat="1">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row>
    <row r="1024" spans="7:76" s="24" customFormat="1">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row>
    <row r="1025" spans="7:76" s="24" customFormat="1">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row>
    <row r="1026" spans="7:76" s="24" customFormat="1">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row>
    <row r="1027" spans="7:76" s="24" customFormat="1">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row>
    <row r="1028" spans="7:76" s="24" customFormat="1">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row>
    <row r="1029" spans="7:76" s="24" customFormat="1">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row>
    <row r="1030" spans="7:76" s="24" customFormat="1">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row>
    <row r="1031" spans="7:76" s="24" customFormat="1">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row>
    <row r="1032" spans="7:76" s="24" customFormat="1">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row>
    <row r="1033" spans="7:76" s="24" customFormat="1">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row>
    <row r="1034" spans="7:76" s="24" customFormat="1">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row>
    <row r="1035" spans="7:76" s="24" customFormat="1">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row>
    <row r="1036" spans="7:76" s="24" customFormat="1">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row>
    <row r="1037" spans="7:76" s="24" customFormat="1">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row>
    <row r="1038" spans="7:76" s="24" customFormat="1">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row>
    <row r="1039" spans="7:76" s="24" customFormat="1">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row>
    <row r="1040" spans="7:76" s="24" customFormat="1">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row>
    <row r="1041" spans="7:76" s="24" customFormat="1">
      <c r="G1041" s="7"/>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row>
    <row r="1042" spans="7:76" s="24" customFormat="1">
      <c r="G1042" s="7"/>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row>
    <row r="1043" spans="7:76" s="24" customFormat="1">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row>
    <row r="1044" spans="7:76" s="24" customFormat="1">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row>
    <row r="1045" spans="7:76" s="24" customFormat="1">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row>
    <row r="1046" spans="7:76" s="24" customFormat="1">
      <c r="G1046" s="7"/>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row>
    <row r="1047" spans="7:76" s="24" customFormat="1">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row>
    <row r="1048" spans="7:76" s="24" customFormat="1">
      <c r="G1048" s="7"/>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row>
    <row r="1049" spans="7:76" s="24" customFormat="1">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row>
    <row r="1050" spans="7:76" s="24" customFormat="1">
      <c r="G1050" s="7"/>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row>
    <row r="1051" spans="7:76" s="24" customFormat="1">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row>
    <row r="1052" spans="7:76" s="24" customFormat="1">
      <c r="G1052" s="7"/>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row>
    <row r="1053" spans="7:76" s="24" customFormat="1">
      <c r="G1053" s="7"/>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row>
    <row r="1054" spans="7:76" s="24" customFormat="1">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row>
    <row r="1055" spans="7:76" s="24" customFormat="1">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row>
    <row r="1056" spans="7:76" s="24" customFormat="1">
      <c r="G1056" s="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row>
    <row r="1057" spans="7:76" s="24" customFormat="1">
      <c r="G1057" s="7"/>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row>
    <row r="1058" spans="7:76" s="24" customFormat="1">
      <c r="G1058" s="7"/>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row>
    <row r="1059" spans="7:76" s="24" customFormat="1">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row>
    <row r="1060" spans="7:76" s="24" customFormat="1">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row>
    <row r="1061" spans="7:76" s="24" customFormat="1">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row>
    <row r="1062" spans="7:76" s="24" customFormat="1">
      <c r="G1062" s="7"/>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row>
    <row r="1063" spans="7:76" s="24" customFormat="1">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row>
    <row r="1064" spans="7:76" s="24" customFormat="1">
      <c r="G1064" s="7"/>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row>
    <row r="1065" spans="7:76" s="24" customFormat="1">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row>
    <row r="1066" spans="7:76" s="24" customFormat="1">
      <c r="G1066" s="7"/>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row>
    <row r="1067" spans="7:76" s="24" customFormat="1">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row>
    <row r="1068" spans="7:76" s="24" customFormat="1">
      <c r="G1068" s="7"/>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row>
    <row r="1069" spans="7:76" s="24" customFormat="1">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row>
    <row r="1070" spans="7:76" s="24" customFormat="1">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row>
    <row r="1071" spans="7:76" s="24" customFormat="1">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row>
    <row r="1072" spans="7:76" s="24" customFormat="1">
      <c r="G1072" s="7"/>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row>
    <row r="1073" spans="7:76" s="24" customFormat="1">
      <c r="G1073" s="7"/>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row>
    <row r="1074" spans="7:76" s="24" customFormat="1">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row>
    <row r="1075" spans="7:76" s="24" customFormat="1">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row>
    <row r="1076" spans="7:76" s="24" customFormat="1">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row>
    <row r="1077" spans="7:76" s="24" customFormat="1">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row>
    <row r="1078" spans="7:76" s="24" customFormat="1">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row>
    <row r="1079" spans="7:76" s="24" customFormat="1">
      <c r="G1079" s="7"/>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row>
    <row r="1080" spans="7:76" s="24" customFormat="1">
      <c r="G1080" s="7"/>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row>
    <row r="1081" spans="7:76" s="24" customFormat="1">
      <c r="G1081" s="7"/>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row>
    <row r="1082" spans="7:76" s="24" customFormat="1">
      <c r="G1082" s="7"/>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row>
    <row r="1083" spans="7:76" s="24" customFormat="1">
      <c r="G1083" s="7"/>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row>
    <row r="1084" spans="7:76" s="24" customFormat="1">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row>
    <row r="1085" spans="7:76" s="24" customFormat="1">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row>
    <row r="1086" spans="7:76" s="24" customFormat="1">
      <c r="G1086" s="7"/>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row>
    <row r="1087" spans="7:76" s="24" customFormat="1">
      <c r="G1087" s="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row>
    <row r="1088" spans="7:76" s="24" customFormat="1">
      <c r="G1088" s="7"/>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row>
    <row r="1089" spans="7:76" s="24" customFormat="1">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row>
    <row r="1090" spans="7:76" s="24" customFormat="1">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row>
    <row r="1091" spans="7:76" s="24" customFormat="1">
      <c r="G1091" s="7"/>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row>
    <row r="1092" spans="7:76" s="24" customFormat="1">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row>
    <row r="1093" spans="7:76" s="24" customFormat="1">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row>
    <row r="1094" spans="7:76" s="24" customFormat="1">
      <c r="G1094" s="7"/>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row>
    <row r="1095" spans="7:76" s="24" customFormat="1">
      <c r="G1095" s="7"/>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row>
    <row r="1096" spans="7:76" s="24" customFormat="1">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row>
    <row r="1097" spans="7:76" s="24" customFormat="1">
      <c r="G1097" s="7"/>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row>
    <row r="1098" spans="7:76" s="24" customFormat="1">
      <c r="G1098" s="7"/>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row>
    <row r="1099" spans="7:76" s="24" customFormat="1">
      <c r="G1099" s="7"/>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row>
    <row r="1100" spans="7:76" s="24" customFormat="1">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row>
    <row r="1101" spans="7:76" s="24" customFormat="1">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row>
    <row r="1102" spans="7:76" s="24" customFormat="1">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row>
    <row r="1103" spans="7:76" s="24" customFormat="1">
      <c r="G1103" s="7"/>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row>
    <row r="1104" spans="7:76" s="24" customFormat="1">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row>
    <row r="1105" spans="7:76" s="24" customFormat="1">
      <c r="G1105" s="7"/>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row>
    <row r="1106" spans="7:76" s="24" customFormat="1">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row>
    <row r="1107" spans="7:76" s="24" customFormat="1">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row>
    <row r="1108" spans="7:76" s="24" customFormat="1">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row>
    <row r="1109" spans="7:76" s="24" customFormat="1">
      <c r="G1109" s="7"/>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row>
    <row r="1110" spans="7:76" s="24" customFormat="1">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row>
    <row r="1111" spans="7:76" s="24" customFormat="1">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row>
    <row r="1112" spans="7:76" s="24" customFormat="1">
      <c r="G1112" s="7"/>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row>
    <row r="1113" spans="7:76" s="24" customFormat="1">
      <c r="G1113" s="7"/>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row>
    <row r="1114" spans="7:76" s="24" customFormat="1">
      <c r="G1114" s="7"/>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row>
    <row r="1115" spans="7:76" s="24" customFormat="1">
      <c r="G1115" s="7"/>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row>
    <row r="1116" spans="7:76" s="24" customFormat="1">
      <c r="G1116" s="7"/>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row>
    <row r="1117" spans="7:76" s="24" customFormat="1">
      <c r="G1117" s="7"/>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row>
    <row r="1118" spans="7:76" s="24" customFormat="1">
      <c r="G1118" s="7"/>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row>
    <row r="1119" spans="7:76" s="24" customFormat="1">
      <c r="G1119" s="7"/>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row>
    <row r="1120" spans="7:76" s="24" customFormat="1">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row>
    <row r="1121" spans="7:76" s="24" customFormat="1">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row>
    <row r="1122" spans="7:76" s="24" customFormat="1">
      <c r="G1122" s="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row>
    <row r="1123" spans="7:76" s="24" customFormat="1">
      <c r="G1123" s="7"/>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row>
    <row r="1124" spans="7:76" s="24" customFormat="1">
      <c r="G1124" s="7"/>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row>
    <row r="1125" spans="7:76" s="24" customFormat="1">
      <c r="G1125" s="7"/>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row>
    <row r="1126" spans="7:76" s="24" customFormat="1">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row>
    <row r="1127" spans="7:76" s="24" customFormat="1">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row>
    <row r="1128" spans="7:76" s="24" customFormat="1">
      <c r="G1128" s="7"/>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row>
    <row r="1129" spans="7:76" s="24" customFormat="1">
      <c r="G1129" s="7"/>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row>
    <row r="1130" spans="7:76" s="24" customFormat="1">
      <c r="G1130" s="7"/>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row>
    <row r="1131" spans="7:76" s="24" customFormat="1">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row>
    <row r="1132" spans="7:76" s="24" customFormat="1">
      <c r="G1132" s="7"/>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row>
    <row r="1133" spans="7:76" s="24" customFormat="1">
      <c r="G1133" s="7"/>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row>
    <row r="1134" spans="7:76" s="24" customFormat="1">
      <c r="G1134" s="7"/>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row>
    <row r="1135" spans="7:76" s="24" customFormat="1">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row>
    <row r="1136" spans="7:76" s="24" customFormat="1">
      <c r="G1136" s="7"/>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row>
    <row r="1137" spans="7:76" s="24" customFormat="1">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row>
    <row r="1138" spans="7:76" s="24" customFormat="1">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row>
    <row r="1139" spans="7:76" s="24" customFormat="1">
      <c r="G1139" s="7"/>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row>
    <row r="1140" spans="7:76" s="24" customFormat="1">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row>
    <row r="1141" spans="7:76" s="24" customFormat="1">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row>
    <row r="1142" spans="7:76" s="24" customFormat="1">
      <c r="G1142" s="7"/>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row>
    <row r="1143" spans="7:76" s="24" customFormat="1">
      <c r="G1143" s="7"/>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row>
    <row r="1144" spans="7:76" s="24" customFormat="1">
      <c r="G1144" s="7"/>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row>
    <row r="1145" spans="7:76" s="24" customFormat="1">
      <c r="G1145" s="7"/>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row>
    <row r="1146" spans="7:76" s="24" customFormat="1">
      <c r="G1146" s="7"/>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row>
    <row r="1147" spans="7:76" s="24" customFormat="1">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row>
    <row r="1148" spans="7:76" s="24" customFormat="1">
      <c r="G1148" s="7"/>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row>
    <row r="1149" spans="7:76" s="24" customFormat="1">
      <c r="G1149" s="7"/>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row>
    <row r="1150" spans="7:76" s="24" customFormat="1">
      <c r="G1150" s="7"/>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row>
    <row r="1151" spans="7:76" s="24" customFormat="1">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row>
    <row r="1152" spans="7:76" s="24" customFormat="1">
      <c r="G1152" s="7"/>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row>
    <row r="1153" spans="7:76" s="24" customFormat="1">
      <c r="G1153" s="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row>
    <row r="1154" spans="7:76" s="24" customFormat="1">
      <c r="G1154" s="7"/>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row>
    <row r="1155" spans="7:76" s="24" customFormat="1">
      <c r="G1155" s="7"/>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row>
    <row r="1156" spans="7:76" s="24" customFormat="1">
      <c r="G1156" s="7"/>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row>
    <row r="1157" spans="7:76" s="24" customFormat="1">
      <c r="G1157" s="7"/>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row>
    <row r="1158" spans="7:76" s="24" customFormat="1">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row>
    <row r="1159" spans="7:76" s="24" customFormat="1">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row>
    <row r="1160" spans="7:76" s="24" customFormat="1">
      <c r="G1160" s="7"/>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row>
    <row r="1161" spans="7:76" s="24" customFormat="1">
      <c r="G1161" s="7"/>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row>
    <row r="1162" spans="7:76" s="24" customFormat="1">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row>
    <row r="1163" spans="7:76" s="24" customFormat="1">
      <c r="G1163" s="7"/>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row>
    <row r="1164" spans="7:76" s="24" customFormat="1">
      <c r="G1164" s="7"/>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row>
    <row r="1165" spans="7:76" s="24" customFormat="1">
      <c r="G1165" s="7"/>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row>
    <row r="1166" spans="7:76" s="24" customFormat="1">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row>
    <row r="1167" spans="7:76" s="24" customFormat="1">
      <c r="G1167" s="7"/>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row>
    <row r="1168" spans="7:76" s="24" customFormat="1">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row>
    <row r="1169" spans="7:76" s="24" customFormat="1">
      <c r="G1169" s="7"/>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row>
    <row r="1170" spans="7:76" s="24" customFormat="1">
      <c r="G1170" s="7"/>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row>
    <row r="1171" spans="7:76" s="24" customFormat="1">
      <c r="G1171" s="7"/>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row>
    <row r="1172" spans="7:76" s="24" customFormat="1">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row>
    <row r="1173" spans="7:76" s="24" customFormat="1">
      <c r="G1173" s="7"/>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row>
    <row r="1174" spans="7:76" s="24" customFormat="1">
      <c r="G1174" s="7"/>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row>
    <row r="1175" spans="7:76" s="24" customFormat="1">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row>
    <row r="1176" spans="7:76" s="24" customFormat="1">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row>
    <row r="1177" spans="7:76" s="24" customFormat="1">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row>
    <row r="1178" spans="7:76" s="24" customFormat="1">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row>
    <row r="1179" spans="7:76" s="24" customFormat="1">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row>
    <row r="1180" spans="7:76" s="24" customFormat="1">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row>
    <row r="1181" spans="7:76" s="24" customFormat="1">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row>
    <row r="1182" spans="7:76" s="24" customFormat="1">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row>
    <row r="1183" spans="7:76" s="24" customFormat="1">
      <c r="G1183" s="7"/>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row>
    <row r="1184" spans="7:76" s="24" customFormat="1">
      <c r="G1184" s="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row>
    <row r="1185" spans="7:76" s="24" customFormat="1">
      <c r="G1185" s="7"/>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row>
    <row r="1186" spans="7:76" s="24" customFormat="1">
      <c r="G1186" s="7"/>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row>
    <row r="1187" spans="7:76" s="24" customFormat="1">
      <c r="G1187" s="7"/>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row>
    <row r="1188" spans="7:76" s="24" customFormat="1">
      <c r="G1188" s="7"/>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row>
    <row r="1189" spans="7:76" s="24" customFormat="1">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row>
    <row r="1190" spans="7:76" s="24" customFormat="1">
      <c r="G1190" s="7"/>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row>
    <row r="1191" spans="7:76" s="24" customFormat="1">
      <c r="G1191" s="7"/>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row>
    <row r="1192" spans="7:76" s="24" customFormat="1">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row>
    <row r="1193" spans="7:76" s="24" customFormat="1">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row>
    <row r="1194" spans="7:76" s="24" customFormat="1">
      <c r="G1194" s="7"/>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row>
    <row r="1195" spans="7:76" s="24" customFormat="1">
      <c r="G1195" s="7"/>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row>
    <row r="1196" spans="7:76" s="24" customFormat="1">
      <c r="G1196" s="7"/>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row>
    <row r="1197" spans="7:76" s="24" customFormat="1">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row>
    <row r="1198" spans="7:76" s="24" customFormat="1">
      <c r="G1198" s="7"/>
      <c r="H1198" s="7"/>
      <c r="I1198" s="7"/>
      <c r="J1198" s="7"/>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row>
    <row r="1199" spans="7:76" s="24" customFormat="1">
      <c r="G1199" s="7"/>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row>
    <row r="1200" spans="7:76" s="24" customFormat="1">
      <c r="G1200" s="7"/>
      <c r="H1200" s="7"/>
      <c r="I1200" s="7"/>
      <c r="J1200" s="7"/>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row>
    <row r="1201" spans="7:76" s="24" customFormat="1">
      <c r="G1201" s="7"/>
      <c r="H1201" s="7"/>
      <c r="I1201" s="7"/>
      <c r="J1201" s="7"/>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row>
    <row r="1202" spans="7:76" s="24" customFormat="1">
      <c r="G1202" s="7"/>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row>
    <row r="1203" spans="7:76" s="24" customFormat="1">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row>
    <row r="1204" spans="7:76" s="24" customFormat="1">
      <c r="G1204" s="7"/>
      <c r="H1204" s="7"/>
      <c r="I1204" s="7"/>
      <c r="J1204" s="7"/>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row>
    <row r="1205" spans="7:76" s="24" customFormat="1">
      <c r="G1205" s="7"/>
      <c r="H1205" s="7"/>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row>
    <row r="1206" spans="7:76" s="24" customFormat="1">
      <c r="G1206" s="7"/>
      <c r="H1206" s="7"/>
      <c r="I1206" s="7"/>
      <c r="J1206" s="7"/>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row>
    <row r="1207" spans="7:76" s="24" customFormat="1">
      <c r="G1207" s="7"/>
      <c r="H1207" s="7"/>
      <c r="I1207" s="7"/>
      <c r="J1207" s="7"/>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row>
    <row r="1208" spans="7:76" s="24" customFormat="1">
      <c r="G1208" s="7"/>
      <c r="H1208" s="7"/>
      <c r="I1208" s="7"/>
      <c r="J1208" s="7"/>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row>
    <row r="1209" spans="7:76" s="24" customFormat="1">
      <c r="G1209" s="7"/>
      <c r="H1209" s="7"/>
      <c r="I1209" s="7"/>
      <c r="J1209" s="7"/>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row>
    <row r="1210" spans="7:76" s="24" customFormat="1">
      <c r="G1210" s="7"/>
      <c r="H1210" s="7"/>
      <c r="I1210" s="7"/>
      <c r="J1210" s="7"/>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row>
    <row r="1211" spans="7:76" s="24" customFormat="1">
      <c r="G1211" s="7"/>
      <c r="H1211" s="7"/>
      <c r="I1211" s="7"/>
      <c r="J1211" s="7"/>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row>
    <row r="1212" spans="7:76" s="24" customFormat="1">
      <c r="G1212" s="7"/>
      <c r="H1212" s="7"/>
      <c r="I1212" s="7"/>
      <c r="J1212" s="7"/>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row>
    <row r="1213" spans="7:76" s="24" customFormat="1">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row>
    <row r="1214" spans="7:76" s="24" customFormat="1">
      <c r="G1214" s="7"/>
      <c r="H1214" s="7"/>
      <c r="I1214" s="7"/>
      <c r="J1214" s="7"/>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row>
    <row r="1215" spans="7:76" s="24" customFormat="1">
      <c r="G1215" s="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row>
    <row r="1216" spans="7:76" s="24" customFormat="1">
      <c r="G1216" s="7"/>
      <c r="H1216" s="7"/>
      <c r="I1216" s="7"/>
      <c r="J1216" s="7"/>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row>
    <row r="1217" spans="7:76" s="24" customFormat="1">
      <c r="G1217" s="7"/>
      <c r="H1217" s="7"/>
      <c r="I1217" s="7"/>
      <c r="J1217" s="7"/>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row>
    <row r="1218" spans="7:76" s="24" customFormat="1">
      <c r="G1218" s="7"/>
      <c r="H1218" s="7"/>
      <c r="I1218" s="7"/>
      <c r="J1218" s="7"/>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row>
    <row r="1219" spans="7:76" s="24" customFormat="1">
      <c r="G1219" s="7"/>
      <c r="H1219" s="7"/>
      <c r="I1219" s="7"/>
      <c r="J1219" s="7"/>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row>
    <row r="1220" spans="7:76" s="24" customFormat="1">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row>
    <row r="1221" spans="7:76" s="24" customFormat="1">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row>
    <row r="1222" spans="7:76" s="24" customFormat="1">
      <c r="G1222" s="7"/>
      <c r="H1222" s="7"/>
      <c r="I1222" s="7"/>
      <c r="J1222" s="7"/>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row>
    <row r="1223" spans="7:76" s="24" customFormat="1">
      <c r="G1223" s="7"/>
      <c r="H1223" s="7"/>
      <c r="I1223" s="7"/>
      <c r="J1223" s="7"/>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row>
    <row r="1224" spans="7:76" s="24" customFormat="1">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row>
    <row r="1225" spans="7:76" s="24" customFormat="1">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row>
    <row r="1226" spans="7:76" s="24" customFormat="1">
      <c r="G1226" s="7"/>
      <c r="H1226" s="7"/>
      <c r="I1226" s="7"/>
      <c r="J1226" s="7"/>
      <c r="K1226" s="7"/>
      <c r="L1226" s="7"/>
      <c r="M1226" s="7"/>
      <c r="N1226" s="7"/>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row>
    <row r="1227" spans="7:76" s="24" customFormat="1">
      <c r="G1227" s="7"/>
      <c r="H1227" s="7"/>
      <c r="I1227" s="7"/>
      <c r="J1227" s="7"/>
      <c r="K1227" s="7"/>
      <c r="L1227" s="7"/>
      <c r="M1227" s="7"/>
      <c r="N1227" s="7"/>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row>
    <row r="1228" spans="7:76" s="24" customFormat="1">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row>
    <row r="1229" spans="7:76" s="24" customFormat="1">
      <c r="G1229" s="7"/>
      <c r="H1229" s="7"/>
      <c r="I1229" s="7"/>
      <c r="J1229" s="7"/>
      <c r="K1229" s="7"/>
      <c r="L1229" s="7"/>
      <c r="M1229" s="7"/>
      <c r="N1229" s="7"/>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row>
    <row r="1230" spans="7:76" s="24" customFormat="1">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row>
    <row r="1231" spans="7:76" s="24" customFormat="1">
      <c r="G1231" s="7"/>
      <c r="H1231" s="7"/>
      <c r="I1231" s="7"/>
      <c r="J1231" s="7"/>
      <c r="K1231" s="7"/>
      <c r="L1231" s="7"/>
      <c r="M1231" s="7"/>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row>
    <row r="1232" spans="7:76" s="24" customFormat="1">
      <c r="G1232" s="7"/>
      <c r="H1232" s="7"/>
      <c r="I1232" s="7"/>
      <c r="J1232" s="7"/>
      <c r="K1232" s="7"/>
      <c r="L1232" s="7"/>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row>
    <row r="1233" spans="7:76" s="24" customFormat="1">
      <c r="G1233" s="7"/>
      <c r="H1233" s="7"/>
      <c r="I1233" s="7"/>
      <c r="J1233" s="7"/>
      <c r="K1233" s="7"/>
      <c r="L1233" s="7"/>
      <c r="M1233" s="7"/>
      <c r="N1233" s="7"/>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row>
    <row r="1234" spans="7:76" s="24" customFormat="1">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row>
    <row r="1235" spans="7:76" s="24" customFormat="1">
      <c r="G1235" s="7"/>
      <c r="H1235" s="7"/>
      <c r="I1235" s="7"/>
      <c r="J1235" s="7"/>
      <c r="K1235" s="7"/>
      <c r="L1235" s="7"/>
      <c r="M1235" s="7"/>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row>
    <row r="1236" spans="7:76" s="24" customFormat="1">
      <c r="G1236" s="7"/>
      <c r="H1236" s="7"/>
      <c r="I1236" s="7"/>
      <c r="J1236" s="7"/>
      <c r="K1236" s="7"/>
      <c r="L1236" s="7"/>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row>
    <row r="1237" spans="7:76" s="24" customFormat="1">
      <c r="G1237" s="7"/>
      <c r="H1237" s="7"/>
      <c r="I1237" s="7"/>
      <c r="J1237" s="7"/>
      <c r="K1237" s="7"/>
      <c r="L1237" s="7"/>
      <c r="M1237" s="7"/>
      <c r="N1237" s="7"/>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row>
    <row r="1238" spans="7:76" s="24" customFormat="1">
      <c r="G1238" s="7"/>
      <c r="H1238" s="7"/>
      <c r="I1238" s="7"/>
      <c r="J1238" s="7"/>
      <c r="K1238" s="7"/>
      <c r="L1238" s="7"/>
      <c r="M1238" s="7"/>
      <c r="N1238" s="7"/>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row>
    <row r="1239" spans="7:76" s="24" customFormat="1">
      <c r="G1239" s="7"/>
      <c r="H1239" s="7"/>
      <c r="I1239" s="7"/>
      <c r="J1239" s="7"/>
      <c r="K1239" s="7"/>
      <c r="L1239" s="7"/>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row>
    <row r="1240" spans="7:76" s="24" customFormat="1">
      <c r="G1240" s="7"/>
      <c r="H1240" s="7"/>
      <c r="I1240" s="7"/>
      <c r="J1240" s="7"/>
      <c r="K1240" s="7"/>
      <c r="L1240" s="7"/>
      <c r="M1240" s="7"/>
      <c r="N1240" s="7"/>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row>
    <row r="1241" spans="7:76" s="24" customFormat="1">
      <c r="G1241" s="7"/>
      <c r="H1241" s="7"/>
      <c r="I1241" s="7"/>
      <c r="J1241" s="7"/>
      <c r="K1241" s="7"/>
      <c r="L1241" s="7"/>
      <c r="M1241" s="7"/>
      <c r="N1241" s="7"/>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row>
    <row r="1242" spans="7:76" s="24" customFormat="1">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row>
    <row r="1243" spans="7:76" s="24" customFormat="1">
      <c r="G1243" s="7"/>
      <c r="H1243" s="7"/>
      <c r="I1243" s="7"/>
      <c r="J1243" s="7"/>
      <c r="K1243" s="7"/>
      <c r="L1243" s="7"/>
      <c r="M1243" s="7"/>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row>
    <row r="1244" spans="7:76" s="24" customFormat="1">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row>
    <row r="1245" spans="7:76" s="24" customFormat="1">
      <c r="G1245" s="7"/>
      <c r="H1245" s="7"/>
      <c r="I1245" s="7"/>
      <c r="J1245" s="7"/>
      <c r="K1245" s="7"/>
      <c r="L1245" s="7"/>
      <c r="M1245" s="7"/>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row>
    <row r="1246" spans="7:76" s="24" customFormat="1">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row>
    <row r="1247" spans="7:76" s="24" customFormat="1">
      <c r="G1247" s="7"/>
      <c r="H1247" s="7"/>
      <c r="I1247" s="7"/>
      <c r="J1247" s="7"/>
      <c r="K1247" s="7"/>
      <c r="L1247" s="7"/>
      <c r="M1247" s="7"/>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row>
    <row r="1248" spans="7:76" s="24" customFormat="1">
      <c r="G1248" s="7"/>
      <c r="H1248" s="7"/>
      <c r="I1248" s="7"/>
      <c r="J1248" s="7"/>
      <c r="K1248" s="7"/>
      <c r="L1248" s="7"/>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row>
    <row r="1249" spans="7:76" s="24" customFormat="1">
      <c r="G1249" s="7"/>
      <c r="H1249" s="7"/>
      <c r="I1249" s="7"/>
      <c r="J1249" s="7"/>
      <c r="K1249" s="7"/>
      <c r="L1249" s="7"/>
      <c r="M1249" s="7"/>
      <c r="N1249" s="7"/>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row>
    <row r="1250" spans="7:76" s="24" customFormat="1">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row>
    <row r="1251" spans="7:76" s="24" customFormat="1">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row>
    <row r="1252" spans="7:76" s="24" customFormat="1">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row>
    <row r="1253" spans="7:76" s="24" customFormat="1">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row>
    <row r="1254" spans="7:76" s="24" customFormat="1">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row>
    <row r="1255" spans="7:76" s="24" customFormat="1">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row>
    <row r="1256" spans="7:76" s="24" customFormat="1">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row>
    <row r="1257" spans="7:76" s="24" customFormat="1">
      <c r="G1257" s="7"/>
      <c r="H1257" s="7"/>
      <c r="I1257" s="7"/>
      <c r="J1257" s="7"/>
      <c r="K1257" s="7"/>
      <c r="L1257" s="7"/>
      <c r="M1257" s="7"/>
      <c r="N1257" s="7"/>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row>
    <row r="1258" spans="7:76" s="24" customFormat="1">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row>
    <row r="1259" spans="7:76" s="24" customFormat="1">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row>
    <row r="1260" spans="7:76" s="24" customFormat="1">
      <c r="G1260" s="7"/>
      <c r="H1260" s="7"/>
      <c r="I1260" s="7"/>
      <c r="J1260" s="7"/>
      <c r="K1260" s="7"/>
      <c r="L1260" s="7"/>
      <c r="M1260" s="7"/>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row>
    <row r="1261" spans="7:76" s="24" customFormat="1">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row>
    <row r="1262" spans="7:76" s="24" customFormat="1">
      <c r="G1262" s="7"/>
      <c r="H1262" s="7"/>
      <c r="I1262" s="7"/>
      <c r="J1262" s="7"/>
      <c r="K1262" s="7"/>
      <c r="L1262" s="7"/>
      <c r="M1262" s="7"/>
      <c r="N1262" s="7"/>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row>
    <row r="1263" spans="7:76" s="24" customFormat="1">
      <c r="G1263" s="7"/>
      <c r="H1263" s="7"/>
      <c r="I1263" s="7"/>
      <c r="J1263" s="7"/>
      <c r="K1263" s="7"/>
      <c r="L1263" s="7"/>
      <c r="M1263" s="7"/>
      <c r="N1263" s="7"/>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row>
    <row r="1264" spans="7:76" s="24" customFormat="1">
      <c r="G1264" s="7"/>
      <c r="H1264" s="7"/>
      <c r="I1264" s="7"/>
      <c r="J1264" s="7"/>
      <c r="K1264" s="7"/>
      <c r="L1264" s="7"/>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row>
    <row r="1265" spans="7:76" s="24" customFormat="1">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row>
    <row r="1266" spans="7:76" s="24" customFormat="1">
      <c r="G1266" s="7"/>
      <c r="H1266" s="7"/>
      <c r="I1266" s="7"/>
      <c r="J1266" s="7"/>
      <c r="K1266" s="7"/>
      <c r="L1266" s="7"/>
      <c r="M1266" s="7"/>
      <c r="N1266" s="7"/>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row>
    <row r="1267" spans="7:76" s="24" customFormat="1">
      <c r="G1267" s="7"/>
      <c r="H1267" s="7"/>
      <c r="I1267" s="7"/>
      <c r="J1267" s="7"/>
      <c r="K1267" s="7"/>
      <c r="L1267" s="7"/>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row>
    <row r="1268" spans="7:76" s="24" customFormat="1">
      <c r="G1268" s="7"/>
      <c r="H1268" s="7"/>
      <c r="I1268" s="7"/>
      <c r="J1268" s="7"/>
      <c r="K1268" s="7"/>
      <c r="L1268" s="7"/>
      <c r="M1268" s="7"/>
      <c r="N1268" s="7"/>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row>
    <row r="1269" spans="7:76" s="24" customFormat="1">
      <c r="G1269" s="7"/>
      <c r="H1269" s="7"/>
      <c r="I1269" s="7"/>
      <c r="J1269" s="7"/>
      <c r="K1269" s="7"/>
      <c r="L1269" s="7"/>
      <c r="M1269" s="7"/>
      <c r="N1269" s="7"/>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row>
    <row r="1270" spans="7:76" s="24" customFormat="1">
      <c r="G1270" s="7"/>
      <c r="H1270" s="7"/>
      <c r="I1270" s="7"/>
      <c r="J1270" s="7"/>
      <c r="K1270" s="7"/>
      <c r="L1270" s="7"/>
      <c r="M1270" s="7"/>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row>
    <row r="1271" spans="7:76" s="24" customFormat="1">
      <c r="G1271" s="7"/>
      <c r="H1271" s="7"/>
      <c r="I1271" s="7"/>
      <c r="J1271" s="7"/>
      <c r="K1271" s="7"/>
      <c r="L1271" s="7"/>
      <c r="M1271" s="7"/>
      <c r="N1271" s="7"/>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row>
    <row r="1272" spans="7:76" s="24" customFormat="1">
      <c r="G1272" s="7"/>
      <c r="H1272" s="7"/>
      <c r="I1272" s="7"/>
      <c r="J1272" s="7"/>
      <c r="K1272" s="7"/>
      <c r="L1272" s="7"/>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row>
    <row r="1273" spans="7:76" s="24" customFormat="1">
      <c r="G1273" s="7"/>
      <c r="H1273" s="7"/>
      <c r="I1273" s="7"/>
      <c r="J1273" s="7"/>
      <c r="K1273" s="7"/>
      <c r="L1273" s="7"/>
      <c r="M1273" s="7"/>
      <c r="N1273" s="7"/>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row>
    <row r="1274" spans="7:76" s="24" customFormat="1">
      <c r="G1274" s="7"/>
      <c r="H1274" s="7"/>
      <c r="I1274" s="7"/>
      <c r="J1274" s="7"/>
      <c r="K1274" s="7"/>
      <c r="L1274" s="7"/>
      <c r="M1274" s="7"/>
      <c r="N1274" s="7"/>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row>
    <row r="1275" spans="7:76" s="24" customFormat="1">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row>
    <row r="1276" spans="7:76" s="24" customFormat="1">
      <c r="G1276" s="7"/>
      <c r="H1276" s="7"/>
      <c r="I1276" s="7"/>
      <c r="J1276" s="7"/>
      <c r="K1276" s="7"/>
      <c r="L1276" s="7"/>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row>
    <row r="1277" spans="7:76" s="24" customFormat="1">
      <c r="G1277" s="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row>
    <row r="1278" spans="7:76" s="24" customFormat="1">
      <c r="G1278" s="7"/>
      <c r="H1278" s="7"/>
      <c r="I1278" s="7"/>
      <c r="J1278" s="7"/>
      <c r="K1278" s="7"/>
      <c r="L1278" s="7"/>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row>
    <row r="1279" spans="7:76" s="24" customFormat="1">
      <c r="G1279" s="7"/>
      <c r="H1279" s="7"/>
      <c r="I1279" s="7"/>
      <c r="J1279" s="7"/>
      <c r="K1279" s="7"/>
      <c r="L1279" s="7"/>
      <c r="M1279" s="7"/>
      <c r="N1279" s="7"/>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row>
    <row r="1280" spans="7:76" s="24" customFormat="1">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row>
    <row r="1281" spans="7:76" s="24" customFormat="1">
      <c r="G1281" s="7"/>
      <c r="H1281" s="7"/>
      <c r="I1281" s="7"/>
      <c r="J1281" s="7"/>
      <c r="K1281" s="7"/>
      <c r="L1281" s="7"/>
      <c r="M1281" s="7"/>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row>
    <row r="1282" spans="7:76" s="24" customFormat="1">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row>
    <row r="1283" spans="7:76" s="24" customFormat="1">
      <c r="G1283" s="7"/>
      <c r="H1283" s="7"/>
      <c r="I1283" s="7"/>
      <c r="J1283" s="7"/>
      <c r="K1283" s="7"/>
      <c r="L1283" s="7"/>
      <c r="M1283" s="7"/>
      <c r="N1283" s="7"/>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row>
    <row r="1284" spans="7:76" s="24" customFormat="1">
      <c r="G1284" s="7"/>
      <c r="H1284" s="7"/>
      <c r="I1284" s="7"/>
      <c r="J1284" s="7"/>
      <c r="K1284" s="7"/>
      <c r="L1284" s="7"/>
      <c r="M1284" s="7"/>
      <c r="N1284" s="7"/>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row>
    <row r="1285" spans="7:76" s="24" customFormat="1">
      <c r="G1285" s="7"/>
      <c r="H1285" s="7"/>
      <c r="I1285" s="7"/>
      <c r="J1285" s="7"/>
      <c r="K1285" s="7"/>
      <c r="L1285" s="7"/>
      <c r="M1285" s="7"/>
      <c r="N1285" s="7"/>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row>
    <row r="1286" spans="7:76" s="24" customFormat="1">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row>
    <row r="1287" spans="7:76" s="24" customFormat="1">
      <c r="G1287" s="7"/>
      <c r="H1287" s="7"/>
      <c r="I1287" s="7"/>
      <c r="J1287" s="7"/>
      <c r="K1287" s="7"/>
      <c r="L1287" s="7"/>
      <c r="M1287" s="7"/>
      <c r="N1287" s="7"/>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row>
    <row r="1288" spans="7:76" s="24" customFormat="1">
      <c r="G1288" s="7"/>
      <c r="H1288" s="7"/>
      <c r="I1288" s="7"/>
      <c r="J1288" s="7"/>
      <c r="K1288" s="7"/>
      <c r="L1288" s="7"/>
      <c r="M1288" s="7"/>
      <c r="N1288" s="7"/>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row>
    <row r="1289" spans="7:76" s="24" customFormat="1">
      <c r="G1289" s="7"/>
      <c r="H1289" s="7"/>
      <c r="I1289" s="7"/>
      <c r="J1289" s="7"/>
      <c r="K1289" s="7"/>
      <c r="L1289" s="7"/>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row>
    <row r="1290" spans="7:76" s="24" customFormat="1">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row>
    <row r="1291" spans="7:76" s="24" customFormat="1">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row>
    <row r="1292" spans="7:76" s="24" customFormat="1">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row>
    <row r="1293" spans="7:76" s="24" customFormat="1">
      <c r="G1293" s="7"/>
      <c r="H1293" s="7"/>
      <c r="I1293" s="7"/>
      <c r="J1293" s="7"/>
      <c r="K1293" s="7"/>
      <c r="L1293" s="7"/>
      <c r="M1293" s="7"/>
      <c r="N1293" s="7"/>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row>
    <row r="1294" spans="7:76" s="24" customFormat="1">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row>
    <row r="1295" spans="7:76" s="24" customFormat="1">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row>
    <row r="1296" spans="7:76" s="24" customFormat="1">
      <c r="G1296" s="7"/>
      <c r="H1296" s="7"/>
      <c r="I1296" s="7"/>
      <c r="J1296" s="7"/>
      <c r="K1296" s="7"/>
      <c r="L1296" s="7"/>
      <c r="M1296" s="7"/>
      <c r="N1296" s="7"/>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row>
    <row r="1297" spans="7:76" s="24" customFormat="1">
      <c r="G1297" s="7"/>
      <c r="H1297" s="7"/>
      <c r="I1297" s="7"/>
      <c r="J1297" s="7"/>
      <c r="K1297" s="7"/>
      <c r="L1297" s="7"/>
      <c r="M1297" s="7"/>
      <c r="N1297" s="7"/>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row>
    <row r="1298" spans="7:76" s="24" customFormat="1">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row>
    <row r="1299" spans="7:76" s="24" customFormat="1">
      <c r="G1299" s="7"/>
      <c r="H1299" s="7"/>
      <c r="I1299" s="7"/>
      <c r="J1299" s="7"/>
      <c r="K1299" s="7"/>
      <c r="L1299" s="7"/>
      <c r="M1299" s="7"/>
      <c r="N1299" s="7"/>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row>
    <row r="1300" spans="7:76" s="24" customFormat="1">
      <c r="G1300" s="7"/>
      <c r="H1300" s="7"/>
      <c r="I1300" s="7"/>
      <c r="J1300" s="7"/>
      <c r="K1300" s="7"/>
      <c r="L1300" s="7"/>
      <c r="M1300" s="7"/>
      <c r="N1300" s="7"/>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row>
    <row r="1301" spans="7:76" s="24" customFormat="1">
      <c r="G1301" s="7"/>
      <c r="H1301" s="7"/>
      <c r="I1301" s="7"/>
      <c r="J1301" s="7"/>
      <c r="K1301" s="7"/>
      <c r="L1301" s="7"/>
      <c r="M1301" s="7"/>
      <c r="N1301" s="7"/>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row>
    <row r="1302" spans="7:76" s="24" customFormat="1">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row>
    <row r="1303" spans="7:76" s="24" customFormat="1">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row>
    <row r="1304" spans="7:76" s="24" customFormat="1">
      <c r="G1304" s="7"/>
      <c r="H1304" s="7"/>
      <c r="I1304" s="7"/>
      <c r="J1304" s="7"/>
      <c r="K1304" s="7"/>
      <c r="L1304" s="7"/>
      <c r="M1304" s="7"/>
      <c r="N1304" s="7"/>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row>
    <row r="1305" spans="7:76" s="24" customFormat="1">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row>
    <row r="1306" spans="7:76" s="24" customFormat="1">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row>
    <row r="1307" spans="7:76" s="24" customFormat="1">
      <c r="G1307" s="7"/>
      <c r="H1307" s="7"/>
      <c r="I1307" s="7"/>
      <c r="J1307" s="7"/>
      <c r="K1307" s="7"/>
      <c r="L1307" s="7"/>
      <c r="M1307" s="7"/>
      <c r="N1307" s="7"/>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row>
    <row r="1308" spans="7:76" s="24" customFormat="1">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row>
    <row r="1309" spans="7:76" s="24" customFormat="1">
      <c r="G1309" s="7"/>
      <c r="H1309" s="7"/>
      <c r="I1309" s="7"/>
      <c r="J1309" s="7"/>
      <c r="K1309" s="7"/>
      <c r="L1309" s="7"/>
      <c r="M1309" s="7"/>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row>
    <row r="1310" spans="7:76" s="24" customFormat="1">
      <c r="G1310" s="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row>
    <row r="1311" spans="7:76" s="24" customFormat="1">
      <c r="G1311" s="7"/>
      <c r="H1311" s="7"/>
      <c r="I1311" s="7"/>
      <c r="J1311" s="7"/>
      <c r="K1311" s="7"/>
      <c r="L1311" s="7"/>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row>
    <row r="1312" spans="7:76" s="24" customFormat="1">
      <c r="G1312" s="7"/>
      <c r="H1312" s="7"/>
      <c r="I1312" s="7"/>
      <c r="J1312" s="7"/>
      <c r="K1312" s="7"/>
      <c r="L1312" s="7"/>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row>
    <row r="1313" spans="7:76" s="24" customFormat="1">
      <c r="G1313" s="7"/>
      <c r="H1313" s="7"/>
      <c r="I1313" s="7"/>
      <c r="J1313" s="7"/>
      <c r="K1313" s="7"/>
      <c r="L1313" s="7"/>
      <c r="M1313" s="7"/>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row>
    <row r="1314" spans="7:76" s="24" customFormat="1">
      <c r="G1314" s="7"/>
      <c r="H1314" s="7"/>
      <c r="I1314" s="7"/>
      <c r="J1314" s="7"/>
      <c r="K1314" s="7"/>
      <c r="L1314" s="7"/>
      <c r="M1314" s="7"/>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row>
    <row r="1315" spans="7:76" s="24" customFormat="1">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row>
    <row r="1316" spans="7:76" s="24" customFormat="1">
      <c r="G1316" s="7"/>
      <c r="H1316" s="7"/>
      <c r="I1316" s="7"/>
      <c r="J1316" s="7"/>
      <c r="K1316" s="7"/>
      <c r="L1316" s="7"/>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row>
    <row r="1317" spans="7:76" s="24" customFormat="1">
      <c r="G1317" s="7"/>
      <c r="H1317" s="7"/>
      <c r="I1317" s="7"/>
      <c r="J1317" s="7"/>
      <c r="K1317" s="7"/>
      <c r="L1317" s="7"/>
      <c r="M1317" s="7"/>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row>
    <row r="1318" spans="7:76" s="24" customFormat="1">
      <c r="G1318" s="7"/>
      <c r="H1318" s="7"/>
      <c r="I1318" s="7"/>
      <c r="J1318" s="7"/>
      <c r="K1318" s="7"/>
      <c r="L1318" s="7"/>
      <c r="M1318" s="7"/>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row>
    <row r="1319" spans="7:76" s="24" customFormat="1">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row>
    <row r="1320" spans="7:76" s="24" customFormat="1">
      <c r="G1320" s="7"/>
      <c r="H1320" s="7"/>
      <c r="I1320" s="7"/>
      <c r="J1320" s="7"/>
      <c r="K1320" s="7"/>
      <c r="L1320" s="7"/>
      <c r="M1320" s="7"/>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row>
    <row r="1321" spans="7:76" s="24" customFormat="1">
      <c r="G1321" s="7"/>
      <c r="H1321" s="7"/>
      <c r="I1321" s="7"/>
      <c r="J1321" s="7"/>
      <c r="K1321" s="7"/>
      <c r="L1321" s="7"/>
      <c r="M1321" s="7"/>
      <c r="N1321" s="7"/>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row>
    <row r="1322" spans="7:76" s="24" customFormat="1">
      <c r="G1322" s="7"/>
      <c r="H1322" s="7"/>
      <c r="I1322" s="7"/>
      <c r="J1322" s="7"/>
      <c r="K1322" s="7"/>
      <c r="L1322" s="7"/>
      <c r="M1322" s="7"/>
      <c r="N1322" s="7"/>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row>
    <row r="1323" spans="7:76" s="24" customFormat="1">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row>
    <row r="1324" spans="7:76" s="24" customFormat="1">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row>
    <row r="1325" spans="7:76" s="24" customFormat="1">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row>
    <row r="1326" spans="7:76" s="24" customFormat="1">
      <c r="G1326" s="7"/>
      <c r="H1326" s="7"/>
      <c r="I1326" s="7"/>
      <c r="J1326" s="7"/>
      <c r="K1326" s="7"/>
      <c r="L1326" s="7"/>
      <c r="M1326" s="7"/>
      <c r="N1326" s="7"/>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row>
    <row r="1327" spans="7:76" s="24" customFormat="1">
      <c r="G1327" s="7"/>
      <c r="H1327" s="7"/>
      <c r="I1327" s="7"/>
      <c r="J1327" s="7"/>
      <c r="K1327" s="7"/>
      <c r="L1327" s="7"/>
      <c r="M1327" s="7"/>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row>
    <row r="1328" spans="7:76" s="24" customFormat="1">
      <c r="G1328" s="7"/>
      <c r="H1328" s="7"/>
      <c r="I1328" s="7"/>
      <c r="J1328" s="7"/>
      <c r="K1328" s="7"/>
      <c r="L1328" s="7"/>
      <c r="M1328" s="7"/>
      <c r="N1328" s="7"/>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row>
    <row r="1329" spans="7:76" s="24" customFormat="1">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row>
    <row r="1330" spans="7:76" s="24" customFormat="1">
      <c r="G1330" s="7"/>
      <c r="H1330" s="7"/>
      <c r="I1330" s="7"/>
      <c r="J1330" s="7"/>
      <c r="K1330" s="7"/>
      <c r="L1330" s="7"/>
      <c r="M1330" s="7"/>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row>
    <row r="1331" spans="7:76" s="24" customFormat="1">
      <c r="G1331" s="7"/>
      <c r="H1331" s="7"/>
      <c r="I1331" s="7"/>
      <c r="J1331" s="7"/>
      <c r="K1331" s="7"/>
      <c r="L1331" s="7"/>
      <c r="M1331" s="7"/>
      <c r="N1331" s="7"/>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row>
    <row r="1332" spans="7:76" s="24" customFormat="1">
      <c r="G1332" s="7"/>
      <c r="H1332" s="7"/>
      <c r="I1332" s="7"/>
      <c r="J1332" s="7"/>
      <c r="K1332" s="7"/>
      <c r="L1332" s="7"/>
      <c r="M1332" s="7"/>
      <c r="N1332" s="7"/>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row>
    <row r="1333" spans="7:76" s="24" customFormat="1">
      <c r="G1333" s="7"/>
      <c r="H1333" s="7"/>
      <c r="I1333" s="7"/>
      <c r="J1333" s="7"/>
      <c r="K1333" s="7"/>
      <c r="L1333" s="7"/>
      <c r="M1333" s="7"/>
      <c r="N1333" s="7"/>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row>
    <row r="1334" spans="7:76" s="24" customFormat="1">
      <c r="G1334" s="7"/>
      <c r="H1334" s="7"/>
      <c r="I1334" s="7"/>
      <c r="J1334" s="7"/>
      <c r="K1334" s="7"/>
      <c r="L1334" s="7"/>
      <c r="M1334" s="7"/>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row>
    <row r="1335" spans="7:76" s="24" customFormat="1">
      <c r="G1335" s="7"/>
      <c r="H1335" s="7"/>
      <c r="I1335" s="7"/>
      <c r="J1335" s="7"/>
      <c r="K1335" s="7"/>
      <c r="L1335" s="7"/>
      <c r="M1335" s="7"/>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row>
    <row r="1336" spans="7:76" s="24" customFormat="1">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row>
    <row r="1337" spans="7:76" s="24" customFormat="1">
      <c r="G1337" s="7"/>
      <c r="H1337" s="7"/>
      <c r="I1337" s="7"/>
      <c r="J1337" s="7"/>
      <c r="K1337" s="7"/>
      <c r="L1337" s="7"/>
      <c r="M1337" s="7"/>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row>
    <row r="1338" spans="7:76" s="24" customFormat="1">
      <c r="G1338" s="7"/>
      <c r="H1338" s="7"/>
      <c r="I1338" s="7"/>
      <c r="J1338" s="7"/>
      <c r="K1338" s="7"/>
      <c r="L1338" s="7"/>
      <c r="M1338" s="7"/>
      <c r="N1338" s="7"/>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row>
    <row r="1339" spans="7:76" s="24" customFormat="1">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row>
    <row r="1340" spans="7:76" s="24" customFormat="1">
      <c r="G1340" s="7"/>
      <c r="H1340" s="7"/>
      <c r="I1340" s="7"/>
      <c r="J1340" s="7"/>
      <c r="K1340" s="7"/>
      <c r="L1340" s="7"/>
      <c r="M1340" s="7"/>
      <c r="N1340" s="7"/>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row>
    <row r="1341" spans="7:76" s="24" customFormat="1">
      <c r="G1341" s="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row>
    <row r="1342" spans="7:76" s="24" customFormat="1">
      <c r="G1342" s="7"/>
      <c r="H1342" s="7"/>
      <c r="I1342" s="7"/>
      <c r="J1342" s="7"/>
      <c r="K1342" s="7"/>
      <c r="L1342" s="7"/>
      <c r="M1342" s="7"/>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row>
    <row r="1343" spans="7:76" s="24" customFormat="1">
      <c r="G1343" s="7"/>
      <c r="H1343" s="7"/>
      <c r="I1343" s="7"/>
      <c r="J1343" s="7"/>
      <c r="K1343" s="7"/>
      <c r="L1343" s="7"/>
      <c r="M1343" s="7"/>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row>
    <row r="1344" spans="7:76" s="24" customFormat="1">
      <c r="G1344" s="7"/>
      <c r="H1344" s="7"/>
      <c r="I1344" s="7"/>
      <c r="J1344" s="7"/>
      <c r="K1344" s="7"/>
      <c r="L1344" s="7"/>
      <c r="M1344" s="7"/>
      <c r="N1344" s="7"/>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row>
    <row r="1345" spans="7:76" s="24" customFormat="1">
      <c r="G1345" s="7"/>
      <c r="H1345" s="7"/>
      <c r="I1345" s="7"/>
      <c r="J1345" s="7"/>
      <c r="K1345" s="7"/>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row>
    <row r="1346" spans="7:76" s="24" customFormat="1">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row>
    <row r="1347" spans="7:76" s="24" customFormat="1">
      <c r="G1347" s="7"/>
      <c r="H1347" s="7"/>
      <c r="I1347" s="7"/>
      <c r="J1347" s="7"/>
      <c r="K1347" s="7"/>
      <c r="L1347" s="7"/>
      <c r="M1347" s="7"/>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row>
    <row r="1348" spans="7:76" s="24" customFormat="1">
      <c r="G1348" s="7"/>
      <c r="H1348" s="7"/>
      <c r="I1348" s="7"/>
      <c r="J1348" s="7"/>
      <c r="K1348" s="7"/>
      <c r="L1348" s="7"/>
      <c r="M1348" s="7"/>
      <c r="N1348" s="7"/>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row>
    <row r="1349" spans="7:76" s="24" customFormat="1">
      <c r="G1349" s="7"/>
      <c r="H1349" s="7"/>
      <c r="I1349" s="7"/>
      <c r="J1349" s="7"/>
      <c r="K1349" s="7"/>
      <c r="L1349" s="7"/>
      <c r="M1349" s="7"/>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row>
    <row r="1350" spans="7:76" s="24" customFormat="1">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row>
    <row r="1351" spans="7:76" s="24" customFormat="1">
      <c r="G1351" s="7"/>
      <c r="H1351" s="7"/>
      <c r="I1351" s="7"/>
      <c r="J1351" s="7"/>
      <c r="K1351" s="7"/>
      <c r="L1351" s="7"/>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row>
    <row r="1352" spans="7:76" s="24" customFormat="1">
      <c r="G1352" s="7"/>
      <c r="H1352" s="7"/>
      <c r="I1352" s="7"/>
      <c r="J1352" s="7"/>
      <c r="K1352" s="7"/>
      <c r="L1352" s="7"/>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row>
    <row r="1353" spans="7:76" s="24" customFormat="1">
      <c r="G1353" s="7"/>
      <c r="H1353" s="7"/>
      <c r="I1353" s="7"/>
      <c r="J1353" s="7"/>
      <c r="K1353" s="7"/>
      <c r="L1353" s="7"/>
      <c r="M1353" s="7"/>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row>
    <row r="1354" spans="7:76" s="24" customFormat="1">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row>
    <row r="1355" spans="7:76" s="24" customFormat="1">
      <c r="G1355" s="7"/>
      <c r="H1355" s="7"/>
      <c r="I1355" s="7"/>
      <c r="J1355" s="7"/>
      <c r="K1355" s="7"/>
      <c r="L1355" s="7"/>
      <c r="M1355" s="7"/>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row>
    <row r="1356" spans="7:76" s="24" customFormat="1">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row>
    <row r="1357" spans="7:76" s="24" customFormat="1">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row>
    <row r="1358" spans="7:76" s="24" customFormat="1">
      <c r="G1358" s="7"/>
      <c r="H1358" s="7"/>
      <c r="I1358" s="7"/>
      <c r="J1358" s="7"/>
      <c r="K1358" s="7"/>
      <c r="L1358" s="7"/>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row>
    <row r="1359" spans="7:76" s="24" customFormat="1">
      <c r="G1359" s="7"/>
      <c r="H1359" s="7"/>
      <c r="I1359" s="7"/>
      <c r="J1359" s="7"/>
      <c r="K1359" s="7"/>
      <c r="L1359" s="7"/>
      <c r="M1359" s="7"/>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row>
    <row r="1360" spans="7:76" s="24" customFormat="1">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row>
    <row r="1361" spans="7:76" s="24" customFormat="1">
      <c r="G1361" s="7"/>
      <c r="H1361" s="7"/>
      <c r="I1361" s="7"/>
      <c r="J1361" s="7"/>
      <c r="K1361" s="7"/>
      <c r="L1361" s="7"/>
      <c r="M1361" s="7"/>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row>
    <row r="1362" spans="7:76" s="24" customFormat="1">
      <c r="G1362" s="7"/>
      <c r="H1362" s="7"/>
      <c r="I1362" s="7"/>
      <c r="J1362" s="7"/>
      <c r="K1362" s="7"/>
      <c r="L1362" s="7"/>
      <c r="M1362" s="7"/>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row>
    <row r="1363" spans="7:76" s="24" customFormat="1">
      <c r="G1363" s="7"/>
      <c r="H1363" s="7"/>
      <c r="I1363" s="7"/>
      <c r="J1363" s="7"/>
      <c r="K1363" s="7"/>
      <c r="L1363" s="7"/>
      <c r="M1363" s="7"/>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row>
    <row r="1364" spans="7:76" s="24" customFormat="1">
      <c r="G1364" s="7"/>
      <c r="H1364" s="7"/>
      <c r="I1364" s="7"/>
      <c r="J1364" s="7"/>
      <c r="K1364" s="7"/>
      <c r="L1364" s="7"/>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row>
    <row r="1365" spans="7:76" s="24" customFormat="1">
      <c r="G1365" s="7"/>
      <c r="H1365" s="7"/>
      <c r="I1365" s="7"/>
      <c r="J1365" s="7"/>
      <c r="K1365" s="7"/>
      <c r="L1365" s="7"/>
      <c r="M1365" s="7"/>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row>
    <row r="1366" spans="7:76" s="24" customFormat="1">
      <c r="G1366" s="7"/>
      <c r="H1366" s="7"/>
      <c r="I1366" s="7"/>
      <c r="J1366" s="7"/>
      <c r="K1366" s="7"/>
      <c r="L1366" s="7"/>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row>
    <row r="1367" spans="7:76" s="24" customFormat="1">
      <c r="G1367" s="7"/>
      <c r="H1367" s="7"/>
      <c r="I1367" s="7"/>
      <c r="J1367" s="7"/>
      <c r="K1367" s="7"/>
      <c r="L1367" s="7"/>
      <c r="M1367" s="7"/>
      <c r="N1367" s="7"/>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row>
    <row r="1368" spans="7:76" s="24" customFormat="1">
      <c r="G1368" s="7"/>
      <c r="H1368" s="7"/>
      <c r="I1368" s="7"/>
      <c r="J1368" s="7"/>
      <c r="K1368" s="7"/>
      <c r="L1368" s="7"/>
      <c r="M1368" s="7"/>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row>
    <row r="1369" spans="7:76" s="24" customFormat="1">
      <c r="G1369" s="7"/>
      <c r="H1369" s="7"/>
      <c r="I1369" s="7"/>
      <c r="J1369" s="7"/>
      <c r="K1369" s="7"/>
      <c r="L1369" s="7"/>
      <c r="M1369" s="7"/>
      <c r="N1369" s="7"/>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row>
    <row r="1370" spans="7:76" s="24" customFormat="1">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row>
    <row r="1371" spans="7:76" s="24" customFormat="1">
      <c r="G1371" s="7"/>
      <c r="H1371" s="7"/>
      <c r="I1371" s="7"/>
      <c r="J1371" s="7"/>
      <c r="K1371" s="7"/>
      <c r="L1371" s="7"/>
      <c r="M1371" s="7"/>
      <c r="N1371" s="7"/>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row>
    <row r="1372" spans="7:76" s="24" customFormat="1">
      <c r="G1372" s="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row>
    <row r="1373" spans="7:76" s="24" customFormat="1">
      <c r="G1373" s="7"/>
      <c r="H1373" s="7"/>
      <c r="I1373" s="7"/>
      <c r="J1373" s="7"/>
      <c r="K1373" s="7"/>
      <c r="L1373" s="7"/>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row>
    <row r="1374" spans="7:76" s="24" customFormat="1">
      <c r="G1374" s="7"/>
      <c r="H1374" s="7"/>
      <c r="I1374" s="7"/>
      <c r="J1374" s="7"/>
      <c r="K1374" s="7"/>
      <c r="L1374" s="7"/>
      <c r="M1374" s="7"/>
      <c r="N1374" s="7"/>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row>
    <row r="1375" spans="7:76" s="24" customFormat="1">
      <c r="G1375" s="7"/>
      <c r="H1375" s="7"/>
      <c r="I1375" s="7"/>
      <c r="J1375" s="7"/>
      <c r="K1375" s="7"/>
      <c r="L1375" s="7"/>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row>
    <row r="1376" spans="7:76" s="24" customFormat="1">
      <c r="G1376" s="7"/>
      <c r="H1376" s="7"/>
      <c r="I1376" s="7"/>
      <c r="J1376" s="7"/>
      <c r="K1376" s="7"/>
      <c r="L1376" s="7"/>
      <c r="M1376" s="7"/>
      <c r="N1376" s="7"/>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row>
    <row r="1377" spans="7:76" s="24" customFormat="1">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row>
    <row r="1378" spans="7:76" s="24" customFormat="1">
      <c r="G1378" s="7"/>
      <c r="H1378" s="7"/>
      <c r="I1378" s="7"/>
      <c r="J1378" s="7"/>
      <c r="K1378" s="7"/>
      <c r="L1378" s="7"/>
      <c r="M1378" s="7"/>
      <c r="N1378" s="7"/>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row>
    <row r="1379" spans="7:76" s="24" customFormat="1">
      <c r="G1379" s="7"/>
      <c r="H1379" s="7"/>
      <c r="I1379" s="7"/>
      <c r="J1379" s="7"/>
      <c r="K1379" s="7"/>
      <c r="L1379" s="7"/>
      <c r="M1379" s="7"/>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row>
    <row r="1380" spans="7:76" s="24" customFormat="1">
      <c r="G1380" s="7"/>
      <c r="H1380" s="7"/>
      <c r="I1380" s="7"/>
      <c r="J1380" s="7"/>
      <c r="K1380" s="7"/>
      <c r="L1380" s="7"/>
      <c r="M1380" s="7"/>
      <c r="N1380" s="7"/>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row>
    <row r="1381" spans="7:76" s="24" customFormat="1">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row>
    <row r="1382" spans="7:76" s="24" customFormat="1">
      <c r="G1382" s="7"/>
      <c r="H1382" s="7"/>
      <c r="I1382" s="7"/>
      <c r="J1382" s="7"/>
      <c r="K1382" s="7"/>
      <c r="L1382" s="7"/>
      <c r="M1382" s="7"/>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row>
    <row r="1383" spans="7:76" s="24" customFormat="1">
      <c r="G1383" s="7"/>
      <c r="H1383" s="7"/>
      <c r="I1383" s="7"/>
      <c r="J1383" s="7"/>
      <c r="K1383" s="7"/>
      <c r="L1383" s="7"/>
      <c r="M1383" s="7"/>
      <c r="N1383" s="7"/>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row>
    <row r="1384" spans="7:76" s="24" customFormat="1">
      <c r="G1384" s="7"/>
      <c r="H1384" s="7"/>
      <c r="I1384" s="7"/>
      <c r="J1384" s="7"/>
      <c r="K1384" s="7"/>
      <c r="L1384" s="7"/>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row>
    <row r="1385" spans="7:76" s="24" customFormat="1">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row>
    <row r="1386" spans="7:76" s="24" customFormat="1">
      <c r="G1386" s="7"/>
      <c r="H1386" s="7"/>
      <c r="I1386" s="7"/>
      <c r="J1386" s="7"/>
      <c r="K1386" s="7"/>
      <c r="L1386" s="7"/>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row>
    <row r="1387" spans="7:76" s="24" customFormat="1">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row>
    <row r="1388" spans="7:76" s="24" customFormat="1">
      <c r="G1388" s="7"/>
      <c r="H1388" s="7"/>
      <c r="I1388" s="7"/>
      <c r="J1388" s="7"/>
      <c r="K1388" s="7"/>
      <c r="L1388" s="7"/>
      <c r="M1388" s="7"/>
      <c r="N1388" s="7"/>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row>
    <row r="1389" spans="7:76" s="24" customFormat="1">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row>
    <row r="1390" spans="7:76" s="24" customFormat="1">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row>
    <row r="1391" spans="7:76" s="24" customFormat="1">
      <c r="G1391" s="7"/>
      <c r="H1391" s="7"/>
      <c r="I1391" s="7"/>
      <c r="J1391" s="7"/>
      <c r="K1391" s="7"/>
      <c r="L1391" s="7"/>
      <c r="M1391" s="7"/>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row>
    <row r="1392" spans="7:76" s="24" customFormat="1">
      <c r="G1392" s="7"/>
      <c r="H1392" s="7"/>
      <c r="I1392" s="7"/>
      <c r="J1392" s="7"/>
      <c r="K1392" s="7"/>
      <c r="L1392" s="7"/>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row>
    <row r="1393" spans="7:76" s="24" customFormat="1">
      <c r="G1393" s="7"/>
      <c r="H1393" s="7"/>
      <c r="I1393" s="7"/>
      <c r="J1393" s="7"/>
      <c r="K1393" s="7"/>
      <c r="L1393" s="7"/>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row>
    <row r="1394" spans="7:76" s="24" customFormat="1">
      <c r="G1394" s="7"/>
      <c r="H1394" s="7"/>
      <c r="I1394" s="7"/>
      <c r="J1394" s="7"/>
      <c r="K1394" s="7"/>
      <c r="L1394" s="7"/>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row>
    <row r="1395" spans="7:76" s="24" customFormat="1">
      <c r="G1395" s="7"/>
      <c r="H1395" s="7"/>
      <c r="I1395" s="7"/>
      <c r="J1395" s="7"/>
      <c r="K1395" s="7"/>
      <c r="L1395" s="7"/>
      <c r="M1395" s="7"/>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row>
    <row r="1396" spans="7:76" s="24" customFormat="1">
      <c r="G1396" s="7"/>
      <c r="H1396" s="7"/>
      <c r="I1396" s="7"/>
      <c r="J1396" s="7"/>
      <c r="K1396" s="7"/>
      <c r="L1396" s="7"/>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row>
    <row r="1397" spans="7:76" s="24" customFormat="1">
      <c r="G1397" s="7"/>
      <c r="H1397" s="7"/>
      <c r="I1397" s="7"/>
      <c r="J1397" s="7"/>
      <c r="K1397" s="7"/>
      <c r="L1397" s="7"/>
      <c r="M1397" s="7"/>
      <c r="N1397" s="7"/>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row>
    <row r="1398" spans="7:76" s="24" customFormat="1">
      <c r="G1398" s="7"/>
      <c r="H1398" s="7"/>
      <c r="I1398" s="7"/>
      <c r="J1398" s="7"/>
      <c r="K1398" s="7"/>
      <c r="L1398" s="7"/>
      <c r="M1398" s="7"/>
      <c r="N1398" s="7"/>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row>
    <row r="1399" spans="7:76" s="24" customFormat="1">
      <c r="G1399" s="7"/>
      <c r="H1399" s="7"/>
      <c r="I1399" s="7"/>
      <c r="J1399" s="7"/>
      <c r="K1399" s="7"/>
      <c r="L1399" s="7"/>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row>
    <row r="1400" spans="7:76" s="24" customFormat="1">
      <c r="G1400" s="7"/>
      <c r="H1400" s="7"/>
      <c r="I1400" s="7"/>
      <c r="J1400" s="7"/>
      <c r="K1400" s="7"/>
      <c r="L1400" s="7"/>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row>
    <row r="1401" spans="7:76" s="24" customFormat="1">
      <c r="G1401" s="7"/>
      <c r="H1401" s="7"/>
      <c r="I1401" s="7"/>
      <c r="J1401" s="7"/>
      <c r="K1401" s="7"/>
      <c r="L1401" s="7"/>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row>
    <row r="1402" spans="7:76" s="24" customFormat="1">
      <c r="G1402" s="7"/>
      <c r="H1402" s="7"/>
      <c r="I1402" s="7"/>
      <c r="J1402" s="7"/>
      <c r="K1402" s="7"/>
      <c r="L1402" s="7"/>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row>
    <row r="1403" spans="7:76" s="24" customFormat="1">
      <c r="G1403" s="7"/>
      <c r="H1403" s="7"/>
      <c r="I1403" s="7"/>
      <c r="J1403" s="7"/>
      <c r="K1403" s="7"/>
      <c r="L1403" s="7"/>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row>
    <row r="1404" spans="7:76" s="24" customFormat="1">
      <c r="G1404" s="7"/>
      <c r="H1404" s="7"/>
      <c r="I1404" s="7"/>
      <c r="J1404" s="7"/>
      <c r="K1404" s="7"/>
      <c r="L1404" s="7"/>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row>
    <row r="1405" spans="7:76" s="24" customFormat="1">
      <c r="G1405" s="7"/>
      <c r="H1405" s="7"/>
      <c r="I1405" s="7"/>
      <c r="J1405" s="7"/>
      <c r="K1405" s="7"/>
      <c r="L1405" s="7"/>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row>
    <row r="1406" spans="7:76" s="24" customFormat="1">
      <c r="G1406" s="7"/>
      <c r="H1406" s="7"/>
      <c r="I1406" s="7"/>
      <c r="J1406" s="7"/>
      <c r="K1406" s="7"/>
      <c r="L1406" s="7"/>
      <c r="M1406" s="7"/>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row>
    <row r="1407" spans="7:76" s="24" customFormat="1">
      <c r="G1407" s="7"/>
      <c r="H1407" s="7"/>
      <c r="I1407" s="7"/>
      <c r="J1407" s="7"/>
      <c r="K1407" s="7"/>
      <c r="L1407" s="7"/>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row>
    <row r="1408" spans="7:76" s="24" customFormat="1">
      <c r="G1408" s="7"/>
      <c r="H1408" s="7"/>
      <c r="I1408" s="7"/>
      <c r="J1408" s="7"/>
      <c r="K1408" s="7"/>
      <c r="L1408" s="7"/>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row>
    <row r="1409" spans="7:76" s="24" customFormat="1">
      <c r="G1409" s="7"/>
      <c r="H1409" s="7"/>
      <c r="I1409" s="7"/>
      <c r="J1409" s="7"/>
      <c r="K1409" s="7"/>
      <c r="L1409" s="7"/>
      <c r="M1409" s="7"/>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row>
    <row r="1410" spans="7:76" s="24" customFormat="1">
      <c r="G1410" s="7"/>
      <c r="H1410" s="7"/>
      <c r="I1410" s="7"/>
      <c r="J1410" s="7"/>
      <c r="K1410" s="7"/>
      <c r="L1410" s="7"/>
      <c r="M1410" s="7"/>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row>
    <row r="1411" spans="7:76" s="24" customFormat="1">
      <c r="G1411" s="7"/>
      <c r="H1411" s="7"/>
      <c r="I1411" s="7"/>
      <c r="J1411" s="7"/>
      <c r="K1411" s="7"/>
      <c r="L1411" s="7"/>
      <c r="M1411" s="7"/>
      <c r="N1411" s="7"/>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row>
    <row r="1412" spans="7:76" s="24" customFormat="1">
      <c r="G1412" s="7"/>
      <c r="H1412" s="7"/>
      <c r="I1412" s="7"/>
      <c r="J1412" s="7"/>
      <c r="K1412" s="7"/>
      <c r="L1412" s="7"/>
      <c r="M1412" s="7"/>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row>
    <row r="1413" spans="7:76" s="24" customFormat="1">
      <c r="G1413" s="7"/>
      <c r="H1413" s="7"/>
      <c r="I1413" s="7"/>
      <c r="J1413" s="7"/>
      <c r="K1413" s="7"/>
      <c r="L1413" s="7"/>
      <c r="M1413" s="7"/>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row>
    <row r="1414" spans="7:76" s="24" customFormat="1">
      <c r="G1414" s="7"/>
      <c r="H1414" s="7"/>
      <c r="I1414" s="7"/>
      <c r="J1414" s="7"/>
      <c r="K1414" s="7"/>
      <c r="L1414" s="7"/>
      <c r="M1414" s="7"/>
      <c r="N1414" s="7"/>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row>
    <row r="1415" spans="7:76" s="24" customFormat="1">
      <c r="G1415" s="7"/>
      <c r="H1415" s="7"/>
      <c r="I1415" s="7"/>
      <c r="J1415" s="7"/>
      <c r="K1415" s="7"/>
      <c r="L1415" s="7"/>
      <c r="M1415" s="7"/>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row>
    <row r="1416" spans="7:76" s="24" customFormat="1">
      <c r="G1416" s="7"/>
      <c r="H1416" s="7"/>
      <c r="I1416" s="7"/>
      <c r="J1416" s="7"/>
      <c r="K1416" s="7"/>
      <c r="L1416" s="7"/>
      <c r="M1416" s="7"/>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row>
    <row r="1417" spans="7:76" s="24" customFormat="1">
      <c r="G1417" s="7"/>
      <c r="H1417" s="7"/>
      <c r="I1417" s="7"/>
      <c r="J1417" s="7"/>
      <c r="K1417" s="7"/>
      <c r="L1417" s="7"/>
      <c r="M1417" s="7"/>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row>
    <row r="1418" spans="7:76" s="24" customFormat="1">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row>
    <row r="1419" spans="7:76" s="24" customFormat="1">
      <c r="G1419" s="7"/>
      <c r="H1419" s="7"/>
      <c r="I1419" s="7"/>
      <c r="J1419" s="7"/>
      <c r="K1419" s="7"/>
      <c r="L1419" s="7"/>
      <c r="M1419" s="7"/>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row>
    <row r="1420" spans="7:76" s="24" customFormat="1">
      <c r="G1420" s="7"/>
      <c r="H1420" s="7"/>
      <c r="I1420" s="7"/>
      <c r="J1420" s="7"/>
      <c r="K1420" s="7"/>
      <c r="L1420" s="7"/>
      <c r="M1420" s="7"/>
      <c r="N1420" s="7"/>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row>
    <row r="1421" spans="7:76" s="24" customFormat="1">
      <c r="G1421" s="7"/>
      <c r="H1421" s="7"/>
      <c r="I1421" s="7"/>
      <c r="J1421" s="7"/>
      <c r="K1421" s="7"/>
      <c r="L1421" s="7"/>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row>
    <row r="1422" spans="7:76" s="24" customFormat="1">
      <c r="G1422" s="7"/>
      <c r="H1422" s="7"/>
      <c r="I1422" s="7"/>
      <c r="J1422" s="7"/>
      <c r="K1422" s="7"/>
      <c r="L1422" s="7"/>
      <c r="M1422" s="7"/>
      <c r="N1422" s="7"/>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row>
    <row r="1423" spans="7:76" s="24" customFormat="1">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row>
    <row r="1424" spans="7:76" s="24" customFormat="1">
      <c r="G1424" s="7"/>
      <c r="H1424" s="7"/>
      <c r="I1424" s="7"/>
      <c r="J1424" s="7"/>
      <c r="K1424" s="7"/>
      <c r="L1424" s="7"/>
      <c r="M1424" s="7"/>
      <c r="N1424" s="7"/>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row>
    <row r="1425" spans="7:76" s="24" customFormat="1">
      <c r="G1425" s="7"/>
      <c r="H1425" s="7"/>
      <c r="I1425" s="7"/>
      <c r="J1425" s="7"/>
      <c r="K1425" s="7"/>
      <c r="L1425" s="7"/>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row>
    <row r="1426" spans="7:76" s="24" customFormat="1">
      <c r="G1426" s="7"/>
      <c r="H1426" s="7"/>
      <c r="I1426" s="7"/>
      <c r="J1426" s="7"/>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row>
    <row r="1427" spans="7:76" s="24" customFormat="1">
      <c r="G1427" s="7"/>
      <c r="H1427" s="7"/>
      <c r="I1427" s="7"/>
      <c r="J1427" s="7"/>
      <c r="K1427" s="7"/>
      <c r="L1427" s="7"/>
      <c r="M1427" s="7"/>
      <c r="N1427" s="7"/>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row>
    <row r="1428" spans="7:76" s="24" customFormat="1">
      <c r="G1428" s="7"/>
      <c r="H1428" s="7"/>
      <c r="I1428" s="7"/>
      <c r="J1428" s="7"/>
      <c r="K1428" s="7"/>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row>
    <row r="1429" spans="7:76" s="24" customFormat="1">
      <c r="G1429" s="7"/>
      <c r="H1429" s="7"/>
      <c r="I1429" s="7"/>
      <c r="J1429" s="7"/>
      <c r="K1429" s="7"/>
      <c r="L1429" s="7"/>
      <c r="M1429" s="7"/>
      <c r="N1429" s="7"/>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row>
    <row r="1430" spans="7:76" s="24" customFormat="1">
      <c r="G1430" s="7"/>
      <c r="H1430" s="7"/>
      <c r="I1430" s="7"/>
      <c r="J1430" s="7"/>
      <c r="K1430" s="7"/>
      <c r="L1430" s="7"/>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row>
    <row r="1431" spans="7:76" s="24" customFormat="1">
      <c r="G1431" s="7"/>
      <c r="H1431" s="7"/>
      <c r="I1431" s="7"/>
      <c r="J1431" s="7"/>
      <c r="K1431" s="7"/>
      <c r="L1431" s="7"/>
      <c r="M1431" s="7"/>
      <c r="N1431" s="7"/>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row>
    <row r="1432" spans="7:76" s="24" customFormat="1">
      <c r="G1432" s="7"/>
      <c r="H1432" s="7"/>
      <c r="I1432" s="7"/>
      <c r="J1432" s="7"/>
      <c r="K1432" s="7"/>
      <c r="L1432" s="7"/>
      <c r="M1432" s="7"/>
      <c r="N1432" s="7"/>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row>
    <row r="1433" spans="7:76" s="24" customFormat="1">
      <c r="G1433" s="7"/>
      <c r="H1433" s="7"/>
      <c r="I1433" s="7"/>
      <c r="J1433" s="7"/>
      <c r="K1433" s="7"/>
      <c r="L1433" s="7"/>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row>
    <row r="1434" spans="7:76" s="24" customFormat="1">
      <c r="G1434" s="7"/>
      <c r="H1434" s="7"/>
      <c r="I1434" s="7"/>
      <c r="J1434" s="7"/>
      <c r="K1434" s="7"/>
      <c r="L1434" s="7"/>
      <c r="M1434" s="7"/>
      <c r="N1434" s="7"/>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row>
    <row r="1435" spans="7:76" s="24" customFormat="1">
      <c r="G1435" s="7"/>
      <c r="H1435" s="7"/>
      <c r="I1435" s="7"/>
      <c r="J1435" s="7"/>
      <c r="K1435" s="7"/>
      <c r="L1435" s="7"/>
      <c r="M1435" s="7"/>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row>
    <row r="1436" spans="7:76" s="24" customFormat="1">
      <c r="G1436" s="7"/>
      <c r="H1436" s="7"/>
      <c r="I1436" s="7"/>
      <c r="J1436" s="7"/>
      <c r="K1436" s="7"/>
      <c r="L1436" s="7"/>
      <c r="M1436" s="7"/>
      <c r="N1436" s="7"/>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row>
    <row r="1437" spans="7:76" s="24" customFormat="1">
      <c r="G1437" s="7"/>
      <c r="H1437" s="7"/>
      <c r="I1437" s="7"/>
      <c r="J1437" s="7"/>
      <c r="K1437" s="7"/>
      <c r="L1437" s="7"/>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row>
    <row r="1438" spans="7:76" s="24" customFormat="1">
      <c r="G1438" s="7"/>
      <c r="H1438" s="7"/>
      <c r="I1438" s="7"/>
      <c r="J1438" s="7"/>
      <c r="K1438" s="7"/>
      <c r="L1438" s="7"/>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row>
    <row r="1439" spans="7:76" s="24" customFormat="1">
      <c r="G1439" s="7"/>
      <c r="H1439" s="7"/>
      <c r="I1439" s="7"/>
      <c r="J1439" s="7"/>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row>
    <row r="1440" spans="7:76" s="24" customFormat="1">
      <c r="G1440" s="7"/>
      <c r="H1440" s="7"/>
      <c r="I1440" s="7"/>
      <c r="J1440" s="7"/>
      <c r="K1440" s="7"/>
      <c r="L1440" s="7"/>
      <c r="M1440" s="7"/>
      <c r="N1440" s="7"/>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row>
    <row r="1441" spans="7:76" s="24" customFormat="1">
      <c r="G1441" s="7"/>
      <c r="H1441" s="7"/>
      <c r="I1441" s="7"/>
      <c r="J1441" s="7"/>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row>
    <row r="1442" spans="7:76" s="24" customFormat="1">
      <c r="G1442" s="7"/>
      <c r="H1442" s="7"/>
      <c r="I1442" s="7"/>
      <c r="J1442" s="7"/>
      <c r="K1442" s="7"/>
      <c r="L1442" s="7"/>
      <c r="M1442" s="7"/>
      <c r="N1442" s="7"/>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row>
    <row r="1443" spans="7:76" s="24" customFormat="1">
      <c r="G1443" s="7"/>
      <c r="H1443" s="7"/>
      <c r="I1443" s="7"/>
      <c r="J1443" s="7"/>
      <c r="K1443" s="7"/>
      <c r="L1443" s="7"/>
      <c r="M1443" s="7"/>
      <c r="N1443" s="7"/>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row>
    <row r="1444" spans="7:76" s="24" customFormat="1">
      <c r="G1444" s="7"/>
      <c r="H1444" s="7"/>
      <c r="I1444" s="7"/>
      <c r="J1444" s="7"/>
      <c r="K1444" s="7"/>
      <c r="L1444" s="7"/>
      <c r="M1444" s="7"/>
      <c r="N1444" s="7"/>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row>
    <row r="1445" spans="7:76" s="24" customFormat="1">
      <c r="G1445" s="7"/>
      <c r="H1445" s="7"/>
      <c r="I1445" s="7"/>
      <c r="J1445" s="7"/>
      <c r="K1445" s="7"/>
      <c r="L1445" s="7"/>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row>
    <row r="1446" spans="7:76" s="24" customFormat="1">
      <c r="G1446" s="7"/>
      <c r="H1446" s="7"/>
      <c r="I1446" s="7"/>
      <c r="J1446" s="7"/>
      <c r="K1446" s="7"/>
      <c r="L1446" s="7"/>
      <c r="M1446" s="7"/>
      <c r="N1446" s="7"/>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row>
    <row r="1447" spans="7:76" s="24" customFormat="1">
      <c r="G1447" s="7"/>
      <c r="H1447" s="7"/>
      <c r="I1447" s="7"/>
      <c r="J1447" s="7"/>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row>
    <row r="1448" spans="7:76" s="24" customFormat="1">
      <c r="G1448" s="7"/>
      <c r="H1448" s="7"/>
      <c r="I1448" s="7"/>
      <c r="J1448" s="7"/>
      <c r="K1448" s="7"/>
      <c r="L1448" s="7"/>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row>
    <row r="1449" spans="7:76" s="24" customFormat="1">
      <c r="G1449" s="7"/>
      <c r="H1449" s="7"/>
      <c r="I1449" s="7"/>
      <c r="J1449" s="7"/>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row>
    <row r="1450" spans="7:76" s="24" customFormat="1">
      <c r="G1450" s="7"/>
      <c r="H1450" s="7"/>
      <c r="I1450" s="7"/>
      <c r="J1450" s="7"/>
      <c r="K1450" s="7"/>
      <c r="L1450" s="7"/>
      <c r="M1450" s="7"/>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row>
    <row r="1451" spans="7:76" s="24" customFormat="1">
      <c r="G1451" s="7"/>
      <c r="H1451" s="7"/>
      <c r="I1451" s="7"/>
      <c r="J1451" s="7"/>
      <c r="K1451" s="7"/>
      <c r="L1451" s="7"/>
      <c r="M1451" s="7"/>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row>
    <row r="1452" spans="7:76" s="24" customFormat="1">
      <c r="G1452" s="7"/>
      <c r="H1452" s="7"/>
      <c r="I1452" s="7"/>
      <c r="J1452" s="7"/>
      <c r="K1452" s="7"/>
      <c r="L1452" s="7"/>
      <c r="M1452" s="7"/>
      <c r="N1452" s="7"/>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row>
    <row r="1453" spans="7:76" s="24" customFormat="1">
      <c r="G1453" s="7"/>
      <c r="H1453" s="7"/>
      <c r="I1453" s="7"/>
      <c r="J1453" s="7"/>
      <c r="K1453" s="7"/>
      <c r="L1453" s="7"/>
      <c r="M1453" s="7"/>
      <c r="N1453" s="7"/>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row>
    <row r="1454" spans="7:76" s="24" customFormat="1">
      <c r="G1454" s="7"/>
      <c r="H1454" s="7"/>
      <c r="I1454" s="7"/>
      <c r="J1454" s="7"/>
      <c r="K1454" s="7"/>
      <c r="L1454" s="7"/>
      <c r="M1454" s="7"/>
      <c r="N1454" s="7"/>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row>
    <row r="1455" spans="7:76" s="24" customFormat="1">
      <c r="G1455" s="7"/>
      <c r="H1455" s="7"/>
      <c r="I1455" s="7"/>
      <c r="J1455" s="7"/>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row>
    <row r="1456" spans="7:76" s="24" customFormat="1">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row>
    <row r="1457" spans="7:76" s="24" customFormat="1">
      <c r="G1457" s="7"/>
      <c r="H1457" s="7"/>
      <c r="I1457" s="7"/>
      <c r="J1457" s="7"/>
      <c r="K1457" s="7"/>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row>
    <row r="1458" spans="7:76" s="24" customFormat="1">
      <c r="G1458" s="7"/>
      <c r="H1458" s="7"/>
      <c r="I1458" s="7"/>
      <c r="J1458" s="7"/>
      <c r="K1458" s="7"/>
      <c r="L1458" s="7"/>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row>
    <row r="1459" spans="7:76" s="24" customFormat="1">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row>
    <row r="1460" spans="7:76" s="24" customFormat="1">
      <c r="G1460" s="7"/>
      <c r="H1460" s="7"/>
      <c r="I1460" s="7"/>
      <c r="J1460" s="7"/>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row>
    <row r="1461" spans="7:76" s="24" customFormat="1">
      <c r="G1461" s="7"/>
      <c r="H1461" s="7"/>
      <c r="I1461" s="7"/>
      <c r="J1461" s="7"/>
      <c r="K1461" s="7"/>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row>
    <row r="1462" spans="7:76" s="24" customFormat="1">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row>
    <row r="1463" spans="7:76" s="24" customFormat="1">
      <c r="G1463" s="7"/>
      <c r="H1463" s="7"/>
      <c r="I1463" s="7"/>
      <c r="J1463" s="7"/>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row>
    <row r="1464" spans="7:76" s="24" customFormat="1">
      <c r="G1464" s="7"/>
      <c r="H1464" s="7"/>
      <c r="I1464" s="7"/>
      <c r="J1464" s="7"/>
      <c r="K1464" s="7"/>
      <c r="L1464" s="7"/>
      <c r="M1464" s="7"/>
      <c r="N1464" s="7"/>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row>
    <row r="1465" spans="7:76" s="24" customFormat="1">
      <c r="G1465" s="7"/>
      <c r="H1465" s="7"/>
      <c r="I1465" s="7"/>
      <c r="J1465" s="7"/>
      <c r="K1465" s="7"/>
      <c r="L1465" s="7"/>
      <c r="M1465" s="7"/>
      <c r="N1465" s="7"/>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row>
    <row r="1466" spans="7:76" s="24" customFormat="1">
      <c r="G1466" s="7"/>
      <c r="H1466" s="7"/>
      <c r="I1466" s="7"/>
      <c r="J1466" s="7"/>
      <c r="K1466" s="7"/>
      <c r="L1466" s="7"/>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row>
    <row r="1467" spans="7:76" s="24" customFormat="1">
      <c r="G1467" s="7"/>
      <c r="H1467" s="7"/>
      <c r="I1467" s="7"/>
      <c r="J1467" s="7"/>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row>
    <row r="1468" spans="7:76" s="24" customFormat="1">
      <c r="G1468" s="7"/>
      <c r="H1468" s="7"/>
      <c r="I1468" s="7"/>
      <c r="J1468" s="7"/>
      <c r="K1468" s="7"/>
      <c r="L1468" s="7"/>
      <c r="M1468" s="7"/>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row>
    <row r="1469" spans="7:76" s="24" customFormat="1">
      <c r="G1469" s="7"/>
      <c r="H1469" s="7"/>
      <c r="I1469" s="7"/>
      <c r="J1469" s="7"/>
      <c r="K1469" s="7"/>
      <c r="L1469" s="7"/>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row>
    <row r="1470" spans="7:76" s="24" customFormat="1">
      <c r="G1470" s="7"/>
      <c r="H1470" s="7"/>
      <c r="I1470" s="7"/>
      <c r="J1470" s="7"/>
      <c r="K1470" s="7"/>
      <c r="L1470" s="7"/>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row>
    <row r="1471" spans="7:76" s="24" customFormat="1">
      <c r="G1471" s="7"/>
      <c r="H1471" s="7"/>
      <c r="I1471" s="7"/>
      <c r="J1471" s="7"/>
      <c r="K1471" s="7"/>
      <c r="L1471" s="7"/>
      <c r="M1471" s="7"/>
      <c r="N1471" s="7"/>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row>
    <row r="1472" spans="7:76" s="24" customFormat="1">
      <c r="G1472" s="7"/>
      <c r="H1472" s="7"/>
      <c r="I1472" s="7"/>
      <c r="J1472" s="7"/>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row>
    <row r="1473" spans="7:76" s="24" customFormat="1">
      <c r="G1473" s="7"/>
      <c r="H1473" s="7"/>
      <c r="I1473" s="7"/>
      <c r="J1473" s="7"/>
      <c r="K1473" s="7"/>
      <c r="L1473" s="7"/>
      <c r="M1473" s="7"/>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row>
    <row r="1474" spans="7:76" s="24" customFormat="1">
      <c r="G1474" s="7"/>
      <c r="H1474" s="7"/>
      <c r="I1474" s="7"/>
      <c r="J1474" s="7"/>
      <c r="K1474" s="7"/>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row>
    <row r="1475" spans="7:76" s="24" customFormat="1">
      <c r="G1475" s="7"/>
      <c r="H1475" s="7"/>
      <c r="I1475" s="7"/>
      <c r="J1475" s="7"/>
      <c r="K1475" s="7"/>
      <c r="L1475" s="7"/>
      <c r="M1475" s="7"/>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row>
    <row r="1476" spans="7:76" s="24" customFormat="1">
      <c r="G1476" s="7"/>
      <c r="H1476" s="7"/>
      <c r="I1476" s="7"/>
      <c r="J1476" s="7"/>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row>
    <row r="1477" spans="7:76" s="24" customFormat="1">
      <c r="G1477" s="7"/>
      <c r="H1477" s="7"/>
      <c r="I1477" s="7"/>
      <c r="J1477" s="7"/>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row>
    <row r="1478" spans="7:76" s="24" customFormat="1">
      <c r="G1478" s="7"/>
      <c r="H1478" s="7"/>
      <c r="I1478" s="7"/>
      <c r="J1478" s="7"/>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row>
    <row r="1479" spans="7:76" s="24" customFormat="1">
      <c r="G1479" s="7"/>
      <c r="H1479" s="7"/>
      <c r="I1479" s="7"/>
      <c r="J1479" s="7"/>
      <c r="K1479" s="7"/>
      <c r="L1479" s="7"/>
      <c r="M1479" s="7"/>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row>
    <row r="1480" spans="7:76" s="24" customFormat="1">
      <c r="G1480" s="7"/>
      <c r="H1480" s="7"/>
      <c r="I1480" s="7"/>
      <c r="J1480" s="7"/>
      <c r="K1480" s="7"/>
      <c r="L1480" s="7"/>
      <c r="M1480" s="7"/>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row>
    <row r="1481" spans="7:76" s="24" customFormat="1">
      <c r="G1481" s="7"/>
      <c r="H1481" s="7"/>
      <c r="I1481" s="7"/>
      <c r="J1481" s="7"/>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row>
    <row r="1482" spans="7:76" s="24" customFormat="1">
      <c r="G1482" s="7"/>
      <c r="H1482" s="7"/>
      <c r="I1482" s="7"/>
      <c r="J1482" s="7"/>
      <c r="K1482" s="7"/>
      <c r="L1482" s="7"/>
      <c r="M1482" s="7"/>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row>
    <row r="1483" spans="7:76" s="24" customFormat="1">
      <c r="G1483" s="7"/>
      <c r="H1483" s="7"/>
      <c r="I1483" s="7"/>
      <c r="J1483" s="7"/>
      <c r="K1483" s="7"/>
      <c r="L1483" s="7"/>
      <c r="M1483" s="7"/>
      <c r="N1483" s="7"/>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row>
    <row r="1484" spans="7:76" s="24" customFormat="1">
      <c r="G1484" s="7"/>
      <c r="H1484" s="7"/>
      <c r="I1484" s="7"/>
      <c r="J1484" s="7"/>
      <c r="K1484" s="7"/>
      <c r="L1484" s="7"/>
      <c r="M1484" s="7"/>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row>
    <row r="1485" spans="7:76" s="24" customFormat="1">
      <c r="G1485" s="7"/>
      <c r="H1485" s="7"/>
      <c r="I1485" s="7"/>
      <c r="J1485" s="7"/>
      <c r="K1485" s="7"/>
      <c r="L1485" s="7"/>
      <c r="M1485" s="7"/>
      <c r="N1485" s="7"/>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row>
    <row r="1486" spans="7:76" s="24" customFormat="1">
      <c r="G1486" s="7"/>
      <c r="H1486" s="7"/>
      <c r="I1486" s="7"/>
      <c r="J1486" s="7"/>
      <c r="K1486" s="7"/>
      <c r="L1486" s="7"/>
      <c r="M1486" s="7"/>
      <c r="N1486" s="7"/>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row>
    <row r="1487" spans="7:76" s="24" customFormat="1">
      <c r="G1487" s="7"/>
      <c r="H1487" s="7"/>
      <c r="I1487" s="7"/>
      <c r="J1487" s="7"/>
      <c r="K1487" s="7"/>
      <c r="L1487" s="7"/>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row>
    <row r="1488" spans="7:76" s="24" customFormat="1">
      <c r="G1488" s="7"/>
      <c r="H1488" s="7"/>
      <c r="I1488" s="7"/>
      <c r="J1488" s="7"/>
      <c r="K1488" s="7"/>
      <c r="L1488" s="7"/>
      <c r="M1488" s="7"/>
      <c r="N1488" s="7"/>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row>
    <row r="1489" spans="7:76" s="24" customFormat="1">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row>
    <row r="1490" spans="7:76" s="24" customFormat="1">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row>
    <row r="1491" spans="7:76" s="24" customFormat="1">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row>
    <row r="1492" spans="7:76" s="24" customFormat="1">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row>
    <row r="1493" spans="7:76" s="24" customFormat="1">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row>
    <row r="1494" spans="7:76" s="24" customFormat="1">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row>
    <row r="1495" spans="7:76" s="24" customFormat="1">
      <c r="G1495" s="7"/>
      <c r="H1495" s="7"/>
      <c r="I1495" s="7"/>
      <c r="J1495" s="7"/>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row>
    <row r="1496" spans="7:76" s="24" customFormat="1">
      <c r="G1496" s="7"/>
      <c r="H1496" s="7"/>
      <c r="I1496" s="7"/>
      <c r="J1496" s="7"/>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row>
    <row r="1497" spans="7:76" s="24" customFormat="1">
      <c r="G1497" s="7"/>
      <c r="H1497" s="7"/>
      <c r="I1497" s="7"/>
      <c r="J1497" s="7"/>
      <c r="K1497" s="7"/>
      <c r="L1497" s="7"/>
      <c r="M1497" s="7"/>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row>
    <row r="1498" spans="7:76" s="24" customFormat="1">
      <c r="G1498" s="7"/>
      <c r="H1498" s="7"/>
      <c r="I1498" s="7"/>
      <c r="J1498" s="7"/>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row>
    <row r="1499" spans="7:76" s="24" customFormat="1">
      <c r="G1499" s="7"/>
      <c r="H1499" s="7"/>
      <c r="I1499" s="7"/>
      <c r="J1499" s="7"/>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row>
    <row r="1500" spans="7:76" s="24" customFormat="1">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row>
    <row r="1501" spans="7:76" s="24" customFormat="1">
      <c r="G1501" s="7"/>
      <c r="H1501" s="7"/>
      <c r="I1501" s="7"/>
      <c r="J1501" s="7"/>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row>
    <row r="1502" spans="7:76" s="24" customFormat="1">
      <c r="G1502" s="7"/>
      <c r="H1502" s="7"/>
      <c r="I1502" s="7"/>
      <c r="J1502" s="7"/>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row>
    <row r="1503" spans="7:76" s="24" customFormat="1">
      <c r="G1503" s="7"/>
      <c r="H1503" s="7"/>
      <c r="I1503" s="7"/>
      <c r="J1503" s="7"/>
      <c r="K1503" s="7"/>
      <c r="L1503" s="7"/>
      <c r="M1503" s="7"/>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row>
    <row r="1504" spans="7:76" s="24" customFormat="1">
      <c r="G1504" s="7"/>
      <c r="H1504" s="7"/>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row>
    <row r="1505" spans="7:76" s="24" customFormat="1">
      <c r="G1505" s="7"/>
      <c r="H1505" s="7"/>
      <c r="I1505" s="7"/>
      <c r="J1505" s="7"/>
      <c r="K1505" s="7"/>
      <c r="L1505" s="7"/>
      <c r="M1505" s="7"/>
      <c r="N1505" s="7"/>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row>
    <row r="1506" spans="7:76" s="24" customFormat="1">
      <c r="G1506" s="7"/>
      <c r="H1506" s="7"/>
      <c r="I1506" s="7"/>
      <c r="J1506" s="7"/>
      <c r="K1506" s="7"/>
      <c r="L1506" s="7"/>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row>
    <row r="1507" spans="7:76" s="24" customFormat="1">
      <c r="G1507" s="7"/>
      <c r="H1507" s="7"/>
      <c r="I1507" s="7"/>
      <c r="J1507" s="7"/>
      <c r="K1507" s="7"/>
      <c r="L1507" s="7"/>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row>
    <row r="1508" spans="7:76" s="24" customFormat="1">
      <c r="G1508" s="7"/>
      <c r="H1508" s="7"/>
      <c r="I1508" s="7"/>
      <c r="J1508" s="7"/>
      <c r="K1508" s="7"/>
      <c r="L1508" s="7"/>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row>
    <row r="1509" spans="7:76" s="24" customFormat="1">
      <c r="G1509" s="7"/>
      <c r="H1509" s="7"/>
      <c r="I1509" s="7"/>
      <c r="J1509" s="7"/>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row>
    <row r="1510" spans="7:76" s="24" customFormat="1">
      <c r="G1510" s="7"/>
      <c r="H1510" s="7"/>
      <c r="I1510" s="7"/>
      <c r="J1510" s="7"/>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row>
    <row r="1511" spans="7:76" s="24" customFormat="1">
      <c r="G1511" s="7"/>
      <c r="H1511" s="7"/>
      <c r="I1511" s="7"/>
      <c r="J1511" s="7"/>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row>
    <row r="1512" spans="7:76" s="24" customFormat="1">
      <c r="G1512" s="7"/>
      <c r="H1512" s="7"/>
      <c r="I1512" s="7"/>
      <c r="J1512" s="7"/>
      <c r="K1512" s="7"/>
      <c r="L1512" s="7"/>
      <c r="M1512" s="7"/>
      <c r="N1512" s="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row>
    <row r="1513" spans="7:76" s="24" customFormat="1">
      <c r="G1513" s="7"/>
      <c r="H1513" s="7"/>
      <c r="I1513" s="7"/>
      <c r="J1513" s="7"/>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row>
    <row r="1514" spans="7:76" s="24" customFormat="1">
      <c r="G1514" s="7"/>
      <c r="H1514" s="7"/>
      <c r="I1514" s="7"/>
      <c r="J1514" s="7"/>
      <c r="K1514" s="7"/>
      <c r="L1514" s="7"/>
      <c r="M1514" s="7"/>
      <c r="N1514" s="7"/>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row>
    <row r="1515" spans="7:76" s="24" customFormat="1">
      <c r="G1515" s="7"/>
      <c r="H1515" s="7"/>
      <c r="I1515" s="7"/>
      <c r="J1515" s="7"/>
      <c r="K1515" s="7"/>
      <c r="L1515" s="7"/>
      <c r="M1515" s="7"/>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row>
    <row r="1516" spans="7:76" s="24" customFormat="1">
      <c r="G1516" s="7"/>
      <c r="H1516" s="7"/>
      <c r="I1516" s="7"/>
      <c r="J1516" s="7"/>
      <c r="K1516" s="7"/>
      <c r="L1516" s="7"/>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row>
    <row r="1517" spans="7:76" s="24" customFormat="1">
      <c r="G1517" s="7"/>
      <c r="H1517" s="7"/>
      <c r="I1517" s="7"/>
      <c r="J1517" s="7"/>
      <c r="K1517" s="7"/>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row>
    <row r="1518" spans="7:76" s="24" customFormat="1">
      <c r="G1518" s="7"/>
      <c r="H1518" s="7"/>
      <c r="I1518" s="7"/>
      <c r="J1518" s="7"/>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row>
    <row r="1519" spans="7:76" s="24" customFormat="1">
      <c r="G1519" s="7"/>
      <c r="H1519" s="7"/>
      <c r="I1519" s="7"/>
      <c r="J1519" s="7"/>
      <c r="K1519" s="7"/>
      <c r="L1519" s="7"/>
      <c r="M1519" s="7"/>
      <c r="N1519" s="7"/>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row>
    <row r="1520" spans="7:76" s="24" customFormat="1">
      <c r="G1520" s="7"/>
      <c r="H1520" s="7"/>
      <c r="I1520" s="7"/>
      <c r="J1520" s="7"/>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row>
    <row r="1521" spans="7:76" s="24" customFormat="1">
      <c r="G1521" s="7"/>
      <c r="H1521" s="7"/>
      <c r="I1521" s="7"/>
      <c r="J1521" s="7"/>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row>
    <row r="1522" spans="7:76" s="24" customFormat="1">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row>
    <row r="1523" spans="7:76" s="24" customFormat="1">
      <c r="G1523" s="7"/>
      <c r="H1523" s="7"/>
      <c r="I1523" s="7"/>
      <c r="J1523" s="7"/>
      <c r="K1523" s="7"/>
      <c r="L1523" s="7"/>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row>
    <row r="1524" spans="7:76" s="24" customFormat="1">
      <c r="G1524" s="7"/>
      <c r="H1524" s="7"/>
      <c r="I1524" s="7"/>
      <c r="J1524" s="7"/>
      <c r="K1524" s="7"/>
      <c r="L1524" s="7"/>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row>
    <row r="1525" spans="7:76" s="24" customFormat="1">
      <c r="G1525" s="7"/>
      <c r="H1525" s="7"/>
      <c r="I1525" s="7"/>
      <c r="J1525" s="7"/>
      <c r="K1525" s="7"/>
      <c r="L1525" s="7"/>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row>
    <row r="1526" spans="7:76" s="24" customFormat="1">
      <c r="G1526" s="7"/>
      <c r="H1526" s="7"/>
      <c r="I1526" s="7"/>
      <c r="J1526" s="7"/>
      <c r="K1526" s="7"/>
      <c r="L1526" s="7"/>
      <c r="M1526" s="7"/>
      <c r="N1526" s="7"/>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row>
    <row r="1527" spans="7:76" s="24" customFormat="1">
      <c r="G1527" s="7"/>
      <c r="H1527" s="7"/>
      <c r="I1527" s="7"/>
      <c r="J1527" s="7"/>
      <c r="K1527" s="7"/>
      <c r="L1527" s="7"/>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row>
    <row r="1528" spans="7:76" s="24" customFormat="1">
      <c r="G1528" s="7"/>
      <c r="H1528" s="7"/>
      <c r="I1528" s="7"/>
      <c r="J1528" s="7"/>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row>
    <row r="1529" spans="7:76" s="24" customFormat="1">
      <c r="G1529" s="7"/>
      <c r="H1529" s="7"/>
      <c r="I1529" s="7"/>
      <c r="J1529" s="7"/>
      <c r="K1529" s="7"/>
      <c r="L1529" s="7"/>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row>
    <row r="1530" spans="7:76" s="24" customFormat="1">
      <c r="G1530" s="7"/>
      <c r="H1530" s="7"/>
      <c r="I1530" s="7"/>
      <c r="J1530" s="7"/>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row>
    <row r="1531" spans="7:76" s="24" customFormat="1">
      <c r="G1531" s="7"/>
      <c r="H1531" s="7"/>
      <c r="I1531" s="7"/>
      <c r="J1531" s="7"/>
      <c r="K1531" s="7"/>
      <c r="L1531" s="7"/>
      <c r="M1531" s="7"/>
      <c r="N1531" s="7"/>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row>
    <row r="1532" spans="7:76" s="24" customFormat="1">
      <c r="G1532" s="7"/>
      <c r="H1532" s="7"/>
      <c r="I1532" s="7"/>
      <c r="J1532" s="7"/>
      <c r="K1532" s="7"/>
      <c r="L1532" s="7"/>
      <c r="M1532" s="7"/>
      <c r="N1532" s="7"/>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row>
    <row r="1533" spans="7:76" s="24" customFormat="1">
      <c r="G1533" s="7"/>
      <c r="H1533" s="7"/>
      <c r="I1533" s="7"/>
      <c r="J1533" s="7"/>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row>
    <row r="1534" spans="7:76" s="24" customFormat="1">
      <c r="G1534" s="7"/>
      <c r="H1534" s="7"/>
      <c r="I1534" s="7"/>
      <c r="J1534" s="7"/>
      <c r="K1534" s="7"/>
      <c r="L1534" s="7"/>
      <c r="M1534" s="7"/>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row>
    <row r="1535" spans="7:76" s="24" customFormat="1">
      <c r="G1535" s="7"/>
      <c r="H1535" s="7"/>
      <c r="I1535" s="7"/>
      <c r="J1535" s="7"/>
      <c r="K1535" s="7"/>
      <c r="L1535" s="7"/>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row>
    <row r="1536" spans="7:76" s="24" customFormat="1">
      <c r="G1536" s="7"/>
      <c r="H1536" s="7"/>
      <c r="I1536" s="7"/>
      <c r="J1536" s="7"/>
      <c r="K1536" s="7"/>
      <c r="L1536" s="7"/>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row>
    <row r="1537" spans="7:76" s="24" customFormat="1">
      <c r="G1537" s="7"/>
      <c r="H1537" s="7"/>
      <c r="I1537" s="7"/>
      <c r="J1537" s="7"/>
      <c r="K1537" s="7"/>
      <c r="L1537" s="7"/>
      <c r="M1537" s="7"/>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row>
    <row r="1538" spans="7:76" s="24" customFormat="1">
      <c r="G1538" s="7"/>
      <c r="H1538" s="7"/>
      <c r="I1538" s="7"/>
      <c r="J1538" s="7"/>
      <c r="K1538" s="7"/>
      <c r="L1538" s="7"/>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row>
    <row r="1539" spans="7:76" s="24" customFormat="1">
      <c r="G1539" s="7"/>
      <c r="H1539" s="7"/>
      <c r="I1539" s="7"/>
      <c r="J1539" s="7"/>
      <c r="K1539" s="7"/>
      <c r="L1539" s="7"/>
      <c r="M1539" s="7"/>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row>
    <row r="1540" spans="7:76" s="24" customFormat="1">
      <c r="G1540" s="7"/>
      <c r="H1540" s="7"/>
      <c r="I1540" s="7"/>
      <c r="J1540" s="7"/>
      <c r="K1540" s="7"/>
      <c r="L1540" s="7"/>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row>
    <row r="1541" spans="7:76" s="24" customFormat="1">
      <c r="G1541" s="7"/>
      <c r="H1541" s="7"/>
      <c r="I1541" s="7"/>
      <c r="J1541" s="7"/>
      <c r="K1541" s="7"/>
      <c r="L1541" s="7"/>
      <c r="M1541" s="7"/>
      <c r="N1541" s="7"/>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row>
    <row r="1542" spans="7:76" s="24" customFormat="1">
      <c r="G1542" s="7"/>
      <c r="H1542" s="7"/>
      <c r="I1542" s="7"/>
      <c r="J1542" s="7"/>
      <c r="K1542" s="7"/>
      <c r="L1542" s="7"/>
      <c r="M1542" s="7"/>
      <c r="N1542" s="7"/>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row>
    <row r="1543" spans="7:76" s="24" customFormat="1">
      <c r="G1543" s="7"/>
      <c r="H1543" s="7"/>
      <c r="I1543" s="7"/>
      <c r="J1543" s="7"/>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row>
    <row r="1544" spans="7:76" s="24" customFormat="1">
      <c r="G1544" s="7"/>
      <c r="H1544" s="7"/>
      <c r="I1544" s="7"/>
      <c r="J1544" s="7"/>
      <c r="K1544" s="7"/>
      <c r="L1544" s="7"/>
      <c r="M1544" s="7"/>
      <c r="N1544" s="7"/>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row>
    <row r="1545" spans="7:76" s="24" customFormat="1">
      <c r="G1545" s="7"/>
      <c r="H1545" s="7"/>
      <c r="I1545" s="7"/>
      <c r="J1545" s="7"/>
      <c r="K1545" s="7"/>
      <c r="L1545" s="7"/>
      <c r="M1545" s="7"/>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row>
    <row r="1546" spans="7:76" s="24" customFormat="1">
      <c r="G1546" s="7"/>
      <c r="H1546" s="7"/>
      <c r="I1546" s="7"/>
      <c r="J1546" s="7"/>
      <c r="K1546" s="7"/>
      <c r="L1546" s="7"/>
      <c r="M1546" s="7"/>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row>
    <row r="1547" spans="7:76" s="24" customFormat="1">
      <c r="G1547" s="7"/>
      <c r="H1547" s="7"/>
      <c r="I1547" s="7"/>
      <c r="J1547" s="7"/>
      <c r="K1547" s="7"/>
      <c r="L1547" s="7"/>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row>
    <row r="1548" spans="7:76" s="24" customFormat="1">
      <c r="G1548" s="7"/>
      <c r="H1548" s="7"/>
      <c r="I1548" s="7"/>
      <c r="J1548" s="7"/>
      <c r="K1548" s="7"/>
      <c r="L1548" s="7"/>
      <c r="M1548" s="7"/>
      <c r="N1548" s="7"/>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row>
    <row r="1549" spans="7:76" s="24" customFormat="1">
      <c r="G1549" s="7"/>
      <c r="H1549" s="7"/>
      <c r="I1549" s="7"/>
      <c r="J1549" s="7"/>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row>
    <row r="1550" spans="7:76" s="24" customFormat="1">
      <c r="G1550" s="7"/>
      <c r="H1550" s="7"/>
      <c r="I1550" s="7"/>
      <c r="J1550" s="7"/>
      <c r="K1550" s="7"/>
      <c r="L1550" s="7"/>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row>
    <row r="1551" spans="7:76" s="24" customFormat="1">
      <c r="G1551" s="7"/>
      <c r="H1551" s="7"/>
      <c r="I1551" s="7"/>
      <c r="J1551" s="7"/>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row>
    <row r="1552" spans="7:76" s="24" customFormat="1">
      <c r="G1552" s="7"/>
      <c r="H1552" s="7"/>
      <c r="I1552" s="7"/>
      <c r="J1552" s="7"/>
      <c r="K1552" s="7"/>
      <c r="L1552" s="7"/>
      <c r="M1552" s="7"/>
      <c r="N1552" s="7"/>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row>
    <row r="1553" spans="7:76" s="24" customFormat="1">
      <c r="G1553" s="7"/>
      <c r="H1553" s="7"/>
      <c r="I1553" s="7"/>
      <c r="J1553" s="7"/>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row>
    <row r="1554" spans="7:76" s="24" customFormat="1">
      <c r="G1554" s="7"/>
      <c r="H1554" s="7"/>
      <c r="I1554" s="7"/>
      <c r="J1554" s="7"/>
      <c r="K1554" s="7"/>
      <c r="L1554" s="7"/>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row>
    <row r="1555" spans="7:76" s="24" customFormat="1">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row>
    <row r="1556" spans="7:76" s="24" customFormat="1">
      <c r="G1556" s="7"/>
      <c r="H1556" s="7"/>
      <c r="I1556" s="7"/>
      <c r="J1556" s="7"/>
      <c r="K1556" s="7"/>
      <c r="L1556" s="7"/>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row>
    <row r="1557" spans="7:76" s="24" customFormat="1">
      <c r="G1557" s="7"/>
      <c r="H1557" s="7"/>
      <c r="I1557" s="7"/>
      <c r="J1557" s="7"/>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row>
    <row r="1558" spans="7:76" s="24" customFormat="1">
      <c r="G1558" s="7"/>
      <c r="H1558" s="7"/>
      <c r="I1558" s="7"/>
      <c r="J1558" s="7"/>
      <c r="K1558" s="7"/>
      <c r="L1558" s="7"/>
      <c r="M1558" s="7"/>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row>
    <row r="1559" spans="7:76" s="24" customFormat="1">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row>
    <row r="1560" spans="7:76" s="24" customFormat="1">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row>
    <row r="1561" spans="7:76" s="24" customFormat="1">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row>
    <row r="1562" spans="7:76" s="24" customFormat="1">
      <c r="G1562" s="7"/>
      <c r="H1562" s="7"/>
      <c r="I1562" s="7"/>
      <c r="J1562" s="7"/>
      <c r="K1562" s="7"/>
      <c r="L1562" s="7"/>
      <c r="M1562" s="7"/>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row>
    <row r="1563" spans="7:76" s="24" customFormat="1">
      <c r="G1563" s="7"/>
      <c r="H1563" s="7"/>
      <c r="I1563" s="7"/>
      <c r="J1563" s="7"/>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row>
    <row r="1564" spans="7:76" s="24" customFormat="1">
      <c r="G1564" s="7"/>
      <c r="H1564" s="7"/>
      <c r="I1564" s="7"/>
      <c r="J1564" s="7"/>
      <c r="K1564" s="7"/>
      <c r="L1564" s="7"/>
      <c r="M1564" s="7"/>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row>
    <row r="1565" spans="7:76" s="24" customFormat="1">
      <c r="G1565" s="7"/>
      <c r="H1565" s="7"/>
      <c r="I1565" s="7"/>
      <c r="J1565" s="7"/>
      <c r="K1565" s="7"/>
      <c r="L1565" s="7"/>
      <c r="M1565" s="7"/>
      <c r="N1565" s="7"/>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row>
    <row r="1566" spans="7:76" s="24" customFormat="1">
      <c r="G1566" s="7"/>
      <c r="H1566" s="7"/>
      <c r="I1566" s="7"/>
      <c r="J1566" s="7"/>
      <c r="K1566" s="7"/>
      <c r="L1566" s="7"/>
      <c r="M1566" s="7"/>
      <c r="N1566" s="7"/>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row>
    <row r="1567" spans="7:76" s="24" customFormat="1">
      <c r="G1567" s="7"/>
      <c r="H1567" s="7"/>
      <c r="I1567" s="7"/>
      <c r="J1567" s="7"/>
      <c r="K1567" s="7"/>
      <c r="L1567" s="7"/>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row>
    <row r="1568" spans="7:76" s="24" customFormat="1">
      <c r="G1568" s="7"/>
      <c r="H1568" s="7"/>
      <c r="I1568" s="7"/>
      <c r="J1568" s="7"/>
      <c r="K1568" s="7"/>
      <c r="L1568" s="7"/>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row>
    <row r="1569" spans="7:76" s="24" customFormat="1">
      <c r="G1569" s="7"/>
      <c r="H1569" s="7"/>
      <c r="I1569" s="7"/>
      <c r="J1569" s="7"/>
      <c r="K1569" s="7"/>
      <c r="L1569" s="7"/>
      <c r="M1569" s="7"/>
      <c r="N1569" s="7"/>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row>
    <row r="1570" spans="7:76" s="24" customFormat="1">
      <c r="G1570" s="7"/>
      <c r="H1570" s="7"/>
      <c r="I1570" s="7"/>
      <c r="J1570" s="7"/>
      <c r="K1570" s="7"/>
      <c r="L1570" s="7"/>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row>
    <row r="1571" spans="7:76" s="24" customFormat="1">
      <c r="G1571" s="7"/>
      <c r="H1571" s="7"/>
      <c r="I1571" s="7"/>
      <c r="J1571" s="7"/>
      <c r="K1571" s="7"/>
      <c r="L1571" s="7"/>
      <c r="M1571" s="7"/>
      <c r="N1571" s="7"/>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row>
    <row r="1572" spans="7:76" s="24" customFormat="1">
      <c r="G1572" s="7"/>
      <c r="H1572" s="7"/>
      <c r="I1572" s="7"/>
      <c r="J1572" s="7"/>
      <c r="K1572" s="7"/>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row>
    <row r="1573" spans="7:76" s="24" customFormat="1">
      <c r="G1573" s="7"/>
      <c r="H1573" s="7"/>
      <c r="I1573" s="7"/>
      <c r="J1573" s="7"/>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row>
    <row r="1574" spans="7:76" s="24" customFormat="1">
      <c r="G1574" s="7"/>
      <c r="H1574" s="7"/>
      <c r="I1574" s="7"/>
      <c r="J1574" s="7"/>
      <c r="K1574" s="7"/>
      <c r="L1574" s="7"/>
      <c r="M1574" s="7"/>
      <c r="N1574" s="7"/>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row>
    <row r="1575" spans="7:76" s="24" customFormat="1">
      <c r="G1575" s="7"/>
      <c r="H1575" s="7"/>
      <c r="I1575" s="7"/>
      <c r="J1575" s="7"/>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row>
    <row r="1576" spans="7:76" s="24" customFormat="1">
      <c r="G1576" s="7"/>
      <c r="H1576" s="7"/>
      <c r="I1576" s="7"/>
      <c r="J1576" s="7"/>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row>
    <row r="1577" spans="7:76" s="24" customFormat="1">
      <c r="G1577" s="7"/>
      <c r="H1577" s="7"/>
      <c r="I1577" s="7"/>
      <c r="J1577" s="7"/>
      <c r="K1577" s="7"/>
      <c r="L1577" s="7"/>
      <c r="M1577" s="7"/>
      <c r="N1577" s="7"/>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row>
    <row r="1578" spans="7:76" s="24" customFormat="1">
      <c r="G1578" s="7"/>
      <c r="H1578" s="7"/>
      <c r="I1578" s="7"/>
      <c r="J1578" s="7"/>
      <c r="K1578" s="7"/>
      <c r="L1578" s="7"/>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row>
    <row r="1579" spans="7:76" s="24" customFormat="1">
      <c r="G1579" s="7"/>
      <c r="H1579" s="7"/>
      <c r="I1579" s="7"/>
      <c r="J1579" s="7"/>
      <c r="K1579" s="7"/>
      <c r="L1579" s="7"/>
      <c r="M1579" s="7"/>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row>
    <row r="1580" spans="7:76" s="24" customFormat="1">
      <c r="G1580" s="7"/>
      <c r="H1580" s="7"/>
      <c r="I1580" s="7"/>
      <c r="J1580" s="7"/>
      <c r="K1580" s="7"/>
      <c r="L1580" s="7"/>
      <c r="M1580" s="7"/>
      <c r="N1580" s="7"/>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row>
    <row r="1581" spans="7:76" s="24" customFormat="1">
      <c r="G1581" s="7"/>
      <c r="H1581" s="7"/>
      <c r="I1581" s="7"/>
      <c r="J1581" s="7"/>
      <c r="K1581" s="7"/>
      <c r="L1581" s="7"/>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row>
    <row r="1582" spans="7:76" s="24" customFormat="1">
      <c r="G1582" s="7"/>
      <c r="H1582" s="7"/>
      <c r="I1582" s="7"/>
      <c r="J1582" s="7"/>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row>
    <row r="1583" spans="7:76" s="24" customFormat="1">
      <c r="G1583" s="7"/>
      <c r="H1583" s="7"/>
      <c r="I1583" s="7"/>
      <c r="J1583" s="7"/>
      <c r="K1583" s="7"/>
      <c r="L1583" s="7"/>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row>
    <row r="1584" spans="7:76" s="24" customFormat="1">
      <c r="G1584" s="7"/>
      <c r="H1584" s="7"/>
      <c r="I1584" s="7"/>
      <c r="J1584" s="7"/>
      <c r="K1584" s="7"/>
      <c r="L1584" s="7"/>
      <c r="M1584" s="7"/>
      <c r="N1584" s="7"/>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row>
    <row r="1585" spans="7:76" s="24" customFormat="1">
      <c r="G1585" s="7"/>
      <c r="H1585" s="7"/>
      <c r="I1585" s="7"/>
      <c r="J1585" s="7"/>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row>
    <row r="1586" spans="7:76" s="24" customFormat="1">
      <c r="G1586" s="7"/>
      <c r="H1586" s="7"/>
      <c r="I1586" s="7"/>
      <c r="J1586" s="7"/>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row>
    <row r="1587" spans="7:76" s="24" customFormat="1">
      <c r="G1587" s="7"/>
      <c r="H1587" s="7"/>
      <c r="I1587" s="7"/>
      <c r="J1587" s="7"/>
      <c r="K1587" s="7"/>
      <c r="L1587" s="7"/>
      <c r="M1587" s="7"/>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row>
    <row r="1588" spans="7:76" s="24" customFormat="1">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row>
    <row r="1589" spans="7:76" s="24" customFormat="1">
      <c r="G1589" s="7"/>
      <c r="H1589" s="7"/>
      <c r="I1589" s="7"/>
      <c r="J1589" s="7"/>
      <c r="K1589" s="7"/>
      <c r="L1589" s="7"/>
      <c r="M1589" s="7"/>
      <c r="N1589" s="7"/>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row>
    <row r="1590" spans="7:76" s="24" customFormat="1">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row>
    <row r="1591" spans="7:76" s="24" customFormat="1">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row>
    <row r="1592" spans="7:76" s="24" customFormat="1">
      <c r="G1592" s="7"/>
      <c r="H1592" s="7"/>
      <c r="I1592" s="7"/>
      <c r="J1592" s="7"/>
      <c r="K1592" s="7"/>
      <c r="L1592" s="7"/>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row>
    <row r="1593" spans="7:76" s="24" customFormat="1">
      <c r="G1593" s="7"/>
      <c r="H1593" s="7"/>
      <c r="I1593" s="7"/>
      <c r="J1593" s="7"/>
      <c r="K1593" s="7"/>
      <c r="L1593" s="7"/>
      <c r="M1593" s="7"/>
      <c r="N1593" s="7"/>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row>
    <row r="1594" spans="7:76" s="24" customFormat="1">
      <c r="G1594" s="7"/>
      <c r="H1594" s="7"/>
      <c r="I1594" s="7"/>
      <c r="J1594" s="7"/>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row>
    <row r="1595" spans="7:76" s="24" customFormat="1">
      <c r="G1595" s="7"/>
      <c r="H1595" s="7"/>
      <c r="I1595" s="7"/>
      <c r="J1595" s="7"/>
      <c r="K1595" s="7"/>
      <c r="L1595" s="7"/>
      <c r="M1595" s="7"/>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row>
    <row r="1596" spans="7:76" s="24" customFormat="1">
      <c r="G1596" s="7"/>
      <c r="H1596" s="7"/>
      <c r="I1596" s="7"/>
      <c r="J1596" s="7"/>
      <c r="K1596" s="7"/>
      <c r="L1596" s="7"/>
      <c r="M1596" s="7"/>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row>
    <row r="1597" spans="7:76" s="24" customFormat="1">
      <c r="G1597" s="7"/>
      <c r="H1597" s="7"/>
      <c r="I1597" s="7"/>
      <c r="J1597" s="7"/>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row>
    <row r="1598" spans="7:76" s="24" customFormat="1">
      <c r="G1598" s="7"/>
      <c r="H1598" s="7"/>
      <c r="I1598" s="7"/>
      <c r="J1598" s="7"/>
      <c r="K1598" s="7"/>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row>
    <row r="1599" spans="7:76" s="24" customFormat="1">
      <c r="G1599" s="7"/>
      <c r="H1599" s="7"/>
      <c r="I1599" s="7"/>
      <c r="J1599" s="7"/>
      <c r="K1599" s="7"/>
      <c r="L1599" s="7"/>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row>
    <row r="1600" spans="7:76" s="24" customFormat="1">
      <c r="G1600" s="7"/>
      <c r="H1600" s="7"/>
      <c r="I1600" s="7"/>
      <c r="J1600" s="7"/>
      <c r="K1600" s="7"/>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row>
    <row r="1601" spans="7:76" s="24" customFormat="1">
      <c r="G1601" s="7"/>
      <c r="H1601" s="7"/>
      <c r="I1601" s="7"/>
      <c r="J1601" s="7"/>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row>
    <row r="1602" spans="7:76" s="24" customFormat="1">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row>
    <row r="1603" spans="7:76" s="24" customFormat="1">
      <c r="G1603" s="7"/>
      <c r="H1603" s="7"/>
      <c r="I1603" s="7"/>
      <c r="J1603" s="7"/>
      <c r="K1603" s="7"/>
      <c r="L1603" s="7"/>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row>
    <row r="1604" spans="7:76" s="24" customFormat="1">
      <c r="G1604" s="7"/>
      <c r="H1604" s="7"/>
      <c r="I1604" s="7"/>
      <c r="J1604" s="7"/>
      <c r="K1604" s="7"/>
      <c r="L1604" s="7"/>
      <c r="M1604" s="7"/>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row>
    <row r="1605" spans="7:76" s="24" customFormat="1">
      <c r="G1605" s="7"/>
      <c r="H1605" s="7"/>
      <c r="I1605" s="7"/>
      <c r="J1605" s="7"/>
      <c r="K1605" s="7"/>
      <c r="L1605" s="7"/>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row>
    <row r="1606" spans="7:76" s="24" customFormat="1">
      <c r="G1606" s="7"/>
      <c r="H1606" s="7"/>
      <c r="I1606" s="7"/>
      <c r="J1606" s="7"/>
      <c r="K1606" s="7"/>
      <c r="L1606" s="7"/>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row>
    <row r="1607" spans="7:76" s="24" customFormat="1">
      <c r="G1607" s="7"/>
      <c r="H1607" s="7"/>
      <c r="I1607" s="7"/>
      <c r="J1607" s="7"/>
      <c r="K1607" s="7"/>
      <c r="L1607" s="7"/>
      <c r="M1607" s="7"/>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row>
    <row r="1608" spans="7:76" s="24" customFormat="1">
      <c r="G1608" s="7"/>
      <c r="H1608" s="7"/>
      <c r="I1608" s="7"/>
      <c r="J1608" s="7"/>
      <c r="K1608" s="7"/>
      <c r="L1608" s="7"/>
      <c r="M1608" s="7"/>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row>
    <row r="1609" spans="7:76" s="24" customFormat="1">
      <c r="G1609" s="7"/>
      <c r="H1609" s="7"/>
      <c r="I1609" s="7"/>
      <c r="J1609" s="7"/>
      <c r="K1609" s="7"/>
      <c r="L1609" s="7"/>
      <c r="M1609" s="7"/>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row>
    <row r="1610" spans="7:76" s="24" customFormat="1">
      <c r="G1610" s="7"/>
      <c r="H1610" s="7"/>
      <c r="I1610" s="7"/>
      <c r="J1610" s="7"/>
      <c r="K1610" s="7"/>
      <c r="L1610" s="7"/>
      <c r="M1610" s="7"/>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row>
    <row r="1611" spans="7:76" s="24" customFormat="1">
      <c r="G1611" s="7"/>
      <c r="H1611" s="7"/>
      <c r="I1611" s="7"/>
      <c r="J1611" s="7"/>
      <c r="K1611" s="7"/>
      <c r="L1611" s="7"/>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row>
    <row r="1612" spans="7:76" s="24" customFormat="1">
      <c r="G1612" s="7"/>
      <c r="H1612" s="7"/>
      <c r="I1612" s="7"/>
      <c r="J1612" s="7"/>
      <c r="K1612" s="7"/>
      <c r="L1612" s="7"/>
      <c r="M1612" s="7"/>
      <c r="N1612" s="7"/>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row>
    <row r="1613" spans="7:76" s="24" customFormat="1">
      <c r="G1613" s="7"/>
      <c r="H1613" s="7"/>
      <c r="I1613" s="7"/>
      <c r="J1613" s="7"/>
      <c r="K1613" s="7"/>
      <c r="L1613" s="7"/>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row>
    <row r="1614" spans="7:76" s="24" customFormat="1">
      <c r="G1614" s="7"/>
      <c r="H1614" s="7"/>
      <c r="I1614" s="7"/>
      <c r="J1614" s="7"/>
      <c r="K1614" s="7"/>
      <c r="L1614" s="7"/>
      <c r="M1614" s="7"/>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row>
    <row r="1615" spans="7:76" s="24" customFormat="1">
      <c r="G1615" s="7"/>
      <c r="H1615" s="7"/>
      <c r="I1615" s="7"/>
      <c r="J1615" s="7"/>
      <c r="K1615" s="7"/>
      <c r="L1615" s="7"/>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row>
    <row r="1616" spans="7:76" s="24" customFormat="1">
      <c r="G1616" s="7"/>
      <c r="H1616" s="7"/>
      <c r="I1616" s="7"/>
      <c r="J1616" s="7"/>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row>
    <row r="1617" spans="7:76" s="24" customFormat="1">
      <c r="G1617" s="7"/>
      <c r="H1617" s="7"/>
      <c r="I1617" s="7"/>
      <c r="J1617" s="7"/>
      <c r="K1617" s="7"/>
      <c r="L1617" s="7"/>
      <c r="M1617" s="7"/>
      <c r="N1617" s="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row>
    <row r="1618" spans="7:76" s="24" customFormat="1">
      <c r="G1618" s="7"/>
      <c r="H1618" s="7"/>
      <c r="I1618" s="7"/>
      <c r="J1618" s="7"/>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row>
    <row r="1619" spans="7:76" s="24" customFormat="1">
      <c r="G1619" s="7"/>
      <c r="H1619" s="7"/>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row>
    <row r="1620" spans="7:76" s="24" customFormat="1">
      <c r="G1620" s="7"/>
      <c r="H1620" s="7"/>
      <c r="I1620" s="7"/>
      <c r="J1620" s="7"/>
      <c r="K1620" s="7"/>
      <c r="L1620" s="7"/>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row>
    <row r="1621" spans="7:76" s="24" customFormat="1">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row>
    <row r="1622" spans="7:76" s="24" customFormat="1">
      <c r="G1622" s="7"/>
      <c r="H1622" s="7"/>
      <c r="I1622" s="7"/>
      <c r="J1622" s="7"/>
      <c r="K1622" s="7"/>
      <c r="L1622" s="7"/>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row>
    <row r="1623" spans="7:76" s="24" customFormat="1">
      <c r="G1623" s="7"/>
      <c r="H1623" s="7"/>
      <c r="I1623" s="7"/>
      <c r="J1623" s="7"/>
      <c r="K1623" s="7"/>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row>
    <row r="1624" spans="7:76" s="24" customFormat="1">
      <c r="G1624" s="7"/>
      <c r="H1624" s="7"/>
      <c r="I1624" s="7"/>
      <c r="J1624" s="7"/>
      <c r="K1624" s="7"/>
      <c r="L1624" s="7"/>
      <c r="M1624" s="7"/>
      <c r="N1624" s="7"/>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row>
    <row r="1625" spans="7:76" s="24" customFormat="1">
      <c r="G1625" s="7"/>
      <c r="H1625" s="7"/>
      <c r="I1625" s="7"/>
      <c r="J1625" s="7"/>
      <c r="K1625" s="7"/>
      <c r="L1625" s="7"/>
      <c r="M1625" s="7"/>
      <c r="N1625" s="7"/>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row>
    <row r="1626" spans="7:76" s="24" customFormat="1">
      <c r="G1626" s="7"/>
      <c r="H1626" s="7"/>
      <c r="I1626" s="7"/>
      <c r="J1626" s="7"/>
      <c r="K1626" s="7"/>
      <c r="L1626" s="7"/>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row>
    <row r="1627" spans="7:76" s="24" customFormat="1">
      <c r="G1627" s="7"/>
      <c r="H1627" s="7"/>
      <c r="I1627" s="7"/>
      <c r="J1627" s="7"/>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row>
    <row r="1628" spans="7:76" s="24" customFormat="1">
      <c r="G1628" s="7"/>
      <c r="H1628" s="7"/>
      <c r="I1628" s="7"/>
      <c r="J1628" s="7"/>
      <c r="K1628" s="7"/>
      <c r="L1628" s="7"/>
      <c r="M1628" s="7"/>
      <c r="N1628" s="7"/>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row>
    <row r="1629" spans="7:76" s="24" customFormat="1">
      <c r="G1629" s="7"/>
      <c r="H1629" s="7"/>
      <c r="I1629" s="7"/>
      <c r="J1629" s="7"/>
      <c r="K1629" s="7"/>
      <c r="L1629" s="7"/>
      <c r="M1629" s="7"/>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row>
    <row r="1630" spans="7:76" s="24" customFormat="1">
      <c r="G1630" s="7"/>
      <c r="H1630" s="7"/>
      <c r="I1630" s="7"/>
      <c r="J1630" s="7"/>
      <c r="K1630" s="7"/>
      <c r="L1630" s="7"/>
      <c r="M1630" s="7"/>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row>
    <row r="1631" spans="7:76" s="24" customFormat="1">
      <c r="G1631" s="7"/>
      <c r="H1631" s="7"/>
      <c r="I1631" s="7"/>
      <c r="J1631" s="7"/>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row>
    <row r="1632" spans="7:76" s="24" customFormat="1">
      <c r="G1632" s="7"/>
      <c r="H1632" s="7"/>
      <c r="I1632" s="7"/>
      <c r="J1632" s="7"/>
      <c r="K1632" s="7"/>
      <c r="L1632" s="7"/>
      <c r="M1632" s="7"/>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row>
    <row r="1633" spans="7:76" s="24" customFormat="1">
      <c r="G1633" s="7"/>
      <c r="H1633" s="7"/>
      <c r="I1633" s="7"/>
      <c r="J1633" s="7"/>
      <c r="K1633" s="7"/>
      <c r="L1633" s="7"/>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row>
    <row r="1634" spans="7:76" s="24" customFormat="1">
      <c r="G1634" s="7"/>
      <c r="H1634" s="7"/>
      <c r="I1634" s="7"/>
      <c r="J1634" s="7"/>
      <c r="K1634" s="7"/>
      <c r="L1634" s="7"/>
      <c r="M1634" s="7"/>
      <c r="N1634" s="7"/>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row>
    <row r="1635" spans="7:76" s="24" customFormat="1">
      <c r="G1635" s="7"/>
      <c r="H1635" s="7"/>
      <c r="I1635" s="7"/>
      <c r="J1635" s="7"/>
      <c r="K1635" s="7"/>
      <c r="L1635" s="7"/>
      <c r="M1635" s="7"/>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row>
    <row r="1636" spans="7:76" s="24" customFormat="1">
      <c r="G1636" s="7"/>
      <c r="H1636" s="7"/>
      <c r="I1636" s="7"/>
      <c r="J1636" s="7"/>
      <c r="K1636" s="7"/>
      <c r="L1636" s="7"/>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row>
    <row r="1637" spans="7:76" s="24" customFormat="1">
      <c r="G1637" s="7"/>
      <c r="H1637" s="7"/>
      <c r="I1637" s="7"/>
      <c r="J1637" s="7"/>
      <c r="K1637" s="7"/>
      <c r="L1637" s="7"/>
      <c r="M1637" s="7"/>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row>
    <row r="1638" spans="7:76" s="24" customFormat="1">
      <c r="G1638" s="7"/>
      <c r="H1638" s="7"/>
      <c r="I1638" s="7"/>
      <c r="J1638" s="7"/>
      <c r="K1638" s="7"/>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row>
    <row r="1639" spans="7:76" s="24" customFormat="1">
      <c r="G1639" s="7"/>
      <c r="H1639" s="7"/>
      <c r="I1639" s="7"/>
      <c r="J1639" s="7"/>
      <c r="K1639" s="7"/>
      <c r="L1639" s="7"/>
      <c r="M1639" s="7"/>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row>
    <row r="1640" spans="7:76" s="24" customFormat="1">
      <c r="G1640" s="7"/>
      <c r="H1640" s="7"/>
      <c r="I1640" s="7"/>
      <c r="J1640" s="7"/>
      <c r="K1640" s="7"/>
      <c r="L1640" s="7"/>
      <c r="M1640" s="7"/>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row>
    <row r="1641" spans="7:76" s="24" customFormat="1">
      <c r="G1641" s="7"/>
      <c r="H1641" s="7"/>
      <c r="I1641" s="7"/>
      <c r="J1641" s="7"/>
      <c r="K1641" s="7"/>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row>
    <row r="1642" spans="7:76" s="24" customFormat="1">
      <c r="G1642" s="7"/>
      <c r="H1642" s="7"/>
      <c r="I1642" s="7"/>
      <c r="J1642" s="7"/>
      <c r="K1642" s="7"/>
      <c r="L1642" s="7"/>
      <c r="M1642" s="7"/>
      <c r="N1642" s="7"/>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row>
    <row r="1643" spans="7:76" s="24" customFormat="1">
      <c r="G1643" s="7"/>
      <c r="H1643" s="7"/>
      <c r="I1643" s="7"/>
      <c r="J1643" s="7"/>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row>
    <row r="1644" spans="7:76" s="24" customFormat="1">
      <c r="G1644" s="7"/>
      <c r="H1644" s="7"/>
      <c r="I1644" s="7"/>
      <c r="J1644" s="7"/>
      <c r="K1644" s="7"/>
      <c r="L1644" s="7"/>
      <c r="M1644" s="7"/>
      <c r="N1644" s="7"/>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row>
    <row r="1645" spans="7:76" s="24" customFormat="1">
      <c r="G1645" s="7"/>
      <c r="H1645" s="7"/>
      <c r="I1645" s="7"/>
      <c r="J1645" s="7"/>
      <c r="K1645" s="7"/>
      <c r="L1645" s="7"/>
      <c r="M1645" s="7"/>
      <c r="N1645" s="7"/>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row>
    <row r="1646" spans="7:76" s="24" customFormat="1">
      <c r="G1646" s="7"/>
      <c r="H1646" s="7"/>
      <c r="I1646" s="7"/>
      <c r="J1646" s="7"/>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row>
    <row r="1647" spans="7:76" s="24" customFormat="1">
      <c r="G1647" s="7"/>
      <c r="H1647" s="7"/>
      <c r="I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row>
    <row r="1648" spans="7:76" s="24" customFormat="1">
      <c r="G1648" s="7"/>
      <c r="H1648" s="7"/>
      <c r="I1648" s="7"/>
      <c r="J1648" s="7"/>
      <c r="K1648" s="7"/>
      <c r="L1648" s="7"/>
      <c r="M1648" s="7"/>
      <c r="N1648" s="7"/>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row>
    <row r="1649" spans="7:76" s="24" customFormat="1">
      <c r="G1649" s="7"/>
      <c r="H1649" s="7"/>
      <c r="I1649" s="7"/>
      <c r="J1649" s="7"/>
      <c r="K1649" s="7"/>
      <c r="L1649" s="7"/>
      <c r="M1649" s="7"/>
      <c r="N1649" s="7"/>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row>
    <row r="1650" spans="7:76" s="24" customFormat="1">
      <c r="G1650" s="7"/>
      <c r="H1650" s="7"/>
      <c r="I1650" s="7"/>
      <c r="J1650" s="7"/>
      <c r="K1650" s="7"/>
      <c r="L1650" s="7"/>
      <c r="M1650" s="7"/>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row>
    <row r="1651" spans="7:76" s="24" customFormat="1">
      <c r="G1651" s="7"/>
      <c r="H1651" s="7"/>
      <c r="I1651" s="7"/>
      <c r="J1651" s="7"/>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row>
    <row r="1652" spans="7:76" s="24" customFormat="1">
      <c r="G1652" s="7"/>
      <c r="H1652" s="7"/>
      <c r="I1652" s="7"/>
      <c r="J1652" s="7"/>
      <c r="K1652" s="7"/>
      <c r="L1652" s="7"/>
      <c r="M1652" s="7"/>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row>
    <row r="1653" spans="7:76" s="24" customFormat="1">
      <c r="G1653" s="7"/>
      <c r="H1653" s="7"/>
      <c r="I1653" s="7"/>
      <c r="J1653" s="7"/>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row>
    <row r="1654" spans="7:76" s="24" customFormat="1">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row>
    <row r="1655" spans="7:76" s="24" customFormat="1">
      <c r="G1655" s="7"/>
      <c r="H1655" s="7"/>
      <c r="I1655" s="7"/>
      <c r="J1655" s="7"/>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row>
    <row r="1656" spans="7:76" s="24" customFormat="1">
      <c r="G1656" s="7"/>
      <c r="H1656" s="7"/>
      <c r="I1656" s="7"/>
      <c r="J1656" s="7"/>
      <c r="K1656" s="7"/>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row>
    <row r="1657" spans="7:76" s="24" customFormat="1">
      <c r="G1657" s="7"/>
      <c r="H1657" s="7"/>
      <c r="I1657" s="7"/>
      <c r="J1657" s="7"/>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row>
    <row r="1658" spans="7:76" s="24" customFormat="1">
      <c r="G1658" s="7"/>
      <c r="H1658" s="7"/>
      <c r="I1658" s="7"/>
      <c r="J1658" s="7"/>
      <c r="K1658" s="7"/>
      <c r="L1658" s="7"/>
      <c r="M1658" s="7"/>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row>
    <row r="1659" spans="7:76" s="24" customFormat="1">
      <c r="G1659" s="7"/>
      <c r="H1659" s="7"/>
      <c r="I1659" s="7"/>
      <c r="J1659" s="7"/>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row>
    <row r="1660" spans="7:76" s="24" customFormat="1">
      <c r="G1660" s="7"/>
      <c r="H1660" s="7"/>
      <c r="I1660" s="7"/>
      <c r="J1660" s="7"/>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row>
    <row r="1661" spans="7:76" s="24" customFormat="1">
      <c r="G1661" s="7"/>
      <c r="H1661" s="7"/>
      <c r="I1661" s="7"/>
      <c r="J1661" s="7"/>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row>
    <row r="1662" spans="7:76" s="24" customFormat="1">
      <c r="G1662" s="7"/>
      <c r="H1662" s="7"/>
      <c r="I1662" s="7"/>
      <c r="J1662" s="7"/>
      <c r="K1662" s="7"/>
      <c r="L1662" s="7"/>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row>
    <row r="1663" spans="7:76" s="24" customFormat="1">
      <c r="G1663" s="7"/>
      <c r="H1663" s="7"/>
      <c r="I1663" s="7"/>
      <c r="J1663" s="7"/>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row>
    <row r="1664" spans="7:76" s="24" customFormat="1">
      <c r="G1664" s="7"/>
      <c r="H1664" s="7"/>
      <c r="I1664" s="7"/>
      <c r="J1664" s="7"/>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row>
    <row r="1665" spans="7:76" s="24" customFormat="1">
      <c r="G1665" s="7"/>
      <c r="H1665" s="7"/>
      <c r="I1665" s="7"/>
      <c r="J1665" s="7"/>
      <c r="K1665" s="7"/>
      <c r="L1665" s="7"/>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row>
    <row r="1666" spans="7:76" s="24" customFormat="1">
      <c r="G1666" s="7"/>
      <c r="H1666" s="7"/>
      <c r="I1666" s="7"/>
      <c r="J1666" s="7"/>
      <c r="K1666" s="7"/>
      <c r="L1666" s="7"/>
      <c r="M1666" s="7"/>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row>
    <row r="1667" spans="7:76" s="24" customFormat="1">
      <c r="G1667" s="7"/>
      <c r="H1667" s="7"/>
      <c r="I1667" s="7"/>
      <c r="J1667" s="7"/>
      <c r="K1667" s="7"/>
      <c r="L1667" s="7"/>
      <c r="M1667" s="7"/>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row>
    <row r="1668" spans="7:76" s="24" customFormat="1">
      <c r="G1668" s="7"/>
      <c r="H1668" s="7"/>
      <c r="I1668" s="7"/>
      <c r="J1668" s="7"/>
      <c r="K1668" s="7"/>
      <c r="L1668" s="7"/>
      <c r="M1668" s="7"/>
      <c r="N1668" s="7"/>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row>
    <row r="1669" spans="7:76" s="24" customFormat="1">
      <c r="G1669" s="7"/>
      <c r="H1669" s="7"/>
      <c r="I1669" s="7"/>
      <c r="J1669" s="7"/>
      <c r="K1669" s="7"/>
      <c r="L1669" s="7"/>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row>
    <row r="1670" spans="7:76" s="24" customFormat="1">
      <c r="G1670" s="7"/>
      <c r="H1670" s="7"/>
      <c r="I1670" s="7"/>
      <c r="J1670" s="7"/>
      <c r="K1670" s="7"/>
      <c r="L1670" s="7"/>
      <c r="M1670" s="7"/>
      <c r="N1670" s="7"/>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row>
    <row r="1671" spans="7:76" s="24" customFormat="1">
      <c r="G1671" s="7"/>
      <c r="H1671" s="7"/>
      <c r="I1671" s="7"/>
      <c r="J1671" s="7"/>
      <c r="K1671" s="7"/>
      <c r="L1671" s="7"/>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row>
    <row r="1672" spans="7:76" s="24" customFormat="1">
      <c r="G1672" s="7"/>
      <c r="H1672" s="7"/>
      <c r="I1672" s="7"/>
      <c r="J1672" s="7"/>
      <c r="K1672" s="7"/>
      <c r="L1672" s="7"/>
      <c r="M1672" s="7"/>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row>
    <row r="1673" spans="7:76" s="24" customFormat="1">
      <c r="G1673" s="7"/>
      <c r="H1673" s="7"/>
      <c r="I1673" s="7"/>
      <c r="J1673" s="7"/>
      <c r="K1673" s="7"/>
      <c r="L1673" s="7"/>
      <c r="M1673" s="7"/>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row>
    <row r="1674" spans="7:76" s="24" customFormat="1">
      <c r="G1674" s="7"/>
      <c r="H1674" s="7"/>
      <c r="I1674" s="7"/>
      <c r="J1674" s="7"/>
      <c r="K1674" s="7"/>
      <c r="L1674" s="7"/>
      <c r="M1674" s="7"/>
      <c r="N1674" s="7"/>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row>
    <row r="1675" spans="7:76" s="24" customFormat="1">
      <c r="G1675" s="7"/>
      <c r="H1675" s="7"/>
      <c r="I1675" s="7"/>
      <c r="J1675" s="7"/>
      <c r="K1675" s="7"/>
      <c r="L1675" s="7"/>
      <c r="M1675" s="7"/>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row>
    <row r="1676" spans="7:76" s="24" customFormat="1">
      <c r="G1676" s="7"/>
      <c r="H1676" s="7"/>
      <c r="I1676" s="7"/>
      <c r="J1676" s="7"/>
      <c r="K1676" s="7"/>
      <c r="L1676" s="7"/>
      <c r="M1676" s="7"/>
      <c r="N1676" s="7"/>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row>
    <row r="1677" spans="7:76" s="24" customFormat="1">
      <c r="G1677" s="7"/>
      <c r="H1677" s="7"/>
      <c r="I1677" s="7"/>
      <c r="J1677" s="7"/>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row>
    <row r="1678" spans="7:76" s="24" customFormat="1">
      <c r="G1678" s="7"/>
      <c r="H1678" s="7"/>
      <c r="I1678" s="7"/>
      <c r="J1678" s="7"/>
      <c r="K1678" s="7"/>
      <c r="L1678" s="7"/>
      <c r="M1678" s="7"/>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row>
    <row r="1679" spans="7:76" s="24" customFormat="1">
      <c r="G1679" s="7"/>
      <c r="H1679" s="7"/>
      <c r="I1679" s="7"/>
      <c r="J1679" s="7"/>
      <c r="K1679" s="7"/>
      <c r="L1679" s="7"/>
      <c r="M1679" s="7"/>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row>
    <row r="1680" spans="7:76" s="24" customFormat="1">
      <c r="G1680" s="7"/>
      <c r="H1680" s="7"/>
      <c r="I1680" s="7"/>
      <c r="J1680" s="7"/>
      <c r="K1680" s="7"/>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row>
    <row r="1681" spans="7:76" s="24" customFormat="1">
      <c r="G1681" s="7"/>
      <c r="H1681" s="7"/>
      <c r="I1681" s="7"/>
      <c r="J1681" s="7"/>
      <c r="K1681" s="7"/>
      <c r="L1681" s="7"/>
      <c r="M1681" s="7"/>
      <c r="N1681" s="7"/>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row>
    <row r="1682" spans="7:76" s="24" customFormat="1">
      <c r="G1682" s="7"/>
      <c r="H1682" s="7"/>
      <c r="I1682" s="7"/>
      <c r="J1682" s="7"/>
      <c r="K1682" s="7"/>
      <c r="L1682" s="7"/>
      <c r="M1682" s="7"/>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row>
    <row r="1683" spans="7:76" s="24" customFormat="1">
      <c r="G1683" s="7"/>
      <c r="H1683" s="7"/>
      <c r="I1683" s="7"/>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row>
    <row r="1684" spans="7:76" s="24" customFormat="1">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row>
    <row r="1685" spans="7:76" s="24" customFormat="1">
      <c r="G1685" s="7"/>
      <c r="H1685" s="7"/>
      <c r="I1685" s="7"/>
      <c r="J1685" s="7"/>
      <c r="K1685" s="7"/>
      <c r="L1685" s="7"/>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row>
    <row r="1686" spans="7:76" s="24" customFormat="1">
      <c r="G1686" s="7"/>
      <c r="H1686" s="7"/>
      <c r="I1686" s="7"/>
      <c r="J1686" s="7"/>
      <c r="K1686" s="7"/>
      <c r="L1686" s="7"/>
      <c r="M1686" s="7"/>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row>
    <row r="1687" spans="7:76" s="24" customFormat="1">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row>
    <row r="1688" spans="7:76" s="24" customFormat="1">
      <c r="G1688" s="7"/>
      <c r="H1688" s="7"/>
      <c r="I1688" s="7"/>
      <c r="J1688" s="7"/>
      <c r="K1688" s="7"/>
      <c r="L1688" s="7"/>
      <c r="M1688" s="7"/>
      <c r="N1688" s="7"/>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row>
    <row r="1689" spans="7:76" s="24" customFormat="1">
      <c r="G1689" s="7"/>
      <c r="H1689" s="7"/>
      <c r="I1689" s="7"/>
      <c r="J1689" s="7"/>
      <c r="K1689" s="7"/>
      <c r="L1689" s="7"/>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row>
    <row r="1690" spans="7:76" s="24" customFormat="1">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row>
    <row r="1691" spans="7:76" s="24" customFormat="1">
      <c r="G1691" s="7"/>
      <c r="H1691" s="7"/>
      <c r="I1691" s="7"/>
      <c r="J1691" s="7"/>
      <c r="K1691" s="7"/>
      <c r="L1691" s="7"/>
      <c r="M1691" s="7"/>
      <c r="N1691" s="7"/>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row>
    <row r="1692" spans="7:76" s="24" customFormat="1">
      <c r="G1692" s="7"/>
      <c r="H1692" s="7"/>
      <c r="I1692" s="7"/>
      <c r="J1692" s="7"/>
      <c r="K1692" s="7"/>
      <c r="L1692" s="7"/>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row>
    <row r="1693" spans="7:76" s="24" customFormat="1">
      <c r="G1693" s="7"/>
      <c r="H1693" s="7"/>
      <c r="I1693" s="7"/>
      <c r="J1693" s="7"/>
      <c r="K1693" s="7"/>
      <c r="L1693" s="7"/>
      <c r="M1693" s="7"/>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row>
    <row r="1694" spans="7:76" s="24" customFormat="1">
      <c r="G1694" s="7"/>
      <c r="H1694" s="7"/>
      <c r="I1694" s="7"/>
      <c r="J1694" s="7"/>
      <c r="K1694" s="7"/>
      <c r="L1694" s="7"/>
      <c r="M1694" s="7"/>
      <c r="N1694" s="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row>
    <row r="1695" spans="7:76" s="24" customFormat="1">
      <c r="G1695" s="7"/>
      <c r="H1695" s="7"/>
      <c r="I1695" s="7"/>
      <c r="J1695" s="7"/>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row>
    <row r="1696" spans="7:76" s="24" customFormat="1">
      <c r="G1696" s="7"/>
      <c r="H1696" s="7"/>
      <c r="I1696" s="7"/>
      <c r="J1696" s="7"/>
      <c r="K1696" s="7"/>
      <c r="L1696" s="7"/>
      <c r="M1696" s="7"/>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row>
    <row r="1697" spans="7:76" s="24" customFormat="1">
      <c r="G1697" s="7"/>
      <c r="H1697" s="7"/>
      <c r="I1697" s="7"/>
      <c r="J1697" s="7"/>
      <c r="K1697" s="7"/>
      <c r="L1697" s="7"/>
      <c r="M1697" s="7"/>
      <c r="N1697" s="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row>
    <row r="1698" spans="7:76" s="24" customFormat="1">
      <c r="G1698" s="7"/>
      <c r="H1698" s="7"/>
      <c r="I1698" s="7"/>
      <c r="J1698" s="7"/>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row>
    <row r="1699" spans="7:76" s="24" customFormat="1">
      <c r="G1699" s="7"/>
      <c r="H1699" s="7"/>
      <c r="I1699" s="7"/>
      <c r="J1699" s="7"/>
      <c r="K1699" s="7"/>
      <c r="L1699" s="7"/>
      <c r="M1699" s="7"/>
      <c r="N1699" s="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row>
    <row r="1700" spans="7:76" s="24" customFormat="1">
      <c r="G1700" s="7"/>
      <c r="H1700" s="7"/>
      <c r="I1700" s="7"/>
      <c r="J1700" s="7"/>
      <c r="K1700" s="7"/>
      <c r="L1700" s="7"/>
      <c r="M1700" s="7"/>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row>
    <row r="1701" spans="7:76" s="24" customFormat="1">
      <c r="G1701" s="7"/>
      <c r="H1701" s="7"/>
      <c r="I1701" s="7"/>
      <c r="J1701" s="7"/>
      <c r="K1701" s="7"/>
      <c r="L1701" s="7"/>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row>
    <row r="1702" spans="7:76" s="24" customFormat="1">
      <c r="G1702" s="7"/>
      <c r="H1702" s="7"/>
      <c r="I1702" s="7"/>
      <c r="J1702" s="7"/>
      <c r="K1702" s="7"/>
      <c r="L1702" s="7"/>
      <c r="M1702" s="7"/>
      <c r="N1702" s="7"/>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row>
    <row r="1703" spans="7:76" s="24" customFormat="1">
      <c r="G1703" s="7"/>
      <c r="H1703" s="7"/>
      <c r="I1703" s="7"/>
      <c r="J1703" s="7"/>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row>
    <row r="1704" spans="7:76" s="24" customFormat="1">
      <c r="G1704" s="7"/>
      <c r="H1704" s="7"/>
      <c r="I1704" s="7"/>
      <c r="J1704" s="7"/>
      <c r="K1704" s="7"/>
      <c r="L1704" s="7"/>
      <c r="M1704" s="7"/>
      <c r="N1704" s="7"/>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row>
    <row r="1705" spans="7:76" s="24" customFormat="1">
      <c r="G1705" s="7"/>
      <c r="H1705" s="7"/>
      <c r="I1705" s="7"/>
      <c r="J1705" s="7"/>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row>
    <row r="1706" spans="7:76" s="24" customFormat="1">
      <c r="G1706" s="7"/>
      <c r="H1706" s="7"/>
      <c r="I1706" s="7"/>
      <c r="J1706" s="7"/>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row>
    <row r="1707" spans="7:76" s="24" customFormat="1">
      <c r="G1707" s="7"/>
      <c r="H1707" s="7"/>
      <c r="I1707" s="7"/>
      <c r="J1707" s="7"/>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row>
    <row r="1708" spans="7:76" s="24" customFormat="1">
      <c r="G1708" s="7"/>
      <c r="H1708" s="7"/>
      <c r="I1708" s="7"/>
      <c r="J1708" s="7"/>
      <c r="K1708" s="7"/>
      <c r="L1708" s="7"/>
      <c r="M1708" s="7"/>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row>
    <row r="1709" spans="7:76" s="24" customFormat="1">
      <c r="G1709" s="7"/>
      <c r="H1709" s="7"/>
      <c r="I1709" s="7"/>
      <c r="J1709" s="7"/>
      <c r="K1709" s="7"/>
      <c r="L1709" s="7"/>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row>
    <row r="1710" spans="7:76" s="24" customFormat="1">
      <c r="G1710" s="7"/>
      <c r="H1710" s="7"/>
      <c r="I1710" s="7"/>
      <c r="J1710" s="7"/>
      <c r="K1710" s="7"/>
      <c r="L1710" s="7"/>
      <c r="M1710" s="7"/>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row>
    <row r="1711" spans="7:76" s="24" customFormat="1">
      <c r="G1711" s="7"/>
      <c r="H1711" s="7"/>
      <c r="I1711" s="7"/>
      <c r="J1711" s="7"/>
      <c r="K1711" s="7"/>
      <c r="L1711" s="7"/>
      <c r="M1711" s="7"/>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row>
    <row r="1712" spans="7:76" s="24" customFormat="1">
      <c r="G1712" s="7"/>
      <c r="H1712" s="7"/>
      <c r="I1712" s="7"/>
      <c r="J1712" s="7"/>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row>
    <row r="1713" spans="7:76" s="24" customFormat="1">
      <c r="G1713" s="7"/>
      <c r="H1713" s="7"/>
      <c r="I1713" s="7"/>
      <c r="J1713" s="7"/>
      <c r="K1713" s="7"/>
      <c r="L1713" s="7"/>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row>
    <row r="1714" spans="7:76" s="24" customFormat="1">
      <c r="G1714" s="7"/>
      <c r="H1714" s="7"/>
      <c r="I1714" s="7"/>
      <c r="J1714" s="7"/>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row>
    <row r="1715" spans="7:76" s="24" customFormat="1">
      <c r="G1715" s="7"/>
      <c r="H1715" s="7"/>
      <c r="I1715" s="7"/>
      <c r="J1715" s="7"/>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row>
    <row r="1716" spans="7:76" s="24" customFormat="1">
      <c r="G1716" s="7"/>
      <c r="H1716" s="7"/>
      <c r="I1716" s="7"/>
      <c r="J1716" s="7"/>
      <c r="K1716" s="7"/>
      <c r="L1716" s="7"/>
      <c r="M1716" s="7"/>
      <c r="N1716" s="7"/>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row>
    <row r="1717" spans="7:76" s="24" customFormat="1">
      <c r="G1717" s="7"/>
      <c r="H1717" s="7"/>
      <c r="I1717" s="7"/>
      <c r="J1717" s="7"/>
      <c r="K1717" s="7"/>
      <c r="L1717" s="7"/>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row>
    <row r="1718" spans="7:76" s="24" customFormat="1">
      <c r="G1718" s="7"/>
      <c r="H1718" s="7"/>
      <c r="I1718" s="7"/>
      <c r="J1718" s="7"/>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row>
    <row r="1719" spans="7:76" s="24" customFormat="1">
      <c r="G1719" s="7"/>
      <c r="H1719" s="7"/>
      <c r="I1719" s="7"/>
      <c r="J1719" s="7"/>
      <c r="K1719" s="7"/>
      <c r="L1719" s="7"/>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row>
    <row r="1720" spans="7:76" s="24" customFormat="1">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row>
    <row r="1721" spans="7:76" s="24" customFormat="1">
      <c r="G1721" s="7"/>
      <c r="H1721" s="7"/>
      <c r="I1721" s="7"/>
      <c r="J1721" s="7"/>
      <c r="K1721" s="7"/>
      <c r="L1721" s="7"/>
      <c r="M1721" s="7"/>
      <c r="N1721" s="7"/>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row>
    <row r="1722" spans="7:76" s="24" customFormat="1">
      <c r="G1722" s="7"/>
      <c r="H1722" s="7"/>
      <c r="I1722" s="7"/>
      <c r="J1722" s="7"/>
      <c r="K1722" s="7"/>
      <c r="L1722" s="7"/>
      <c r="M1722" s="7"/>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row>
    <row r="1723" spans="7:76" s="24" customFormat="1">
      <c r="G1723" s="7"/>
      <c r="H1723" s="7"/>
      <c r="I1723" s="7"/>
      <c r="J1723" s="7"/>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row>
    <row r="1724" spans="7:76" s="24" customFormat="1">
      <c r="G1724" s="7"/>
      <c r="H1724" s="7"/>
      <c r="I1724" s="7"/>
      <c r="J1724" s="7"/>
      <c r="K1724" s="7"/>
      <c r="L1724" s="7"/>
      <c r="M1724" s="7"/>
      <c r="N1724" s="7"/>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row>
    <row r="1725" spans="7:76" s="24" customFormat="1">
      <c r="G1725" s="7"/>
      <c r="H1725" s="7"/>
      <c r="I1725" s="7"/>
      <c r="J1725" s="7"/>
      <c r="K1725" s="7"/>
      <c r="L1725" s="7"/>
      <c r="M1725" s="7"/>
      <c r="N1725" s="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row>
    <row r="1726" spans="7:76" s="24" customFormat="1">
      <c r="G1726" s="7"/>
      <c r="H1726" s="7"/>
      <c r="I1726" s="7"/>
      <c r="J1726" s="7"/>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row>
    <row r="1727" spans="7:76" s="24" customFormat="1">
      <c r="G1727" s="7"/>
      <c r="H1727" s="7"/>
      <c r="I1727" s="7"/>
      <c r="J1727" s="7"/>
      <c r="K1727" s="7"/>
      <c r="L1727" s="7"/>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row>
    <row r="1728" spans="7:76" s="24" customFormat="1">
      <c r="G1728" s="7"/>
      <c r="H1728" s="7"/>
      <c r="I1728" s="7"/>
      <c r="J1728" s="7"/>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row>
    <row r="1729" spans="7:76" s="24" customFormat="1">
      <c r="G1729" s="7"/>
      <c r="H1729" s="7"/>
      <c r="I1729" s="7"/>
      <c r="J1729" s="7"/>
      <c r="K1729" s="7"/>
      <c r="L1729" s="7"/>
      <c r="M1729" s="7"/>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row>
    <row r="1730" spans="7:76" s="24" customFormat="1">
      <c r="G1730" s="7"/>
      <c r="H1730" s="7"/>
      <c r="I1730" s="7"/>
      <c r="J1730" s="7"/>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row>
    <row r="1731" spans="7:76" s="24" customFormat="1">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row>
    <row r="1732" spans="7:76" s="24" customFormat="1">
      <c r="G1732" s="7"/>
      <c r="H1732" s="7"/>
      <c r="I1732" s="7"/>
      <c r="J1732" s="7"/>
      <c r="K1732" s="7"/>
      <c r="L1732" s="7"/>
      <c r="M1732" s="7"/>
      <c r="N1732" s="7"/>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row>
    <row r="1733" spans="7:76" s="24" customFormat="1">
      <c r="G1733" s="7"/>
      <c r="H1733" s="7"/>
      <c r="I1733" s="7"/>
      <c r="J1733" s="7"/>
      <c r="K1733" s="7"/>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row>
    <row r="1734" spans="7:76" s="24" customFormat="1">
      <c r="G1734" s="7"/>
      <c r="H1734" s="7"/>
      <c r="I1734" s="7"/>
      <c r="J1734" s="7"/>
      <c r="K1734" s="7"/>
      <c r="L1734" s="7"/>
      <c r="M1734" s="7"/>
      <c r="N1734" s="7"/>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row>
    <row r="1735" spans="7:76" s="24" customFormat="1">
      <c r="G1735" s="7"/>
      <c r="H1735" s="7"/>
      <c r="I1735" s="7"/>
      <c r="J1735" s="7"/>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row>
    <row r="1736" spans="7:76" s="24" customFormat="1">
      <c r="G1736" s="7"/>
      <c r="H1736" s="7"/>
      <c r="I1736" s="7"/>
      <c r="J1736" s="7"/>
      <c r="K1736" s="7"/>
      <c r="L1736" s="7"/>
      <c r="M1736" s="7"/>
      <c r="N1736" s="7"/>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row>
    <row r="1737" spans="7:76" s="24" customFormat="1">
      <c r="G1737" s="7"/>
      <c r="H1737" s="7"/>
      <c r="I1737" s="7"/>
      <c r="J1737" s="7"/>
      <c r="K1737" s="7"/>
      <c r="L1737" s="7"/>
      <c r="M1737" s="7"/>
      <c r="N1737" s="7"/>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row>
    <row r="1738" spans="7:76" s="24" customFormat="1">
      <c r="G1738" s="7"/>
      <c r="H1738" s="7"/>
      <c r="I1738" s="7"/>
      <c r="J1738" s="7"/>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row>
    <row r="1739" spans="7:76" s="24" customFormat="1">
      <c r="G1739" s="7"/>
      <c r="H1739" s="7"/>
      <c r="I1739" s="7"/>
      <c r="J1739" s="7"/>
      <c r="K1739" s="7"/>
      <c r="L1739" s="7"/>
      <c r="M1739" s="7"/>
      <c r="N1739" s="7"/>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row>
    <row r="1740" spans="7:76" s="24" customFormat="1">
      <c r="G1740" s="7"/>
      <c r="H1740" s="7"/>
      <c r="I1740" s="7"/>
      <c r="J1740" s="7"/>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row>
    <row r="1741" spans="7:76" s="24" customFormat="1">
      <c r="G1741" s="7"/>
      <c r="H1741" s="7"/>
      <c r="I1741" s="7"/>
      <c r="J1741" s="7"/>
      <c r="K1741" s="7"/>
      <c r="L1741" s="7"/>
      <c r="M1741" s="7"/>
      <c r="N1741" s="7"/>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row>
    <row r="1742" spans="7:76" s="24" customFormat="1">
      <c r="G1742" s="7"/>
      <c r="H1742" s="7"/>
      <c r="I1742" s="7"/>
      <c r="J1742" s="7"/>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row>
    <row r="1743" spans="7:76" s="24" customFormat="1">
      <c r="G1743" s="7"/>
      <c r="H1743" s="7"/>
      <c r="I1743" s="7"/>
      <c r="J1743" s="7"/>
      <c r="K1743" s="7"/>
      <c r="L1743" s="7"/>
      <c r="M1743" s="7"/>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row>
    <row r="1744" spans="7:76" s="24" customFormat="1">
      <c r="G1744" s="7"/>
      <c r="H1744" s="7"/>
      <c r="I1744" s="7"/>
      <c r="J1744" s="7"/>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row>
    <row r="1745" spans="7:76" s="24" customFormat="1">
      <c r="G1745" s="7"/>
      <c r="H1745" s="7"/>
      <c r="I1745" s="7"/>
      <c r="J1745" s="7"/>
      <c r="K1745" s="7"/>
      <c r="L1745" s="7"/>
      <c r="M1745" s="7"/>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row>
    <row r="1746" spans="7:76" s="24" customFormat="1">
      <c r="G1746" s="7"/>
      <c r="H1746" s="7"/>
      <c r="I1746" s="7"/>
      <c r="J1746" s="7"/>
      <c r="K1746" s="7"/>
      <c r="L1746" s="7"/>
      <c r="M1746" s="7"/>
      <c r="N1746" s="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row>
    <row r="1747" spans="7:76" s="24" customFormat="1">
      <c r="G1747" s="7"/>
      <c r="H1747" s="7"/>
      <c r="I1747" s="7"/>
      <c r="J1747" s="7"/>
      <c r="K1747" s="7"/>
      <c r="L1747" s="7"/>
      <c r="M1747" s="7"/>
      <c r="N1747" s="7"/>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row>
    <row r="1748" spans="7:76" s="24" customFormat="1">
      <c r="G1748" s="7"/>
      <c r="H1748" s="7"/>
      <c r="I1748" s="7"/>
      <c r="J1748" s="7"/>
      <c r="K1748" s="7"/>
      <c r="L1748" s="7"/>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row>
    <row r="1749" spans="7:76" s="24" customFormat="1">
      <c r="G1749" s="7"/>
      <c r="H1749" s="7"/>
      <c r="I1749" s="7"/>
      <c r="J1749" s="7"/>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row>
    <row r="1750" spans="7:76" s="24" customFormat="1">
      <c r="G1750" s="7"/>
      <c r="H1750" s="7"/>
      <c r="I1750" s="7"/>
      <c r="J1750" s="7"/>
      <c r="K1750" s="7"/>
      <c r="L1750" s="7"/>
      <c r="M1750" s="7"/>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row>
    <row r="1751" spans="7:76" s="24" customFormat="1">
      <c r="G1751" s="7"/>
      <c r="H1751" s="7"/>
      <c r="I1751" s="7"/>
      <c r="J1751" s="7"/>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row>
    <row r="1752" spans="7:76" s="24" customFormat="1">
      <c r="G1752" s="7"/>
      <c r="H1752" s="7"/>
      <c r="I1752" s="7"/>
      <c r="J1752" s="7"/>
      <c r="K1752" s="7"/>
      <c r="L1752" s="7"/>
      <c r="M1752" s="7"/>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row>
    <row r="1753" spans="7:76" s="24" customFormat="1">
      <c r="G1753" s="7"/>
      <c r="H1753" s="7"/>
      <c r="I1753" s="7"/>
      <c r="J1753" s="7"/>
      <c r="K1753" s="7"/>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row>
    <row r="1754" spans="7:76" s="24" customFormat="1">
      <c r="G1754" s="7"/>
      <c r="H1754" s="7"/>
      <c r="I1754" s="7"/>
      <c r="J1754" s="7"/>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row>
    <row r="1755" spans="7:76" s="24" customFormat="1">
      <c r="G1755" s="7"/>
      <c r="H1755" s="7"/>
      <c r="I1755" s="7"/>
      <c r="J1755" s="7"/>
      <c r="K1755" s="7"/>
      <c r="L1755" s="7"/>
      <c r="M1755" s="7"/>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row>
    <row r="1756" spans="7:76" s="24" customFormat="1">
      <c r="G1756" s="7"/>
      <c r="H1756" s="7"/>
      <c r="I1756" s="7"/>
      <c r="J1756" s="7"/>
      <c r="K1756" s="7"/>
      <c r="L1756" s="7"/>
      <c r="M1756" s="7"/>
      <c r="N1756" s="7"/>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row>
    <row r="1757" spans="7:76" s="24" customFormat="1">
      <c r="G1757" s="7"/>
      <c r="H1757" s="7"/>
      <c r="I1757" s="7"/>
      <c r="J1757" s="7"/>
      <c r="K1757" s="7"/>
      <c r="L1757" s="7"/>
      <c r="M1757" s="7"/>
      <c r="N1757" s="7"/>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row>
    <row r="1758" spans="7:76" s="24" customFormat="1">
      <c r="G1758" s="7"/>
      <c r="H1758" s="7"/>
      <c r="I1758" s="7"/>
      <c r="J1758" s="7"/>
      <c r="K1758" s="7"/>
      <c r="L1758" s="7"/>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row>
    <row r="1759" spans="7:76" s="24" customFormat="1">
      <c r="G1759" s="7"/>
      <c r="H1759" s="7"/>
      <c r="I1759" s="7"/>
      <c r="J1759" s="7"/>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row>
    <row r="1760" spans="7:76" s="24" customFormat="1">
      <c r="G1760" s="7"/>
      <c r="H1760" s="7"/>
      <c r="I1760" s="7"/>
      <c r="J1760" s="7"/>
      <c r="K1760" s="7"/>
      <c r="L1760" s="7"/>
      <c r="M1760" s="7"/>
      <c r="N1760" s="7"/>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row>
    <row r="1761" spans="7:76" s="24" customFormat="1">
      <c r="G1761" s="7"/>
      <c r="H1761" s="7"/>
      <c r="I1761" s="7"/>
      <c r="J1761" s="7"/>
      <c r="K1761" s="7"/>
      <c r="L1761" s="7"/>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row>
    <row r="1762" spans="7:76" s="24" customFormat="1">
      <c r="G1762" s="7"/>
      <c r="H1762" s="7"/>
      <c r="I1762" s="7"/>
      <c r="J1762" s="7"/>
      <c r="K1762" s="7"/>
      <c r="L1762" s="7"/>
      <c r="M1762" s="7"/>
      <c r="N1762" s="7"/>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row>
    <row r="1763" spans="7:76" s="24" customFormat="1">
      <c r="G1763" s="7"/>
      <c r="H1763" s="7"/>
      <c r="I1763" s="7"/>
      <c r="J1763" s="7"/>
      <c r="K1763" s="7"/>
      <c r="L1763" s="7"/>
      <c r="M1763" s="7"/>
      <c r="N1763" s="7"/>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row>
    <row r="1764" spans="7:76" s="24" customFormat="1">
      <c r="G1764" s="7"/>
      <c r="H1764" s="7"/>
      <c r="I1764" s="7"/>
      <c r="J1764" s="7"/>
      <c r="K1764" s="7"/>
      <c r="L1764" s="7"/>
      <c r="M1764" s="7"/>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row>
    <row r="1765" spans="7:76" s="24" customFormat="1">
      <c r="G1765" s="7"/>
      <c r="H1765" s="7"/>
      <c r="I1765" s="7"/>
      <c r="J1765" s="7"/>
      <c r="K1765" s="7"/>
      <c r="L1765" s="7"/>
      <c r="M1765" s="7"/>
      <c r="N1765" s="7"/>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row>
    <row r="1766" spans="7:76" s="24" customFormat="1">
      <c r="G1766" s="7"/>
      <c r="H1766" s="7"/>
      <c r="I1766" s="7"/>
      <c r="J1766" s="7"/>
      <c r="K1766" s="7"/>
      <c r="L1766" s="7"/>
      <c r="M1766" s="7"/>
      <c r="N1766" s="7"/>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row>
    <row r="1767" spans="7:76" s="24" customFormat="1">
      <c r="G1767" s="7"/>
      <c r="H1767" s="7"/>
      <c r="I1767" s="7"/>
      <c r="J1767" s="7"/>
      <c r="K1767" s="7"/>
      <c r="L1767" s="7"/>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row>
    <row r="1768" spans="7:76" s="24" customFormat="1">
      <c r="G1768" s="7"/>
      <c r="H1768" s="7"/>
      <c r="I1768" s="7"/>
      <c r="J1768" s="7"/>
      <c r="K1768" s="7"/>
      <c r="L1768" s="7"/>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row>
    <row r="1769" spans="7:76" s="24" customFormat="1">
      <c r="G1769" s="7"/>
      <c r="H1769" s="7"/>
      <c r="I1769" s="7"/>
      <c r="J1769" s="7"/>
      <c r="K1769" s="7"/>
      <c r="L1769" s="7"/>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row>
    <row r="1770" spans="7:76" s="24" customFormat="1">
      <c r="G1770" s="7"/>
      <c r="H1770" s="7"/>
      <c r="I1770" s="7"/>
      <c r="J1770" s="7"/>
      <c r="K1770" s="7"/>
      <c r="L1770" s="7"/>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row>
    <row r="1771" spans="7:76" s="24" customFormat="1">
      <c r="G1771" s="7"/>
      <c r="H1771" s="7"/>
      <c r="I1771" s="7"/>
      <c r="J1771" s="7"/>
      <c r="K1771" s="7"/>
      <c r="L1771" s="7"/>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row>
    <row r="1772" spans="7:76" s="24" customFormat="1">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row>
    <row r="1773" spans="7:76" s="24" customFormat="1">
      <c r="G1773" s="7"/>
      <c r="H1773" s="7"/>
      <c r="I1773" s="7"/>
      <c r="J1773" s="7"/>
      <c r="K1773" s="7"/>
      <c r="L1773" s="7"/>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row>
    <row r="1774" spans="7:76" s="24" customFormat="1">
      <c r="G1774" s="7"/>
      <c r="H1774" s="7"/>
      <c r="I1774" s="7"/>
      <c r="J1774" s="7"/>
      <c r="K1774" s="7"/>
      <c r="L1774" s="7"/>
      <c r="M1774" s="7"/>
      <c r="N1774" s="7"/>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row>
    <row r="1775" spans="7:76" s="24" customFormat="1">
      <c r="G1775" s="7"/>
      <c r="H1775" s="7"/>
      <c r="I1775" s="7"/>
      <c r="J1775" s="7"/>
      <c r="K1775" s="7"/>
      <c r="L1775" s="7"/>
      <c r="M1775" s="7"/>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row>
    <row r="1776" spans="7:76" s="24" customFormat="1">
      <c r="G1776" s="7"/>
      <c r="H1776" s="7"/>
      <c r="I1776" s="7"/>
      <c r="J1776" s="7"/>
      <c r="K1776" s="7"/>
      <c r="L1776" s="7"/>
      <c r="M1776" s="7"/>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row>
    <row r="1777" spans="7:76" s="24" customFormat="1">
      <c r="G1777" s="7"/>
      <c r="H1777" s="7"/>
      <c r="I1777" s="7"/>
      <c r="J1777" s="7"/>
      <c r="K1777" s="7"/>
      <c r="L1777" s="7"/>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row>
    <row r="1778" spans="7:76" s="24" customFormat="1">
      <c r="G1778" s="7"/>
      <c r="H1778" s="7"/>
      <c r="I1778" s="7"/>
      <c r="J1778" s="7"/>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row>
    <row r="1779" spans="7:76" s="24" customFormat="1">
      <c r="G1779" s="7"/>
      <c r="H1779" s="7"/>
      <c r="I1779" s="7"/>
      <c r="J1779" s="7"/>
      <c r="K1779" s="7"/>
      <c r="L1779" s="7"/>
      <c r="M1779" s="7"/>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row>
    <row r="1780" spans="7:76" s="24" customFormat="1">
      <c r="G1780" s="7"/>
      <c r="H1780" s="7"/>
      <c r="I1780" s="7"/>
      <c r="J1780" s="7"/>
      <c r="K1780" s="7"/>
      <c r="L1780" s="7"/>
      <c r="M1780" s="7"/>
      <c r="N1780" s="7"/>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row>
    <row r="1781" spans="7:76" s="24" customFormat="1">
      <c r="G1781" s="7"/>
      <c r="H1781" s="7"/>
      <c r="I1781" s="7"/>
      <c r="J1781" s="7"/>
      <c r="K1781" s="7"/>
      <c r="L1781" s="7"/>
      <c r="M1781" s="7"/>
      <c r="N1781" s="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row>
    <row r="1782" spans="7:76" s="24" customFormat="1">
      <c r="G1782" s="7"/>
      <c r="H1782" s="7"/>
      <c r="I1782" s="7"/>
      <c r="J1782" s="7"/>
      <c r="K1782" s="7"/>
      <c r="L1782" s="7"/>
      <c r="M1782" s="7"/>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row>
    <row r="1783" spans="7:76" s="24" customFormat="1">
      <c r="G1783" s="7"/>
      <c r="H1783" s="7"/>
      <c r="I1783" s="7"/>
      <c r="J1783" s="7"/>
      <c r="K1783" s="7"/>
      <c r="L1783" s="7"/>
      <c r="M1783" s="7"/>
      <c r="N1783" s="7"/>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row>
    <row r="1784" spans="7:76" s="24" customFormat="1">
      <c r="G1784" s="7"/>
      <c r="H1784" s="7"/>
      <c r="I1784" s="7"/>
      <c r="J1784" s="7"/>
      <c r="K1784" s="7"/>
      <c r="L1784" s="7"/>
      <c r="M1784" s="7"/>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row>
    <row r="1785" spans="7:76" s="24" customFormat="1">
      <c r="G1785" s="7"/>
      <c r="H1785" s="7"/>
      <c r="I1785" s="7"/>
      <c r="J1785" s="7"/>
      <c r="K1785" s="7"/>
      <c r="L1785" s="7"/>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row>
    <row r="1786" spans="7:76" s="24" customFormat="1">
      <c r="G1786" s="7"/>
      <c r="H1786" s="7"/>
      <c r="I1786" s="7"/>
      <c r="J1786" s="7"/>
      <c r="K1786" s="7"/>
      <c r="L1786" s="7"/>
      <c r="M1786" s="7"/>
      <c r="N1786" s="7"/>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row>
    <row r="1787" spans="7:76" s="24" customFormat="1">
      <c r="G1787" s="7"/>
      <c r="H1787" s="7"/>
      <c r="I1787" s="7"/>
      <c r="J1787" s="7"/>
      <c r="K1787" s="7"/>
      <c r="L1787" s="7"/>
      <c r="M1787" s="7"/>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row>
    <row r="1788" spans="7:76" s="24" customFormat="1">
      <c r="G1788" s="7"/>
      <c r="H1788" s="7"/>
      <c r="I1788" s="7"/>
      <c r="J1788" s="7"/>
      <c r="K1788" s="7"/>
      <c r="L1788" s="7"/>
      <c r="M1788" s="7"/>
      <c r="N1788" s="7"/>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row>
    <row r="1789" spans="7:76" s="24" customFormat="1">
      <c r="G1789" s="7"/>
      <c r="H1789" s="7"/>
      <c r="I1789" s="7"/>
      <c r="J1789" s="7"/>
      <c r="K1789" s="7"/>
      <c r="L1789" s="7"/>
      <c r="M1789" s="7"/>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row>
    <row r="1790" spans="7:76" s="24" customFormat="1">
      <c r="G1790" s="7"/>
      <c r="H1790" s="7"/>
      <c r="I1790" s="7"/>
      <c r="J1790" s="7"/>
      <c r="K1790" s="7"/>
      <c r="L1790" s="7"/>
      <c r="M1790" s="7"/>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row>
    <row r="1791" spans="7:76" s="24" customFormat="1">
      <c r="G1791" s="7"/>
      <c r="H1791" s="7"/>
      <c r="I1791" s="7"/>
      <c r="J1791" s="7"/>
      <c r="K1791" s="7"/>
      <c r="L1791" s="7"/>
      <c r="M1791" s="7"/>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row>
    <row r="1792" spans="7:76" s="24" customFormat="1">
      <c r="G1792" s="7"/>
      <c r="H1792" s="7"/>
      <c r="I1792" s="7"/>
      <c r="J1792" s="7"/>
      <c r="K1792" s="7"/>
      <c r="L1792" s="7"/>
      <c r="M1792" s="7"/>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row>
    <row r="1793" spans="7:76" s="24" customFormat="1">
      <c r="G1793" s="7"/>
      <c r="H1793" s="7"/>
      <c r="I1793" s="7"/>
      <c r="J1793" s="7"/>
      <c r="K1793" s="7"/>
      <c r="L1793" s="7"/>
      <c r="M1793" s="7"/>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row>
    <row r="1794" spans="7:76" s="24" customFormat="1">
      <c r="G1794" s="7"/>
      <c r="H1794" s="7"/>
      <c r="I1794" s="7"/>
      <c r="J1794" s="7"/>
      <c r="K1794" s="7"/>
      <c r="L1794" s="7"/>
      <c r="M1794" s="7"/>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row>
    <row r="1795" spans="7:76" s="24" customFormat="1">
      <c r="G1795" s="7"/>
      <c r="H1795" s="7"/>
      <c r="I1795" s="7"/>
      <c r="J1795" s="7"/>
      <c r="K1795" s="7"/>
      <c r="L1795" s="7"/>
      <c r="M1795" s="7"/>
      <c r="N1795" s="7"/>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row>
    <row r="1796" spans="7:76" s="24" customFormat="1">
      <c r="G1796" s="7"/>
      <c r="H1796" s="7"/>
      <c r="I1796" s="7"/>
      <c r="J1796" s="7"/>
      <c r="K1796" s="7"/>
      <c r="L1796" s="7"/>
      <c r="M1796" s="7"/>
      <c r="N1796" s="7"/>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row>
    <row r="1797" spans="7:76" s="24" customFormat="1">
      <c r="G1797" s="7"/>
      <c r="H1797" s="7"/>
      <c r="I1797" s="7"/>
      <c r="J1797" s="7"/>
      <c r="K1797" s="7"/>
      <c r="L1797" s="7"/>
      <c r="M1797" s="7"/>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row>
    <row r="1798" spans="7:76" s="24" customFormat="1">
      <c r="G1798" s="7"/>
      <c r="H1798" s="7"/>
      <c r="I1798" s="7"/>
      <c r="J1798" s="7"/>
      <c r="K1798" s="7"/>
      <c r="L1798" s="7"/>
      <c r="M1798" s="7"/>
      <c r="N1798" s="7"/>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row>
    <row r="1799" spans="7:76" s="24" customFormat="1">
      <c r="G1799" s="7"/>
      <c r="H1799" s="7"/>
      <c r="I1799" s="7"/>
      <c r="J1799" s="7"/>
      <c r="K1799" s="7"/>
      <c r="L1799" s="7"/>
      <c r="M1799" s="7"/>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row>
    <row r="1800" spans="7:76" s="24" customFormat="1">
      <c r="G1800" s="7"/>
      <c r="H1800" s="7"/>
      <c r="I1800" s="7"/>
      <c r="J1800" s="7"/>
      <c r="K1800" s="7"/>
      <c r="L1800" s="7"/>
      <c r="M1800" s="7"/>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row>
    <row r="1801" spans="7:76" s="24" customFormat="1">
      <c r="G1801" s="7"/>
      <c r="H1801" s="7"/>
      <c r="I1801" s="7"/>
      <c r="J1801" s="7"/>
      <c r="K1801" s="7"/>
      <c r="L1801" s="7"/>
      <c r="M1801" s="7"/>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row>
    <row r="1802" spans="7:76" s="24" customFormat="1">
      <c r="G1802" s="7"/>
      <c r="H1802" s="7"/>
      <c r="I1802" s="7"/>
      <c r="J1802" s="7"/>
      <c r="K1802" s="7"/>
      <c r="L1802" s="7"/>
      <c r="M1802" s="7"/>
      <c r="N1802" s="7"/>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row>
    <row r="1803" spans="7:76" s="24" customFormat="1">
      <c r="G1803" s="7"/>
      <c r="H1803" s="7"/>
      <c r="I1803" s="7"/>
      <c r="J1803" s="7"/>
      <c r="K1803" s="7"/>
      <c r="L1803" s="7"/>
      <c r="M1803" s="7"/>
      <c r="N1803" s="7"/>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row>
    <row r="1804" spans="7:76" s="24" customFormat="1">
      <c r="G1804" s="7"/>
      <c r="H1804" s="7"/>
      <c r="I1804" s="7"/>
      <c r="J1804" s="7"/>
      <c r="K1804" s="7"/>
      <c r="L1804" s="7"/>
      <c r="M1804" s="7"/>
      <c r="N1804" s="7"/>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row>
    <row r="1805" spans="7:76" s="24" customFormat="1">
      <c r="G1805" s="7"/>
      <c r="H1805" s="7"/>
      <c r="I1805" s="7"/>
      <c r="J1805" s="7"/>
      <c r="K1805" s="7"/>
      <c r="L1805" s="7"/>
      <c r="M1805" s="7"/>
      <c r="N1805" s="7"/>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row>
    <row r="1806" spans="7:76" s="24" customFormat="1">
      <c r="G1806" s="7"/>
      <c r="H1806" s="7"/>
      <c r="I1806" s="7"/>
      <c r="J1806" s="7"/>
      <c r="K1806" s="7"/>
      <c r="L1806" s="7"/>
      <c r="M1806" s="7"/>
      <c r="N1806" s="7"/>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row>
    <row r="1807" spans="7:76" s="24" customFormat="1">
      <c r="G1807" s="7"/>
      <c r="H1807" s="7"/>
      <c r="I1807" s="7"/>
      <c r="J1807" s="7"/>
      <c r="K1807" s="7"/>
      <c r="L1807" s="7"/>
      <c r="M1807" s="7"/>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row>
    <row r="1808" spans="7:76" s="24" customFormat="1">
      <c r="G1808" s="7"/>
      <c r="H1808" s="7"/>
      <c r="I1808" s="7"/>
      <c r="J1808" s="7"/>
      <c r="K1808" s="7"/>
      <c r="L1808" s="7"/>
      <c r="M1808" s="7"/>
      <c r="N1808" s="7"/>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row>
    <row r="1809" spans="7:76" s="24" customFormat="1">
      <c r="G1809" s="7"/>
      <c r="H1809" s="7"/>
      <c r="I1809" s="7"/>
      <c r="J1809" s="7"/>
      <c r="K1809" s="7"/>
      <c r="L1809" s="7"/>
      <c r="M1809" s="7"/>
      <c r="N1809" s="7"/>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row>
    <row r="1810" spans="7:76" s="24" customFormat="1">
      <c r="G1810" s="7"/>
      <c r="H1810" s="7"/>
      <c r="I1810" s="7"/>
      <c r="J1810" s="7"/>
      <c r="K1810" s="7"/>
      <c r="L1810" s="7"/>
      <c r="M1810" s="7"/>
      <c r="N1810" s="7"/>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row>
    <row r="1811" spans="7:76" s="24" customFormat="1">
      <c r="G1811" s="7"/>
      <c r="H1811" s="7"/>
      <c r="I1811" s="7"/>
      <c r="J1811" s="7"/>
      <c r="K1811" s="7"/>
      <c r="L1811" s="7"/>
      <c r="M1811" s="7"/>
      <c r="N1811" s="7"/>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row>
    <row r="1812" spans="7:76" s="24" customFormat="1">
      <c r="G1812" s="7"/>
      <c r="H1812" s="7"/>
      <c r="I1812" s="7"/>
      <c r="J1812" s="7"/>
      <c r="K1812" s="7"/>
      <c r="L1812" s="7"/>
      <c r="M1812" s="7"/>
      <c r="N1812" s="7"/>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row>
    <row r="1813" spans="7:76" s="24" customFormat="1">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row>
    <row r="1814" spans="7:76" s="24" customFormat="1">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row>
    <row r="1815" spans="7:76" s="24" customFormat="1">
      <c r="G1815" s="7"/>
      <c r="H1815" s="7"/>
      <c r="I1815" s="7"/>
      <c r="J1815" s="7"/>
      <c r="K1815" s="7"/>
      <c r="L1815" s="7"/>
      <c r="M1815" s="7"/>
      <c r="N1815" s="7"/>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row>
    <row r="1816" spans="7:76" s="24" customFormat="1">
      <c r="G1816" s="7"/>
      <c r="H1816" s="7"/>
      <c r="I1816" s="7"/>
      <c r="J1816" s="7"/>
      <c r="K1816" s="7"/>
      <c r="L1816" s="7"/>
      <c r="M1816" s="7"/>
      <c r="N1816" s="7"/>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row>
    <row r="1817" spans="7:76" s="24" customFormat="1">
      <c r="G1817" s="7"/>
      <c r="H1817" s="7"/>
      <c r="I1817" s="7"/>
      <c r="J1817" s="7"/>
      <c r="K1817" s="7"/>
      <c r="L1817" s="7"/>
      <c r="M1817" s="7"/>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row>
    <row r="1818" spans="7:76" s="24" customFormat="1">
      <c r="G1818" s="7"/>
      <c r="H1818" s="7"/>
      <c r="I1818" s="7"/>
      <c r="J1818" s="7"/>
      <c r="K1818" s="7"/>
      <c r="L1818" s="7"/>
      <c r="M1818" s="7"/>
      <c r="N1818" s="7"/>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row>
    <row r="1819" spans="7:76" s="24" customFormat="1">
      <c r="G1819" s="7"/>
      <c r="H1819" s="7"/>
      <c r="I1819" s="7"/>
      <c r="J1819" s="7"/>
      <c r="K1819" s="7"/>
      <c r="L1819" s="7"/>
      <c r="M1819" s="7"/>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row>
    <row r="1820" spans="7:76" s="24" customFormat="1">
      <c r="G1820" s="7"/>
      <c r="H1820" s="7"/>
      <c r="I1820" s="7"/>
      <c r="J1820" s="7"/>
      <c r="K1820" s="7"/>
      <c r="L1820" s="7"/>
      <c r="M1820" s="7"/>
      <c r="N1820" s="7"/>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row>
    <row r="1821" spans="7:76" s="24" customFormat="1">
      <c r="G1821" s="7"/>
      <c r="H1821" s="7"/>
      <c r="I1821" s="7"/>
      <c r="J1821" s="7"/>
      <c r="K1821" s="7"/>
      <c r="L1821" s="7"/>
      <c r="M1821" s="7"/>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row>
    <row r="1822" spans="7:76" s="24" customFormat="1">
      <c r="G1822" s="7"/>
      <c r="H1822" s="7"/>
      <c r="I1822" s="7"/>
      <c r="J1822" s="7"/>
      <c r="K1822" s="7"/>
      <c r="L1822" s="7"/>
      <c r="M1822" s="7"/>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row>
    <row r="1823" spans="7:76" s="24" customFormat="1">
      <c r="G1823" s="7"/>
      <c r="H1823" s="7"/>
      <c r="I1823" s="7"/>
      <c r="J1823" s="7"/>
      <c r="K1823" s="7"/>
      <c r="L1823" s="7"/>
      <c r="M1823" s="7"/>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row>
    <row r="1824" spans="7:76" s="24" customFormat="1">
      <c r="G1824" s="7"/>
      <c r="H1824" s="7"/>
      <c r="I1824" s="7"/>
      <c r="J1824" s="7"/>
      <c r="K1824" s="7"/>
      <c r="L1824" s="7"/>
      <c r="M1824" s="7"/>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row>
    <row r="1825" spans="7:76" s="24" customFormat="1">
      <c r="G1825" s="7"/>
      <c r="H1825" s="7"/>
      <c r="I1825" s="7"/>
      <c r="J1825" s="7"/>
      <c r="K1825" s="7"/>
      <c r="L1825" s="7"/>
      <c r="M1825" s="7"/>
      <c r="N1825" s="7"/>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row>
    <row r="1826" spans="7:76" s="24" customFormat="1">
      <c r="G1826" s="7"/>
      <c r="H1826" s="7"/>
      <c r="I1826" s="7"/>
      <c r="J1826" s="7"/>
      <c r="K1826" s="7"/>
      <c r="L1826" s="7"/>
      <c r="M1826" s="7"/>
      <c r="N1826" s="7"/>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row>
    <row r="1827" spans="7:76" s="24" customFormat="1">
      <c r="G1827" s="7"/>
      <c r="H1827" s="7"/>
      <c r="I1827" s="7"/>
      <c r="J1827" s="7"/>
      <c r="K1827" s="7"/>
      <c r="L1827" s="7"/>
      <c r="M1827" s="7"/>
      <c r="N1827" s="7"/>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row>
    <row r="1828" spans="7:76" s="24" customFormat="1">
      <c r="G1828" s="7"/>
      <c r="H1828" s="7"/>
      <c r="I1828" s="7"/>
      <c r="J1828" s="7"/>
      <c r="K1828" s="7"/>
      <c r="L1828" s="7"/>
      <c r="M1828" s="7"/>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row>
    <row r="1829" spans="7:76" s="24" customFormat="1">
      <c r="G1829" s="7"/>
      <c r="H1829" s="7"/>
      <c r="I1829" s="7"/>
      <c r="J1829" s="7"/>
      <c r="K1829" s="7"/>
      <c r="L1829" s="7"/>
      <c r="M1829" s="7"/>
      <c r="N1829" s="7"/>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row>
    <row r="1830" spans="7:76" s="24" customFormat="1">
      <c r="G1830" s="7"/>
      <c r="H1830" s="7"/>
      <c r="I1830" s="7"/>
      <c r="J1830" s="7"/>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row>
    <row r="1831" spans="7:76" s="24" customFormat="1">
      <c r="G1831" s="7"/>
      <c r="H1831" s="7"/>
      <c r="I1831" s="7"/>
      <c r="J1831" s="7"/>
      <c r="K1831" s="7"/>
      <c r="L1831" s="7"/>
      <c r="M1831" s="7"/>
      <c r="N1831" s="7"/>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row>
    <row r="1832" spans="7:76" s="24" customFormat="1">
      <c r="G1832" s="7"/>
      <c r="H1832" s="7"/>
      <c r="I1832" s="7"/>
      <c r="J1832" s="7"/>
      <c r="K1832" s="7"/>
      <c r="L1832" s="7"/>
      <c r="M1832" s="7"/>
      <c r="N1832" s="7"/>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row>
    <row r="1833" spans="7:76" s="24" customFormat="1">
      <c r="G1833" s="7"/>
      <c r="H1833" s="7"/>
      <c r="I1833" s="7"/>
      <c r="J1833" s="7"/>
      <c r="K1833" s="7"/>
      <c r="L1833" s="7"/>
      <c r="M1833" s="7"/>
      <c r="N1833" s="7"/>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row>
    <row r="1834" spans="7:76" s="24" customFormat="1">
      <c r="G1834" s="7"/>
      <c r="H1834" s="7"/>
      <c r="I1834" s="7"/>
      <c r="J1834" s="7"/>
      <c r="K1834" s="7"/>
      <c r="L1834" s="7"/>
      <c r="M1834" s="7"/>
      <c r="N1834" s="7"/>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row>
    <row r="1835" spans="7:76" s="24" customFormat="1">
      <c r="G1835" s="7"/>
      <c r="H1835" s="7"/>
      <c r="I1835" s="7"/>
      <c r="J1835" s="7"/>
      <c r="K1835" s="7"/>
      <c r="L1835" s="7"/>
      <c r="M1835" s="7"/>
      <c r="N1835" s="7"/>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row>
    <row r="1836" spans="7:76" s="24" customFormat="1">
      <c r="G1836" s="7"/>
      <c r="H1836" s="7"/>
      <c r="I1836" s="7"/>
      <c r="J1836" s="7"/>
      <c r="K1836" s="7"/>
      <c r="L1836" s="7"/>
      <c r="M1836" s="7"/>
      <c r="N1836" s="7"/>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row>
    <row r="1837" spans="7:76" s="24" customFormat="1">
      <c r="G1837" s="7"/>
      <c r="H1837" s="7"/>
      <c r="I1837" s="7"/>
      <c r="J1837" s="7"/>
      <c r="K1837" s="7"/>
      <c r="L1837" s="7"/>
      <c r="M1837" s="7"/>
      <c r="N1837" s="7"/>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row>
    <row r="1838" spans="7:76" s="24" customFormat="1">
      <c r="G1838" s="7"/>
      <c r="H1838" s="7"/>
      <c r="I1838" s="7"/>
      <c r="J1838" s="7"/>
      <c r="K1838" s="7"/>
      <c r="L1838" s="7"/>
      <c r="M1838" s="7"/>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row>
    <row r="1839" spans="7:76" s="24" customFormat="1">
      <c r="G1839" s="7"/>
      <c r="H1839" s="7"/>
      <c r="I1839" s="7"/>
      <c r="J1839" s="7"/>
      <c r="K1839" s="7"/>
      <c r="L1839" s="7"/>
      <c r="M1839" s="7"/>
      <c r="N1839" s="7"/>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row>
    <row r="1840" spans="7:76" s="24" customFormat="1">
      <c r="G1840" s="7"/>
      <c r="H1840" s="7"/>
      <c r="I1840" s="7"/>
      <c r="J1840" s="7"/>
      <c r="K1840" s="7"/>
      <c r="L1840" s="7"/>
      <c r="M1840" s="7"/>
      <c r="N1840" s="7"/>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row>
    <row r="1841" spans="7:76" s="24" customFormat="1">
      <c r="G1841" s="7"/>
      <c r="H1841" s="7"/>
      <c r="I1841" s="7"/>
      <c r="J1841" s="7"/>
      <c r="K1841" s="7"/>
      <c r="L1841" s="7"/>
      <c r="M1841" s="7"/>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row>
    <row r="1842" spans="7:76" s="24" customFormat="1">
      <c r="G1842" s="7"/>
      <c r="H1842" s="7"/>
      <c r="I1842" s="7"/>
      <c r="J1842" s="7"/>
      <c r="K1842" s="7"/>
      <c r="L1842" s="7"/>
      <c r="M1842" s="7"/>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row>
    <row r="1843" spans="7:76" s="24" customFormat="1">
      <c r="G1843" s="7"/>
      <c r="H1843" s="7"/>
      <c r="I1843" s="7"/>
      <c r="J1843" s="7"/>
      <c r="K1843" s="7"/>
      <c r="L1843" s="7"/>
      <c r="M1843" s="7"/>
      <c r="N1843" s="7"/>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row>
    <row r="1844" spans="7:76" s="24" customFormat="1">
      <c r="G1844" s="7"/>
      <c r="H1844" s="7"/>
      <c r="I1844" s="7"/>
      <c r="J1844" s="7"/>
      <c r="K1844" s="7"/>
      <c r="L1844" s="7"/>
      <c r="M1844" s="7"/>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row>
    <row r="1845" spans="7:76" s="24" customFormat="1">
      <c r="G1845" s="7"/>
      <c r="H1845" s="7"/>
      <c r="I1845" s="7"/>
      <c r="J1845" s="7"/>
      <c r="K1845" s="7"/>
      <c r="L1845" s="7"/>
      <c r="M1845" s="7"/>
      <c r="N1845" s="7"/>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row>
    <row r="1846" spans="7:76" s="24" customFormat="1">
      <c r="G1846" s="7"/>
      <c r="H1846" s="7"/>
      <c r="I1846" s="7"/>
      <c r="J1846" s="7"/>
      <c r="K1846" s="7"/>
      <c r="L1846" s="7"/>
      <c r="M1846" s="7"/>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row>
    <row r="1847" spans="7:76" s="24" customFormat="1">
      <c r="G1847" s="7"/>
      <c r="H1847" s="7"/>
      <c r="I1847" s="7"/>
      <c r="J1847" s="7"/>
      <c r="K1847" s="7"/>
      <c r="L1847" s="7"/>
      <c r="M1847" s="7"/>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row>
    <row r="1848" spans="7:76" s="24" customFormat="1">
      <c r="G1848" s="7"/>
      <c r="H1848" s="7"/>
      <c r="I1848" s="7"/>
      <c r="J1848" s="7"/>
      <c r="K1848" s="7"/>
      <c r="L1848" s="7"/>
      <c r="M1848" s="7"/>
      <c r="N1848" s="7"/>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row>
    <row r="1849" spans="7:76" s="24" customFormat="1">
      <c r="G1849" s="7"/>
      <c r="H1849" s="7"/>
      <c r="I1849" s="7"/>
      <c r="J1849" s="7"/>
      <c r="K1849" s="7"/>
      <c r="L1849" s="7"/>
      <c r="M1849" s="7"/>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row>
    <row r="1850" spans="7:76" s="24" customFormat="1">
      <c r="G1850" s="7"/>
      <c r="H1850" s="7"/>
      <c r="I1850" s="7"/>
      <c r="J1850" s="7"/>
      <c r="K1850" s="7"/>
      <c r="L1850" s="7"/>
      <c r="M1850" s="7"/>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row>
    <row r="1851" spans="7:76" s="24" customFormat="1">
      <c r="G1851" s="7"/>
      <c r="H1851" s="7"/>
      <c r="I1851" s="7"/>
      <c r="J1851" s="7"/>
      <c r="K1851" s="7"/>
      <c r="L1851" s="7"/>
      <c r="M1851" s="7"/>
      <c r="N1851" s="7"/>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row>
    <row r="1852" spans="7:76" s="24" customFormat="1">
      <c r="G1852" s="7"/>
      <c r="H1852" s="7"/>
      <c r="I1852" s="7"/>
      <c r="J1852" s="7"/>
      <c r="K1852" s="7"/>
      <c r="L1852" s="7"/>
      <c r="M1852" s="7"/>
      <c r="N1852" s="7"/>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row>
    <row r="1853" spans="7:76" s="24" customFormat="1">
      <c r="G1853" s="7"/>
      <c r="H1853" s="7"/>
      <c r="I1853" s="7"/>
      <c r="J1853" s="7"/>
      <c r="K1853" s="7"/>
      <c r="L1853" s="7"/>
      <c r="M1853" s="7"/>
      <c r="N1853" s="7"/>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row>
    <row r="1854" spans="7:76" s="24" customFormat="1">
      <c r="G1854" s="7"/>
      <c r="H1854" s="7"/>
      <c r="I1854" s="7"/>
      <c r="J1854" s="7"/>
      <c r="K1854" s="7"/>
      <c r="L1854" s="7"/>
      <c r="M1854" s="7"/>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row>
    <row r="1855" spans="7:76" s="24" customFormat="1">
      <c r="G1855" s="7"/>
      <c r="H1855" s="7"/>
      <c r="I1855" s="7"/>
      <c r="J1855" s="7"/>
      <c r="K1855" s="7"/>
      <c r="L1855" s="7"/>
      <c r="M1855" s="7"/>
      <c r="N1855" s="7"/>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row>
    <row r="1856" spans="7:76" s="24" customFormat="1">
      <c r="G1856" s="7"/>
      <c r="H1856" s="7"/>
      <c r="I1856" s="7"/>
      <c r="J1856" s="7"/>
      <c r="K1856" s="7"/>
      <c r="L1856" s="7"/>
      <c r="M1856" s="7"/>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row>
    <row r="1857" spans="7:76" s="24" customFormat="1">
      <c r="G1857" s="7"/>
      <c r="H1857" s="7"/>
      <c r="I1857" s="7"/>
      <c r="J1857" s="7"/>
      <c r="K1857" s="7"/>
      <c r="L1857" s="7"/>
      <c r="M1857" s="7"/>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row>
    <row r="1858" spans="7:76" s="24" customFormat="1">
      <c r="G1858" s="7"/>
      <c r="H1858" s="7"/>
      <c r="I1858" s="7"/>
      <c r="J1858" s="7"/>
      <c r="K1858" s="7"/>
      <c r="L1858" s="7"/>
      <c r="M1858" s="7"/>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row>
    <row r="1859" spans="7:76" s="24" customFormat="1">
      <c r="G1859" s="7"/>
      <c r="H1859" s="7"/>
      <c r="I1859" s="7"/>
      <c r="J1859" s="7"/>
      <c r="K1859" s="7"/>
      <c r="L1859" s="7"/>
      <c r="M1859" s="7"/>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row>
    <row r="1860" spans="7:76" s="24" customFormat="1">
      <c r="G1860" s="7"/>
      <c r="H1860" s="7"/>
      <c r="I1860" s="7"/>
      <c r="J1860" s="7"/>
      <c r="K1860" s="7"/>
      <c r="L1860" s="7"/>
      <c r="M1860" s="7"/>
      <c r="N1860" s="7"/>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row>
    <row r="1861" spans="7:76" s="24" customFormat="1">
      <c r="G1861" s="7"/>
      <c r="H1861" s="7"/>
      <c r="I1861" s="7"/>
      <c r="J1861" s="7"/>
      <c r="K1861" s="7"/>
      <c r="L1861" s="7"/>
      <c r="M1861" s="7"/>
      <c r="N1861" s="7"/>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row>
    <row r="1862" spans="7:76" s="24" customFormat="1">
      <c r="G1862" s="7"/>
      <c r="H1862" s="7"/>
      <c r="I1862" s="7"/>
      <c r="J1862" s="7"/>
      <c r="K1862" s="7"/>
      <c r="L1862" s="7"/>
      <c r="M1862" s="7"/>
      <c r="N1862" s="7"/>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row>
    <row r="1863" spans="7:76" s="24" customFormat="1">
      <c r="G1863" s="7"/>
      <c r="H1863" s="7"/>
      <c r="I1863" s="7"/>
      <c r="J1863" s="7"/>
      <c r="K1863" s="7"/>
      <c r="L1863" s="7"/>
      <c r="M1863" s="7"/>
      <c r="N1863" s="7"/>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row>
    <row r="1864" spans="7:76" s="24" customFormat="1">
      <c r="G1864" s="7"/>
      <c r="H1864" s="7"/>
      <c r="I1864" s="7"/>
      <c r="J1864" s="7"/>
      <c r="K1864" s="7"/>
      <c r="L1864" s="7"/>
      <c r="M1864" s="7"/>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row>
    <row r="1865" spans="7:76" s="24" customFormat="1">
      <c r="G1865" s="7"/>
      <c r="H1865" s="7"/>
      <c r="I1865" s="7"/>
      <c r="J1865" s="7"/>
      <c r="K1865" s="7"/>
      <c r="L1865" s="7"/>
      <c r="M1865" s="7"/>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row>
    <row r="1866" spans="7:76" s="24" customFormat="1">
      <c r="G1866" s="7"/>
      <c r="H1866" s="7"/>
      <c r="I1866" s="7"/>
      <c r="J1866" s="7"/>
      <c r="K1866" s="7"/>
      <c r="L1866" s="7"/>
      <c r="M1866" s="7"/>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row>
    <row r="1867" spans="7:76" s="24" customFormat="1">
      <c r="G1867" s="7"/>
      <c r="H1867" s="7"/>
      <c r="I1867" s="7"/>
      <c r="J1867" s="7"/>
      <c r="K1867" s="7"/>
      <c r="L1867" s="7"/>
      <c r="M1867" s="7"/>
      <c r="N1867" s="7"/>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row>
    <row r="1868" spans="7:76" s="24" customFormat="1">
      <c r="G1868" s="7"/>
      <c r="H1868" s="7"/>
      <c r="I1868" s="7"/>
      <c r="J1868" s="7"/>
      <c r="K1868" s="7"/>
      <c r="L1868" s="7"/>
      <c r="M1868" s="7"/>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row>
    <row r="1869" spans="7:76" s="24" customFormat="1">
      <c r="G1869" s="7"/>
      <c r="H1869" s="7"/>
      <c r="I1869" s="7"/>
      <c r="J1869" s="7"/>
      <c r="K1869" s="7"/>
      <c r="L1869" s="7"/>
      <c r="M1869" s="7"/>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row>
    <row r="1870" spans="7:76" s="24" customFormat="1">
      <c r="G1870" s="7"/>
      <c r="H1870" s="7"/>
      <c r="I1870" s="7"/>
      <c r="J1870" s="7"/>
      <c r="K1870" s="7"/>
      <c r="L1870" s="7"/>
      <c r="M1870" s="7"/>
      <c r="N1870" s="7"/>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row>
    <row r="1871" spans="7:76" s="24" customFormat="1">
      <c r="G1871" s="7"/>
      <c r="H1871" s="7"/>
      <c r="I1871" s="7"/>
      <c r="J1871" s="7"/>
      <c r="K1871" s="7"/>
      <c r="L1871" s="7"/>
      <c r="M1871" s="7"/>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row>
    <row r="1872" spans="7:76" s="24" customFormat="1">
      <c r="G1872" s="7"/>
      <c r="H1872" s="7"/>
      <c r="I1872" s="7"/>
      <c r="J1872" s="7"/>
      <c r="K1872" s="7"/>
      <c r="L1872" s="7"/>
      <c r="M1872" s="7"/>
      <c r="N1872" s="7"/>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row>
    <row r="1873" spans="7:76" s="24" customFormat="1">
      <c r="G1873" s="7"/>
      <c r="H1873" s="7"/>
      <c r="I1873" s="7"/>
      <c r="J1873" s="7"/>
      <c r="K1873" s="7"/>
      <c r="L1873" s="7"/>
      <c r="M1873" s="7"/>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row>
    <row r="1874" spans="7:76" s="24" customFormat="1">
      <c r="G1874" s="7"/>
      <c r="H1874" s="7"/>
      <c r="I1874" s="7"/>
      <c r="J1874" s="7"/>
      <c r="K1874" s="7"/>
      <c r="L1874" s="7"/>
      <c r="M1874" s="7"/>
      <c r="N1874" s="7"/>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row>
    <row r="1875" spans="7:76" s="24" customFormat="1">
      <c r="G1875" s="7"/>
      <c r="H1875" s="7"/>
      <c r="I1875" s="7"/>
      <c r="J1875" s="7"/>
      <c r="K1875" s="7"/>
      <c r="L1875" s="7"/>
      <c r="M1875" s="7"/>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row>
    <row r="1876" spans="7:76" s="24" customFormat="1">
      <c r="G1876" s="7"/>
      <c r="H1876" s="7"/>
      <c r="I1876" s="7"/>
      <c r="J1876" s="7"/>
      <c r="K1876" s="7"/>
      <c r="L1876" s="7"/>
      <c r="M1876" s="7"/>
      <c r="N1876" s="7"/>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row>
    <row r="1877" spans="7:76" s="24" customFormat="1">
      <c r="G1877" s="7"/>
      <c r="H1877" s="7"/>
      <c r="I1877" s="7"/>
      <c r="J1877" s="7"/>
      <c r="K1877" s="7"/>
      <c r="L1877" s="7"/>
      <c r="M1877" s="7"/>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row>
    <row r="1878" spans="7:76" s="24" customFormat="1">
      <c r="G1878" s="7"/>
      <c r="H1878" s="7"/>
      <c r="I1878" s="7"/>
      <c r="J1878" s="7"/>
      <c r="K1878" s="7"/>
      <c r="L1878" s="7"/>
      <c r="M1878" s="7"/>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row>
    <row r="1879" spans="7:76" s="24" customFormat="1">
      <c r="G1879" s="7"/>
      <c r="H1879" s="7"/>
      <c r="I1879" s="7"/>
      <c r="J1879" s="7"/>
      <c r="K1879" s="7"/>
      <c r="L1879" s="7"/>
      <c r="M1879" s="7"/>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row>
    <row r="1880" spans="7:76" s="24" customFormat="1">
      <c r="G1880" s="7"/>
      <c r="H1880" s="7"/>
      <c r="I1880" s="7"/>
      <c r="J1880" s="7"/>
      <c r="K1880" s="7"/>
      <c r="L1880" s="7"/>
      <c r="M1880" s="7"/>
      <c r="N1880" s="7"/>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row>
    <row r="1881" spans="7:76" s="24" customFormat="1">
      <c r="G1881" s="7"/>
      <c r="H1881" s="7"/>
      <c r="I1881" s="7"/>
      <c r="J1881" s="7"/>
      <c r="K1881" s="7"/>
      <c r="L1881" s="7"/>
      <c r="M1881" s="7"/>
      <c r="N1881" s="7"/>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row>
    <row r="1882" spans="7:76" s="24" customFormat="1">
      <c r="G1882" s="7"/>
      <c r="H1882" s="7"/>
      <c r="I1882" s="7"/>
      <c r="J1882" s="7"/>
      <c r="K1882" s="7"/>
      <c r="L1882" s="7"/>
      <c r="M1882" s="7"/>
      <c r="N1882" s="7"/>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row>
    <row r="1883" spans="7:76" s="24" customFormat="1">
      <c r="G1883" s="7"/>
      <c r="H1883" s="7"/>
      <c r="I1883" s="7"/>
      <c r="J1883" s="7"/>
      <c r="K1883" s="7"/>
      <c r="L1883" s="7"/>
      <c r="M1883" s="7"/>
      <c r="N1883" s="7"/>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row>
    <row r="1884" spans="7:76" s="24" customFormat="1">
      <c r="G1884" s="7"/>
      <c r="H1884" s="7"/>
      <c r="I1884" s="7"/>
      <c r="J1884" s="7"/>
      <c r="K1884" s="7"/>
      <c r="L1884" s="7"/>
      <c r="M1884" s="7"/>
      <c r="N1884" s="7"/>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row>
    <row r="1885" spans="7:76" s="24" customFormat="1">
      <c r="G1885" s="7"/>
      <c r="H1885" s="7"/>
      <c r="I1885" s="7"/>
      <c r="J1885" s="7"/>
      <c r="K1885" s="7"/>
      <c r="L1885" s="7"/>
      <c r="M1885" s="7"/>
      <c r="N1885" s="7"/>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row>
    <row r="1886" spans="7:76" s="24" customFormat="1">
      <c r="G1886" s="7"/>
      <c r="H1886" s="7"/>
      <c r="I1886" s="7"/>
      <c r="J1886" s="7"/>
      <c r="K1886" s="7"/>
      <c r="L1886" s="7"/>
      <c r="M1886" s="7"/>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row>
    <row r="1887" spans="7:76" s="24" customFormat="1">
      <c r="G1887" s="7"/>
      <c r="H1887" s="7"/>
      <c r="I1887" s="7"/>
      <c r="J1887" s="7"/>
      <c r="K1887" s="7"/>
      <c r="L1887" s="7"/>
      <c r="M1887" s="7"/>
      <c r="N1887" s="7"/>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row>
    <row r="1888" spans="7:76" s="24" customFormat="1">
      <c r="G1888" s="7"/>
      <c r="H1888" s="7"/>
      <c r="I1888" s="7"/>
      <c r="J1888" s="7"/>
      <c r="K1888" s="7"/>
      <c r="L1888" s="7"/>
      <c r="M1888" s="7"/>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row>
    <row r="1889" spans="7:76" s="24" customFormat="1">
      <c r="G1889" s="7"/>
      <c r="H1889" s="7"/>
      <c r="I1889" s="7"/>
      <c r="J1889" s="7"/>
      <c r="K1889" s="7"/>
      <c r="L1889" s="7"/>
      <c r="M1889" s="7"/>
      <c r="N1889" s="7"/>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row>
    <row r="1890" spans="7:76" s="24" customFormat="1">
      <c r="G1890" s="7"/>
      <c r="H1890" s="7"/>
      <c r="I1890" s="7"/>
      <c r="J1890" s="7"/>
      <c r="K1890" s="7"/>
      <c r="L1890" s="7"/>
      <c r="M1890" s="7"/>
      <c r="N1890" s="7"/>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row>
    <row r="1891" spans="7:76" s="24" customFormat="1">
      <c r="G1891" s="7"/>
      <c r="H1891" s="7"/>
      <c r="I1891" s="7"/>
      <c r="J1891" s="7"/>
      <c r="K1891" s="7"/>
      <c r="L1891" s="7"/>
      <c r="M1891" s="7"/>
      <c r="N1891" s="7"/>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row>
    <row r="1892" spans="7:76" s="24" customFormat="1">
      <c r="G1892" s="7"/>
      <c r="H1892" s="7"/>
      <c r="I1892" s="7"/>
      <c r="J1892" s="7"/>
      <c r="K1892" s="7"/>
      <c r="L1892" s="7"/>
      <c r="M1892" s="7"/>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row>
    <row r="1893" spans="7:76" s="24" customFormat="1">
      <c r="G1893" s="7"/>
      <c r="H1893" s="7"/>
      <c r="I1893" s="7"/>
      <c r="J1893" s="7"/>
      <c r="K1893" s="7"/>
      <c r="L1893" s="7"/>
      <c r="M1893" s="7"/>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row>
    <row r="1894" spans="7:76" s="24" customFormat="1">
      <c r="G1894" s="7"/>
      <c r="H1894" s="7"/>
      <c r="I1894" s="7"/>
      <c r="J1894" s="7"/>
      <c r="K1894" s="7"/>
      <c r="L1894" s="7"/>
      <c r="M1894" s="7"/>
      <c r="N1894" s="7"/>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row>
    <row r="1895" spans="7:76" s="24" customFormat="1">
      <c r="G1895" s="7"/>
      <c r="H1895" s="7"/>
      <c r="I1895" s="7"/>
      <c r="J1895" s="7"/>
      <c r="K1895" s="7"/>
      <c r="L1895" s="7"/>
      <c r="M1895" s="7"/>
      <c r="N1895" s="7"/>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row>
    <row r="1896" spans="7:76" s="24" customFormat="1">
      <c r="G1896" s="7"/>
      <c r="H1896" s="7"/>
      <c r="I1896" s="7"/>
      <c r="J1896" s="7"/>
      <c r="K1896" s="7"/>
      <c r="L1896" s="7"/>
      <c r="M1896" s="7"/>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row>
    <row r="1897" spans="7:76" s="24" customFormat="1">
      <c r="G1897" s="7"/>
      <c r="H1897" s="7"/>
      <c r="I1897" s="7"/>
      <c r="J1897" s="7"/>
      <c r="K1897" s="7"/>
      <c r="L1897" s="7"/>
      <c r="M1897" s="7"/>
      <c r="N1897" s="7"/>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row>
    <row r="1898" spans="7:76" s="24" customFormat="1">
      <c r="G1898" s="7"/>
      <c r="H1898" s="7"/>
      <c r="I1898" s="7"/>
      <c r="J1898" s="7"/>
      <c r="K1898" s="7"/>
      <c r="L1898" s="7"/>
      <c r="M1898" s="7"/>
      <c r="N1898" s="7"/>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row>
    <row r="1899" spans="7:76" s="24" customFormat="1">
      <c r="G1899" s="7"/>
      <c r="H1899" s="7"/>
      <c r="I1899" s="7"/>
      <c r="J1899" s="7"/>
      <c r="K1899" s="7"/>
      <c r="L1899" s="7"/>
      <c r="M1899" s="7"/>
      <c r="N1899" s="7"/>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row>
    <row r="1900" spans="7:76" s="24" customFormat="1">
      <c r="G1900" s="7"/>
      <c r="H1900" s="7"/>
      <c r="I1900" s="7"/>
      <c r="J1900" s="7"/>
      <c r="K1900" s="7"/>
      <c r="L1900" s="7"/>
      <c r="M1900" s="7"/>
      <c r="N1900" s="7"/>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row>
    <row r="1901" spans="7:76" s="24" customFormat="1">
      <c r="G1901" s="7"/>
      <c r="H1901" s="7"/>
      <c r="I1901" s="7"/>
      <c r="J1901" s="7"/>
      <c r="K1901" s="7"/>
      <c r="L1901" s="7"/>
      <c r="M1901" s="7"/>
      <c r="N1901" s="7"/>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row>
    <row r="1902" spans="7:76" s="24" customFormat="1">
      <c r="G1902" s="7"/>
      <c r="H1902" s="7"/>
      <c r="I1902" s="7"/>
      <c r="J1902" s="7"/>
      <c r="K1902" s="7"/>
      <c r="L1902" s="7"/>
      <c r="M1902" s="7"/>
      <c r="N1902" s="7"/>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row>
    <row r="1903" spans="7:76" s="24" customFormat="1">
      <c r="G1903" s="7"/>
      <c r="H1903" s="7"/>
      <c r="I1903" s="7"/>
      <c r="J1903" s="7"/>
      <c r="K1903" s="7"/>
      <c r="L1903" s="7"/>
      <c r="M1903" s="7"/>
      <c r="N1903" s="7"/>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row>
    <row r="1904" spans="7:76" s="24" customFormat="1">
      <c r="G1904" s="7"/>
      <c r="H1904" s="7"/>
      <c r="I1904" s="7"/>
      <c r="J1904" s="7"/>
      <c r="K1904" s="7"/>
      <c r="L1904" s="7"/>
      <c r="M1904" s="7"/>
      <c r="N1904" s="7"/>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row>
    <row r="1905" spans="7:76" s="24" customFormat="1">
      <c r="G1905" s="7"/>
      <c r="H1905" s="7"/>
      <c r="I1905" s="7"/>
      <c r="J1905" s="7"/>
      <c r="K1905" s="7"/>
      <c r="L1905" s="7"/>
      <c r="M1905" s="7"/>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row>
    <row r="1906" spans="7:76" s="24" customFormat="1">
      <c r="G1906" s="7"/>
      <c r="H1906" s="7"/>
      <c r="I1906" s="7"/>
      <c r="J1906" s="7"/>
      <c r="K1906" s="7"/>
      <c r="L1906" s="7"/>
      <c r="M1906" s="7"/>
      <c r="N1906" s="7"/>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row>
    <row r="1907" spans="7:76" s="24" customFormat="1">
      <c r="G1907" s="7"/>
      <c r="H1907" s="7"/>
      <c r="I1907" s="7"/>
      <c r="J1907" s="7"/>
      <c r="K1907" s="7"/>
      <c r="L1907" s="7"/>
      <c r="M1907" s="7"/>
      <c r="N1907" s="7"/>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row>
    <row r="1908" spans="7:76" s="24" customFormat="1">
      <c r="G1908" s="7"/>
      <c r="H1908" s="7"/>
      <c r="I1908" s="7"/>
      <c r="J1908" s="7"/>
      <c r="K1908" s="7"/>
      <c r="L1908" s="7"/>
      <c r="M1908" s="7"/>
      <c r="N1908" s="7"/>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row>
    <row r="1909" spans="7:76" s="24" customFormat="1">
      <c r="G1909" s="7"/>
      <c r="H1909" s="7"/>
      <c r="I1909" s="7"/>
      <c r="J1909" s="7"/>
      <c r="K1909" s="7"/>
      <c r="L1909" s="7"/>
      <c r="M1909" s="7"/>
      <c r="N1909" s="7"/>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row>
    <row r="1910" spans="7:76" s="24" customFormat="1">
      <c r="G1910" s="7"/>
      <c r="H1910" s="7"/>
      <c r="I1910" s="7"/>
      <c r="J1910" s="7"/>
      <c r="K1910" s="7"/>
      <c r="L1910" s="7"/>
      <c r="M1910" s="7"/>
      <c r="N1910" s="7"/>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row>
    <row r="1911" spans="7:76" s="24" customFormat="1">
      <c r="G1911" s="7"/>
      <c r="H1911" s="7"/>
      <c r="I1911" s="7"/>
      <c r="J1911" s="7"/>
      <c r="K1911" s="7"/>
      <c r="L1911" s="7"/>
      <c r="M1911" s="7"/>
      <c r="N1911" s="7"/>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row>
    <row r="1912" spans="7:76" s="24" customFormat="1">
      <c r="G1912" s="7"/>
      <c r="H1912" s="7"/>
      <c r="I1912" s="7"/>
      <c r="J1912" s="7"/>
      <c r="K1912" s="7"/>
      <c r="L1912" s="7"/>
      <c r="M1912" s="7"/>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row>
    <row r="1913" spans="7:76" s="24" customFormat="1">
      <c r="G1913" s="7"/>
      <c r="H1913" s="7"/>
      <c r="I1913" s="7"/>
      <c r="J1913" s="7"/>
      <c r="K1913" s="7"/>
      <c r="L1913" s="7"/>
      <c r="M1913" s="7"/>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row>
    <row r="1914" spans="7:76" s="24" customFormat="1">
      <c r="G1914" s="7"/>
      <c r="H1914" s="7"/>
      <c r="I1914" s="7"/>
      <c r="J1914" s="7"/>
      <c r="K1914" s="7"/>
      <c r="L1914" s="7"/>
      <c r="M1914" s="7"/>
      <c r="N1914" s="7"/>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row>
    <row r="1915" spans="7:76" s="24" customFormat="1">
      <c r="G1915" s="7"/>
      <c r="H1915" s="7"/>
      <c r="I1915" s="7"/>
      <c r="J1915" s="7"/>
      <c r="K1915" s="7"/>
      <c r="L1915" s="7"/>
      <c r="M1915" s="7"/>
      <c r="N1915" s="7"/>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row>
    <row r="1916" spans="7:76" s="24" customFormat="1">
      <c r="G1916" s="7"/>
      <c r="H1916" s="7"/>
      <c r="I1916" s="7"/>
      <c r="J1916" s="7"/>
      <c r="K1916" s="7"/>
      <c r="L1916" s="7"/>
      <c r="M1916" s="7"/>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row>
    <row r="1917" spans="7:76" s="24" customFormat="1">
      <c r="G1917" s="7"/>
      <c r="H1917" s="7"/>
      <c r="I1917" s="7"/>
      <c r="J1917" s="7"/>
      <c r="K1917" s="7"/>
      <c r="L1917" s="7"/>
      <c r="M1917" s="7"/>
      <c r="N1917" s="7"/>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row>
    <row r="1918" spans="7:76" s="24" customFormat="1">
      <c r="G1918" s="7"/>
      <c r="H1918" s="7"/>
      <c r="I1918" s="7"/>
      <c r="J1918" s="7"/>
      <c r="K1918" s="7"/>
      <c r="L1918" s="7"/>
      <c r="M1918" s="7"/>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row>
    <row r="1919" spans="7:76" s="24" customFormat="1">
      <c r="G1919" s="7"/>
      <c r="H1919" s="7"/>
      <c r="I1919" s="7"/>
      <c r="J1919" s="7"/>
      <c r="K1919" s="7"/>
      <c r="L1919" s="7"/>
      <c r="M1919" s="7"/>
      <c r="N1919" s="7"/>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row>
    <row r="1920" spans="7:76" s="24" customFormat="1">
      <c r="G1920" s="7"/>
      <c r="H1920" s="7"/>
      <c r="I1920" s="7"/>
      <c r="J1920" s="7"/>
      <c r="K1920" s="7"/>
      <c r="L1920" s="7"/>
      <c r="M1920" s="7"/>
      <c r="N1920" s="7"/>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row>
    <row r="1921" spans="7:76" s="24" customFormat="1">
      <c r="G1921" s="7"/>
      <c r="H1921" s="7"/>
      <c r="I1921" s="7"/>
      <c r="J1921" s="7"/>
      <c r="K1921" s="7"/>
      <c r="L1921" s="7"/>
      <c r="M1921" s="7"/>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row>
    <row r="1922" spans="7:76" s="24" customFormat="1">
      <c r="G1922" s="7"/>
      <c r="H1922" s="7"/>
      <c r="I1922" s="7"/>
      <c r="J1922" s="7"/>
      <c r="K1922" s="7"/>
      <c r="L1922" s="7"/>
      <c r="M1922" s="7"/>
      <c r="N1922" s="7"/>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row>
    <row r="1923" spans="7:76" s="24" customFormat="1">
      <c r="G1923" s="7"/>
      <c r="H1923" s="7"/>
      <c r="I1923" s="7"/>
      <c r="J1923" s="7"/>
      <c r="K1923" s="7"/>
      <c r="L1923" s="7"/>
      <c r="M1923" s="7"/>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row>
    <row r="1924" spans="7:76" s="24" customFormat="1">
      <c r="G1924" s="7"/>
      <c r="H1924" s="7"/>
      <c r="I1924" s="7"/>
      <c r="J1924" s="7"/>
      <c r="K1924" s="7"/>
      <c r="L1924" s="7"/>
      <c r="M1924" s="7"/>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row>
    <row r="1925" spans="7:76" s="24" customFormat="1">
      <c r="G1925" s="7"/>
      <c r="H1925" s="7"/>
      <c r="I1925" s="7"/>
      <c r="J1925" s="7"/>
      <c r="K1925" s="7"/>
      <c r="L1925" s="7"/>
      <c r="M1925" s="7"/>
      <c r="N1925" s="7"/>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row>
    <row r="1926" spans="7:76" s="24" customFormat="1">
      <c r="G1926" s="7"/>
      <c r="H1926" s="7"/>
      <c r="I1926" s="7"/>
      <c r="J1926" s="7"/>
      <c r="K1926" s="7"/>
      <c r="L1926" s="7"/>
      <c r="M1926" s="7"/>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row>
    <row r="1927" spans="7:76" s="24" customFormat="1">
      <c r="G1927" s="7"/>
      <c r="H1927" s="7"/>
      <c r="I1927" s="7"/>
      <c r="J1927" s="7"/>
      <c r="K1927" s="7"/>
      <c r="L1927" s="7"/>
      <c r="M1927" s="7"/>
      <c r="N1927" s="7"/>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row>
    <row r="1928" spans="7:76" s="24" customFormat="1">
      <c r="G1928" s="7"/>
      <c r="H1928" s="7"/>
      <c r="I1928" s="7"/>
      <c r="J1928" s="7"/>
      <c r="K1928" s="7"/>
      <c r="L1928" s="7"/>
      <c r="M1928" s="7"/>
      <c r="N1928" s="7"/>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row>
    <row r="1929" spans="7:76" s="24" customFormat="1">
      <c r="G1929" s="7"/>
      <c r="H1929" s="7"/>
      <c r="I1929" s="7"/>
      <c r="J1929" s="7"/>
      <c r="K1929" s="7"/>
      <c r="L1929" s="7"/>
      <c r="M1929" s="7"/>
      <c r="N1929" s="7"/>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row>
    <row r="1930" spans="7:76" s="24" customFormat="1">
      <c r="G1930" s="7"/>
      <c r="H1930" s="7"/>
      <c r="I1930" s="7"/>
      <c r="J1930" s="7"/>
      <c r="K1930" s="7"/>
      <c r="L1930" s="7"/>
      <c r="M1930" s="7"/>
      <c r="N1930" s="7"/>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row>
    <row r="1931" spans="7:76" s="24" customFormat="1">
      <c r="G1931" s="7"/>
      <c r="H1931" s="7"/>
      <c r="I1931" s="7"/>
      <c r="J1931" s="7"/>
      <c r="K1931" s="7"/>
      <c r="L1931" s="7"/>
      <c r="M1931" s="7"/>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row>
    <row r="1932" spans="7:76" s="24" customFormat="1">
      <c r="G1932" s="7"/>
      <c r="H1932" s="7"/>
      <c r="I1932" s="7"/>
      <c r="J1932" s="7"/>
      <c r="K1932" s="7"/>
      <c r="L1932" s="7"/>
      <c r="M1932" s="7"/>
      <c r="N1932" s="7"/>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row>
    <row r="1933" spans="7:76" s="24" customFormat="1">
      <c r="G1933" s="7"/>
      <c r="H1933" s="7"/>
      <c r="I1933" s="7"/>
      <c r="J1933" s="7"/>
      <c r="K1933" s="7"/>
      <c r="L1933" s="7"/>
      <c r="M1933" s="7"/>
      <c r="N1933" s="7"/>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row>
    <row r="1934" spans="7:76" s="24" customFormat="1">
      <c r="G1934" s="7"/>
      <c r="H1934" s="7"/>
      <c r="I1934" s="7"/>
      <c r="J1934" s="7"/>
      <c r="K1934" s="7"/>
      <c r="L1934" s="7"/>
      <c r="M1934" s="7"/>
      <c r="N1934" s="7"/>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row>
    <row r="1935" spans="7:76" s="24" customFormat="1">
      <c r="G1935" s="7"/>
      <c r="H1935" s="7"/>
      <c r="I1935" s="7"/>
      <c r="J1935" s="7"/>
      <c r="K1935" s="7"/>
      <c r="L1935" s="7"/>
      <c r="M1935" s="7"/>
      <c r="N1935" s="7"/>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row>
    <row r="1936" spans="7:76" s="24" customFormat="1">
      <c r="G1936" s="7"/>
      <c r="H1936" s="7"/>
      <c r="I1936" s="7"/>
      <c r="J1936" s="7"/>
      <c r="K1936" s="7"/>
      <c r="L1936" s="7"/>
      <c r="M1936" s="7"/>
      <c r="N1936" s="7"/>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row>
    <row r="1937" spans="7:76" s="24" customFormat="1">
      <c r="G1937" s="7"/>
      <c r="H1937" s="7"/>
      <c r="I1937" s="7"/>
      <c r="J1937" s="7"/>
      <c r="K1937" s="7"/>
      <c r="L1937" s="7"/>
      <c r="M1937" s="7"/>
      <c r="N1937" s="7"/>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row>
    <row r="1938" spans="7:76" s="24" customFormat="1">
      <c r="G1938" s="7"/>
      <c r="H1938" s="7"/>
      <c r="I1938" s="7"/>
      <c r="J1938" s="7"/>
      <c r="K1938" s="7"/>
      <c r="L1938" s="7"/>
      <c r="M1938" s="7"/>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row>
    <row r="1939" spans="7:76" s="24" customFormat="1">
      <c r="G1939" s="7"/>
      <c r="H1939" s="7"/>
      <c r="I1939" s="7"/>
      <c r="J1939" s="7"/>
      <c r="K1939" s="7"/>
      <c r="L1939" s="7"/>
      <c r="M1939" s="7"/>
      <c r="N1939" s="7"/>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row>
    <row r="1940" spans="7:76" s="24" customFormat="1">
      <c r="G1940" s="7"/>
      <c r="H1940" s="7"/>
      <c r="I1940" s="7"/>
      <c r="J1940" s="7"/>
      <c r="K1940" s="7"/>
      <c r="L1940" s="7"/>
      <c r="M1940" s="7"/>
      <c r="N1940" s="7"/>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row>
    <row r="1941" spans="7:76" s="24" customFormat="1">
      <c r="G1941" s="7"/>
      <c r="H1941" s="7"/>
      <c r="I1941" s="7"/>
      <c r="J1941" s="7"/>
      <c r="K1941" s="7"/>
      <c r="L1941" s="7"/>
      <c r="M1941" s="7"/>
      <c r="N1941" s="7"/>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row>
    <row r="1942" spans="7:76" s="24" customFormat="1">
      <c r="G1942" s="7"/>
      <c r="H1942" s="7"/>
      <c r="I1942" s="7"/>
      <c r="J1942" s="7"/>
      <c r="K1942" s="7"/>
      <c r="L1942" s="7"/>
      <c r="M1942" s="7"/>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row>
    <row r="1943" spans="7:76" s="24" customFormat="1">
      <c r="G1943" s="7"/>
      <c r="H1943" s="7"/>
      <c r="I1943" s="7"/>
      <c r="J1943" s="7"/>
      <c r="K1943" s="7"/>
      <c r="L1943" s="7"/>
      <c r="M1943" s="7"/>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row>
    <row r="1944" spans="7:76" s="24" customFormat="1">
      <c r="G1944" s="7"/>
      <c r="H1944" s="7"/>
      <c r="I1944" s="7"/>
      <c r="J1944" s="7"/>
      <c r="K1944" s="7"/>
      <c r="L1944" s="7"/>
      <c r="M1944" s="7"/>
      <c r="N1944" s="7"/>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row>
    <row r="1945" spans="7:76" s="24" customFormat="1">
      <c r="G1945" s="7"/>
      <c r="H1945" s="7"/>
      <c r="I1945" s="7"/>
      <c r="J1945" s="7"/>
      <c r="K1945" s="7"/>
      <c r="L1945" s="7"/>
      <c r="M1945" s="7"/>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row>
    <row r="1946" spans="7:76" s="24" customFormat="1">
      <c r="G1946" s="7"/>
      <c r="H1946" s="7"/>
      <c r="I1946" s="7"/>
      <c r="J1946" s="7"/>
      <c r="K1946" s="7"/>
      <c r="L1946" s="7"/>
      <c r="M1946" s="7"/>
      <c r="N1946" s="7"/>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row>
    <row r="1947" spans="7:76" s="24" customFormat="1">
      <c r="G1947" s="7"/>
      <c r="H1947" s="7"/>
      <c r="I1947" s="7"/>
      <c r="J1947" s="7"/>
      <c r="K1947" s="7"/>
      <c r="L1947" s="7"/>
      <c r="M1947" s="7"/>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row>
    <row r="1948" spans="7:76" s="24" customFormat="1">
      <c r="G1948" s="7"/>
      <c r="H1948" s="7"/>
      <c r="I1948" s="7"/>
      <c r="J1948" s="7"/>
      <c r="K1948" s="7"/>
      <c r="L1948" s="7"/>
      <c r="M1948" s="7"/>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row>
    <row r="1949" spans="7:76" s="24" customFormat="1">
      <c r="G1949" s="7"/>
      <c r="H1949" s="7"/>
      <c r="I1949" s="7"/>
      <c r="J1949" s="7"/>
      <c r="K1949" s="7"/>
      <c r="L1949" s="7"/>
      <c r="M1949" s="7"/>
      <c r="N1949" s="7"/>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row>
    <row r="1950" spans="7:76" s="24" customFormat="1">
      <c r="G1950" s="7"/>
      <c r="H1950" s="7"/>
      <c r="I1950" s="7"/>
      <c r="J1950" s="7"/>
      <c r="K1950" s="7"/>
      <c r="L1950" s="7"/>
      <c r="M1950" s="7"/>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row>
    <row r="1951" spans="7:76" s="24" customFormat="1">
      <c r="G1951" s="7"/>
      <c r="H1951" s="7"/>
      <c r="I1951" s="7"/>
      <c r="J1951" s="7"/>
      <c r="K1951" s="7"/>
      <c r="L1951" s="7"/>
      <c r="M1951" s="7"/>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row>
    <row r="1952" spans="7:76" s="24" customFormat="1">
      <c r="G1952" s="7"/>
      <c r="H1952" s="7"/>
      <c r="I1952" s="7"/>
      <c r="J1952" s="7"/>
      <c r="K1952" s="7"/>
      <c r="L1952" s="7"/>
      <c r="M1952" s="7"/>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row>
    <row r="1953" spans="7:76" s="24" customFormat="1">
      <c r="G1953" s="7"/>
      <c r="H1953" s="7"/>
      <c r="I1953" s="7"/>
      <c r="J1953" s="7"/>
      <c r="K1953" s="7"/>
      <c r="L1953" s="7"/>
      <c r="M1953" s="7"/>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row>
    <row r="1954" spans="7:76" s="24" customFormat="1">
      <c r="G1954" s="7"/>
      <c r="H1954" s="7"/>
      <c r="I1954" s="7"/>
      <c r="J1954" s="7"/>
      <c r="K1954" s="7"/>
      <c r="L1954" s="7"/>
      <c r="M1954" s="7"/>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row>
    <row r="1955" spans="7:76" s="24" customFormat="1">
      <c r="G1955" s="7"/>
      <c r="H1955" s="7"/>
      <c r="I1955" s="7"/>
      <c r="J1955" s="7"/>
      <c r="K1955" s="7"/>
      <c r="L1955" s="7"/>
      <c r="M1955" s="7"/>
      <c r="N1955" s="7"/>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row>
    <row r="1956" spans="7:76" s="24" customFormat="1">
      <c r="G1956" s="7"/>
      <c r="H1956" s="7"/>
      <c r="I1956" s="7"/>
      <c r="J1956" s="7"/>
      <c r="K1956" s="7"/>
      <c r="L1956" s="7"/>
      <c r="M1956" s="7"/>
      <c r="N1956" s="7"/>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row>
    <row r="1957" spans="7:76" s="24" customFormat="1">
      <c r="G1957" s="7"/>
      <c r="H1957" s="7"/>
      <c r="I1957" s="7"/>
      <c r="J1957" s="7"/>
      <c r="K1957" s="7"/>
      <c r="L1957" s="7"/>
      <c r="M1957" s="7"/>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row>
    <row r="1958" spans="7:76" s="24" customFormat="1">
      <c r="G1958" s="7"/>
      <c r="H1958" s="7"/>
      <c r="I1958" s="7"/>
      <c r="J1958" s="7"/>
      <c r="K1958" s="7"/>
      <c r="L1958" s="7"/>
      <c r="M1958" s="7"/>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row>
    <row r="1959" spans="7:76" s="24" customFormat="1">
      <c r="G1959" s="7"/>
      <c r="H1959" s="7"/>
      <c r="I1959" s="7"/>
      <c r="J1959" s="7"/>
      <c r="K1959" s="7"/>
      <c r="L1959" s="7"/>
      <c r="M1959" s="7"/>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row>
    <row r="1960" spans="7:76" s="24" customFormat="1">
      <c r="G1960" s="7"/>
      <c r="H1960" s="7"/>
      <c r="I1960" s="7"/>
      <c r="J1960" s="7"/>
      <c r="K1960" s="7"/>
      <c r="L1960" s="7"/>
      <c r="M1960" s="7"/>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row>
    <row r="1961" spans="7:76" s="24" customFormat="1">
      <c r="G1961" s="7"/>
      <c r="H1961" s="7"/>
      <c r="I1961" s="7"/>
      <c r="J1961" s="7"/>
      <c r="K1961" s="7"/>
      <c r="L1961" s="7"/>
      <c r="M1961" s="7"/>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row>
    <row r="1962" spans="7:76" s="24" customFormat="1">
      <c r="G1962" s="7"/>
      <c r="H1962" s="7"/>
      <c r="I1962" s="7"/>
      <c r="J1962" s="7"/>
      <c r="K1962" s="7"/>
      <c r="L1962" s="7"/>
      <c r="M1962" s="7"/>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row>
    <row r="1963" spans="7:76" s="24" customFormat="1">
      <c r="G1963" s="7"/>
      <c r="H1963" s="7"/>
      <c r="I1963" s="7"/>
      <c r="J1963" s="7"/>
      <c r="K1963" s="7"/>
      <c r="L1963" s="7"/>
      <c r="M1963" s="7"/>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row>
    <row r="1964" spans="7:76" s="24" customFormat="1">
      <c r="G1964" s="7"/>
      <c r="H1964" s="7"/>
      <c r="I1964" s="7"/>
      <c r="J1964" s="7"/>
      <c r="K1964" s="7"/>
      <c r="L1964" s="7"/>
      <c r="M1964" s="7"/>
      <c r="N1964" s="7"/>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row>
    <row r="1965" spans="7:76" s="24" customFormat="1">
      <c r="G1965" s="7"/>
      <c r="H1965" s="7"/>
      <c r="I1965" s="7"/>
      <c r="J1965" s="7"/>
      <c r="K1965" s="7"/>
      <c r="L1965" s="7"/>
      <c r="M1965" s="7"/>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row>
    <row r="1966" spans="7:76" s="24" customFormat="1">
      <c r="G1966" s="7"/>
      <c r="H1966" s="7"/>
      <c r="I1966" s="7"/>
      <c r="J1966" s="7"/>
      <c r="K1966" s="7"/>
      <c r="L1966" s="7"/>
      <c r="M1966" s="7"/>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row>
    <row r="1967" spans="7:76" s="24" customFormat="1">
      <c r="G1967" s="7"/>
      <c r="H1967" s="7"/>
      <c r="I1967" s="7"/>
      <c r="J1967" s="7"/>
      <c r="K1967" s="7"/>
      <c r="L1967" s="7"/>
      <c r="M1967" s="7"/>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row>
    <row r="1968" spans="7:76" s="24" customFormat="1">
      <c r="G1968" s="7"/>
      <c r="H1968" s="7"/>
      <c r="I1968" s="7"/>
      <c r="J1968" s="7"/>
      <c r="K1968" s="7"/>
      <c r="L1968" s="7"/>
      <c r="M1968" s="7"/>
      <c r="N1968" s="7"/>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row>
    <row r="1969" spans="7:76" s="24" customFormat="1">
      <c r="G1969" s="7"/>
      <c r="H1969" s="7"/>
      <c r="I1969" s="7"/>
      <c r="J1969" s="7"/>
      <c r="K1969" s="7"/>
      <c r="L1969" s="7"/>
      <c r="M1969" s="7"/>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row>
    <row r="1970" spans="7:76" s="24" customFormat="1">
      <c r="G1970" s="7"/>
      <c r="H1970" s="7"/>
      <c r="I1970" s="7"/>
      <c r="J1970" s="7"/>
      <c r="K1970" s="7"/>
      <c r="L1970" s="7"/>
      <c r="M1970" s="7"/>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row>
    <row r="1971" spans="7:76" s="24" customFormat="1">
      <c r="G1971" s="7"/>
      <c r="H1971" s="7"/>
      <c r="I1971" s="7"/>
      <c r="J1971" s="7"/>
      <c r="K1971" s="7"/>
      <c r="L1971" s="7"/>
      <c r="M1971" s="7"/>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row>
    <row r="1972" spans="7:76" s="24" customFormat="1">
      <c r="G1972" s="7"/>
      <c r="H1972" s="7"/>
      <c r="I1972" s="7"/>
      <c r="J1972" s="7"/>
      <c r="K1972" s="7"/>
      <c r="L1972" s="7"/>
      <c r="M1972" s="7"/>
      <c r="N1972" s="7"/>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row>
    <row r="1973" spans="7:76" s="24" customFormat="1">
      <c r="G1973" s="7"/>
      <c r="H1973" s="7"/>
      <c r="I1973" s="7"/>
      <c r="J1973" s="7"/>
      <c r="K1973" s="7"/>
      <c r="L1973" s="7"/>
      <c r="M1973" s="7"/>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row>
    <row r="1974" spans="7:76" s="24" customFormat="1">
      <c r="G1974" s="7"/>
      <c r="H1974" s="7"/>
      <c r="I1974" s="7"/>
      <c r="J1974" s="7"/>
      <c r="K1974" s="7"/>
      <c r="L1974" s="7"/>
      <c r="M1974" s="7"/>
      <c r="N1974" s="7"/>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row>
    <row r="1975" spans="7:76" s="24" customFormat="1">
      <c r="G1975" s="7"/>
      <c r="H1975" s="7"/>
      <c r="I1975" s="7"/>
      <c r="J1975" s="7"/>
      <c r="K1975" s="7"/>
      <c r="L1975" s="7"/>
      <c r="M1975" s="7"/>
      <c r="N1975" s="7"/>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row>
    <row r="1976" spans="7:76" s="24" customFormat="1">
      <c r="G1976" s="7"/>
      <c r="H1976" s="7"/>
      <c r="I1976" s="7"/>
      <c r="J1976" s="7"/>
      <c r="K1976" s="7"/>
      <c r="L1976" s="7"/>
      <c r="M1976" s="7"/>
      <c r="N1976" s="7"/>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row>
    <row r="1977" spans="7:76" s="24" customFormat="1">
      <c r="G1977" s="7"/>
      <c r="H1977" s="7"/>
      <c r="I1977" s="7"/>
      <c r="J1977" s="7"/>
      <c r="K1977" s="7"/>
      <c r="L1977" s="7"/>
      <c r="M1977" s="7"/>
      <c r="N1977" s="7"/>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row>
    <row r="1978" spans="7:76" s="24" customFormat="1">
      <c r="G1978" s="7"/>
      <c r="H1978" s="7"/>
      <c r="I1978" s="7"/>
      <c r="J1978" s="7"/>
      <c r="K1978" s="7"/>
      <c r="L1978" s="7"/>
      <c r="M1978" s="7"/>
      <c r="N1978" s="7"/>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row>
    <row r="1979" spans="7:76" s="24" customFormat="1">
      <c r="G1979" s="7"/>
      <c r="H1979" s="7"/>
      <c r="I1979" s="7"/>
      <c r="J1979" s="7"/>
      <c r="K1979" s="7"/>
      <c r="L1979" s="7"/>
      <c r="M1979" s="7"/>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row>
    <row r="1980" spans="7:76" s="24" customFormat="1">
      <c r="G1980" s="7"/>
      <c r="H1980" s="7"/>
      <c r="I1980" s="7"/>
      <c r="J1980" s="7"/>
      <c r="K1980" s="7"/>
      <c r="L1980" s="7"/>
      <c r="M1980" s="7"/>
      <c r="N1980" s="7"/>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row>
    <row r="1981" spans="7:76" s="24" customFormat="1">
      <c r="G1981" s="7"/>
      <c r="H1981" s="7"/>
      <c r="I1981" s="7"/>
      <c r="J1981" s="7"/>
      <c r="K1981" s="7"/>
      <c r="L1981" s="7"/>
      <c r="M1981" s="7"/>
      <c r="N1981" s="7"/>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row>
    <row r="1982" spans="7:76" s="24" customFormat="1">
      <c r="G1982" s="7"/>
      <c r="H1982" s="7"/>
      <c r="I1982" s="7"/>
      <c r="J1982" s="7"/>
      <c r="K1982" s="7"/>
      <c r="L1982" s="7"/>
      <c r="M1982" s="7"/>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row>
    <row r="1983" spans="7:76" s="24" customFormat="1">
      <c r="G1983" s="7"/>
      <c r="H1983" s="7"/>
      <c r="I1983" s="7"/>
      <c r="J1983" s="7"/>
      <c r="K1983" s="7"/>
      <c r="L1983" s="7"/>
      <c r="M1983" s="7"/>
      <c r="N1983" s="7"/>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row>
    <row r="1984" spans="7:76" s="24" customFormat="1">
      <c r="G1984" s="7"/>
      <c r="H1984" s="7"/>
      <c r="I1984" s="7"/>
      <c r="J1984" s="7"/>
      <c r="K1984" s="7"/>
      <c r="L1984" s="7"/>
      <c r="M1984" s="7"/>
      <c r="N1984" s="7"/>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row>
    <row r="1985" spans="7:76" s="24" customFormat="1">
      <c r="G1985" s="7"/>
      <c r="H1985" s="7"/>
      <c r="I1985" s="7"/>
      <c r="J1985" s="7"/>
      <c r="K1985" s="7"/>
      <c r="L1985" s="7"/>
      <c r="M1985" s="7"/>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row>
    <row r="1986" spans="7:76" s="24" customFormat="1">
      <c r="G1986" s="7"/>
      <c r="H1986" s="7"/>
      <c r="I1986" s="7"/>
      <c r="J1986" s="7"/>
      <c r="K1986" s="7"/>
      <c r="L1986" s="7"/>
      <c r="M1986" s="7"/>
      <c r="N1986" s="7"/>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row>
    <row r="1987" spans="7:76" s="24" customFormat="1">
      <c r="G1987" s="7"/>
      <c r="H1987" s="7"/>
      <c r="I1987" s="7"/>
      <c r="J1987" s="7"/>
      <c r="K1987" s="7"/>
      <c r="L1987" s="7"/>
      <c r="M1987" s="7"/>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row>
    <row r="1988" spans="7:76" s="24" customFormat="1">
      <c r="G1988" s="7"/>
      <c r="H1988" s="7"/>
      <c r="I1988" s="7"/>
      <c r="J1988" s="7"/>
      <c r="K1988" s="7"/>
      <c r="L1988" s="7"/>
      <c r="M1988" s="7"/>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row>
    <row r="1989" spans="7:76" s="24" customFormat="1">
      <c r="G1989" s="7"/>
      <c r="H1989" s="7"/>
      <c r="I1989" s="7"/>
      <c r="J1989" s="7"/>
      <c r="K1989" s="7"/>
      <c r="L1989" s="7"/>
      <c r="M1989" s="7"/>
      <c r="N1989" s="7"/>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row>
    <row r="1990" spans="7:76" s="24" customFormat="1">
      <c r="G1990" s="7"/>
      <c r="H1990" s="7"/>
      <c r="I1990" s="7"/>
      <c r="J1990" s="7"/>
      <c r="K1990" s="7"/>
      <c r="L1990" s="7"/>
      <c r="M1990" s="7"/>
      <c r="N1990" s="7"/>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row>
    <row r="1991" spans="7:76" s="24" customFormat="1">
      <c r="G1991" s="7"/>
      <c r="H1991" s="7"/>
      <c r="I1991" s="7"/>
      <c r="J1991" s="7"/>
      <c r="K1991" s="7"/>
      <c r="L1991" s="7"/>
      <c r="M1991" s="7"/>
      <c r="N1991" s="7"/>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row>
    <row r="1992" spans="7:76" s="24" customFormat="1">
      <c r="G1992" s="7"/>
      <c r="H1992" s="7"/>
      <c r="I1992" s="7"/>
      <c r="J1992" s="7"/>
      <c r="K1992" s="7"/>
      <c r="L1992" s="7"/>
      <c r="M1992" s="7"/>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row>
    <row r="1993" spans="7:76" s="24" customFormat="1">
      <c r="G1993" s="7"/>
      <c r="H1993" s="7"/>
      <c r="I1993" s="7"/>
      <c r="J1993" s="7"/>
      <c r="K1993" s="7"/>
      <c r="L1993" s="7"/>
      <c r="M1993" s="7"/>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row>
    <row r="1994" spans="7:76" s="24" customFormat="1">
      <c r="G1994" s="7"/>
      <c r="H1994" s="7"/>
      <c r="I1994" s="7"/>
      <c r="J1994" s="7"/>
      <c r="K1994" s="7"/>
      <c r="L1994" s="7"/>
      <c r="M1994" s="7"/>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row>
    <row r="1995" spans="7:76" s="24" customFormat="1">
      <c r="G1995" s="7"/>
      <c r="H1995" s="7"/>
      <c r="I1995" s="7"/>
      <c r="J1995" s="7"/>
      <c r="K1995" s="7"/>
      <c r="L1995" s="7"/>
      <c r="M1995" s="7"/>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row>
    <row r="1996" spans="7:76" s="24" customFormat="1">
      <c r="G1996" s="7"/>
      <c r="H1996" s="7"/>
      <c r="I1996" s="7"/>
      <c r="J1996" s="7"/>
      <c r="K1996" s="7"/>
      <c r="L1996" s="7"/>
      <c r="M1996" s="7"/>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row>
    <row r="1997" spans="7:76" s="24" customFormat="1">
      <c r="G1997" s="7"/>
      <c r="H1997" s="7"/>
      <c r="I1997" s="7"/>
      <c r="J1997" s="7"/>
      <c r="K1997" s="7"/>
      <c r="L1997" s="7"/>
      <c r="M1997" s="7"/>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row>
    <row r="1998" spans="7:76" s="24" customFormat="1">
      <c r="G1998" s="7"/>
      <c r="H1998" s="7"/>
      <c r="I1998" s="7"/>
      <c r="J1998" s="7"/>
      <c r="K1998" s="7"/>
      <c r="L1998" s="7"/>
      <c r="M1998" s="7"/>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row>
    <row r="1999" spans="7:76" s="24" customFormat="1">
      <c r="G1999" s="7"/>
      <c r="H1999" s="7"/>
      <c r="I1999" s="7"/>
      <c r="J1999" s="7"/>
      <c r="K1999" s="7"/>
      <c r="L1999" s="7"/>
      <c r="M1999" s="7"/>
      <c r="N1999" s="7"/>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row>
    <row r="2000" spans="7:76" s="24" customFormat="1">
      <c r="G2000" s="7"/>
      <c r="H2000" s="7"/>
      <c r="I2000" s="7"/>
      <c r="J2000" s="7"/>
      <c r="K2000" s="7"/>
      <c r="L2000" s="7"/>
      <c r="M2000" s="7"/>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row>
    <row r="2001" spans="7:76" s="24" customFormat="1">
      <c r="G2001" s="7"/>
      <c r="H2001" s="7"/>
      <c r="I2001" s="7"/>
      <c r="J2001" s="7"/>
      <c r="K2001" s="7"/>
      <c r="L2001" s="7"/>
      <c r="M2001" s="7"/>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row>
    <row r="2002" spans="7:76" s="24" customFormat="1">
      <c r="G2002" s="7"/>
      <c r="H2002" s="7"/>
      <c r="I2002" s="7"/>
      <c r="J2002" s="7"/>
      <c r="K2002" s="7"/>
      <c r="L2002" s="7"/>
      <c r="M2002" s="7"/>
      <c r="N2002" s="7"/>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row>
    <row r="2003" spans="7:76" s="24" customFormat="1">
      <c r="G2003" s="7"/>
      <c r="H2003" s="7"/>
      <c r="I2003" s="7"/>
      <c r="J2003" s="7"/>
      <c r="K2003" s="7"/>
      <c r="L2003" s="7"/>
      <c r="M2003" s="7"/>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row>
    <row r="2004" spans="7:76" s="24" customFormat="1">
      <c r="G2004" s="7"/>
      <c r="H2004" s="7"/>
      <c r="I2004" s="7"/>
      <c r="J2004" s="7"/>
      <c r="K2004" s="7"/>
      <c r="L2004" s="7"/>
      <c r="M2004" s="7"/>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row>
    <row r="2005" spans="7:76" s="24" customFormat="1">
      <c r="G2005" s="7"/>
      <c r="H2005" s="7"/>
      <c r="I2005" s="7"/>
      <c r="J2005" s="7"/>
      <c r="K2005" s="7"/>
      <c r="L2005" s="7"/>
      <c r="M2005" s="7"/>
      <c r="N2005" s="7"/>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row>
    <row r="2006" spans="7:76" s="24" customFormat="1">
      <c r="G2006" s="7"/>
      <c r="H2006" s="7"/>
      <c r="I2006" s="7"/>
      <c r="J2006" s="7"/>
      <c r="K2006" s="7"/>
      <c r="L2006" s="7"/>
      <c r="M2006" s="7"/>
      <c r="N2006" s="7"/>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row>
    <row r="2007" spans="7:76" s="24" customFormat="1">
      <c r="G2007" s="7"/>
      <c r="H2007" s="7"/>
      <c r="I2007" s="7"/>
      <c r="J2007" s="7"/>
      <c r="K2007" s="7"/>
      <c r="L2007" s="7"/>
      <c r="M2007" s="7"/>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row>
    <row r="2008" spans="7:76" s="24" customFormat="1">
      <c r="G2008" s="7"/>
      <c r="H2008" s="7"/>
      <c r="I2008" s="7"/>
      <c r="J2008" s="7"/>
      <c r="K2008" s="7"/>
      <c r="L2008" s="7"/>
      <c r="M2008" s="7"/>
      <c r="N2008" s="7"/>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row>
    <row r="2009" spans="7:76" s="24" customFormat="1">
      <c r="G2009" s="7"/>
      <c r="H2009" s="7"/>
      <c r="I2009" s="7"/>
      <c r="J2009" s="7"/>
      <c r="K2009" s="7"/>
      <c r="L2009" s="7"/>
      <c r="M2009" s="7"/>
      <c r="N2009" s="7"/>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row>
    <row r="2010" spans="7:76" s="24" customFormat="1">
      <c r="G2010" s="7"/>
      <c r="H2010" s="7"/>
      <c r="I2010" s="7"/>
      <c r="J2010" s="7"/>
      <c r="K2010" s="7"/>
      <c r="L2010" s="7"/>
      <c r="M2010" s="7"/>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row>
    <row r="2011" spans="7:76" s="24" customFormat="1">
      <c r="G2011" s="7"/>
      <c r="H2011" s="7"/>
      <c r="I2011" s="7"/>
      <c r="J2011" s="7"/>
      <c r="K2011" s="7"/>
      <c r="L2011" s="7"/>
      <c r="M2011" s="7"/>
      <c r="N2011" s="7"/>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row>
    <row r="2012" spans="7:76" s="24" customFormat="1">
      <c r="G2012" s="7"/>
      <c r="H2012" s="7"/>
      <c r="I2012" s="7"/>
      <c r="J2012" s="7"/>
      <c r="K2012" s="7"/>
      <c r="L2012" s="7"/>
      <c r="M2012" s="7"/>
      <c r="N2012" s="7"/>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row>
    <row r="2013" spans="7:76" s="24" customFormat="1">
      <c r="G2013" s="7"/>
      <c r="H2013" s="7"/>
      <c r="I2013" s="7"/>
      <c r="J2013" s="7"/>
      <c r="K2013" s="7"/>
      <c r="L2013" s="7"/>
      <c r="M2013" s="7"/>
      <c r="N2013" s="7"/>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row>
    <row r="2014" spans="7:76" s="24" customFormat="1">
      <c r="G2014" s="7"/>
      <c r="H2014" s="7"/>
      <c r="I2014" s="7"/>
      <c r="J2014" s="7"/>
      <c r="K2014" s="7"/>
      <c r="L2014" s="7"/>
      <c r="M2014" s="7"/>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row>
    <row r="2015" spans="7:76" s="24" customFormat="1">
      <c r="G2015" s="7"/>
      <c r="H2015" s="7"/>
      <c r="I2015" s="7"/>
      <c r="J2015" s="7"/>
      <c r="K2015" s="7"/>
      <c r="L2015" s="7"/>
      <c r="M2015" s="7"/>
      <c r="N2015" s="7"/>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row>
    <row r="2016" spans="7:76" s="24" customFormat="1">
      <c r="G2016" s="7"/>
      <c r="H2016" s="7"/>
      <c r="I2016" s="7"/>
      <c r="J2016" s="7"/>
      <c r="K2016" s="7"/>
      <c r="L2016" s="7"/>
      <c r="M2016" s="7"/>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row>
    <row r="2017" spans="7:76" s="24" customFormat="1">
      <c r="G2017" s="7"/>
      <c r="H2017" s="7"/>
      <c r="I2017" s="7"/>
      <c r="J2017" s="7"/>
      <c r="K2017" s="7"/>
      <c r="L2017" s="7"/>
      <c r="M2017" s="7"/>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row>
    <row r="2018" spans="7:76" s="24" customFormat="1">
      <c r="G2018" s="7"/>
      <c r="H2018" s="7"/>
      <c r="I2018" s="7"/>
      <c r="J2018" s="7"/>
      <c r="K2018" s="7"/>
      <c r="L2018" s="7"/>
      <c r="M2018" s="7"/>
      <c r="N2018" s="7"/>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row>
    <row r="2019" spans="7:76" s="24" customFormat="1">
      <c r="G2019" s="7"/>
      <c r="H2019" s="7"/>
      <c r="I2019" s="7"/>
      <c r="J2019" s="7"/>
      <c r="K2019" s="7"/>
      <c r="L2019" s="7"/>
      <c r="M2019" s="7"/>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row>
    <row r="2020" spans="7:76" s="24" customFormat="1">
      <c r="G2020" s="7"/>
      <c r="H2020" s="7"/>
      <c r="I2020" s="7"/>
      <c r="J2020" s="7"/>
      <c r="K2020" s="7"/>
      <c r="L2020" s="7"/>
      <c r="M2020" s="7"/>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row>
    <row r="2021" spans="7:76" s="24" customFormat="1">
      <c r="G2021" s="7"/>
      <c r="H2021" s="7"/>
      <c r="I2021" s="7"/>
      <c r="J2021" s="7"/>
      <c r="K2021" s="7"/>
      <c r="L2021" s="7"/>
      <c r="M2021" s="7"/>
      <c r="N2021" s="7"/>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row>
    <row r="2022" spans="7:76" s="24" customFormat="1">
      <c r="G2022" s="7"/>
      <c r="H2022" s="7"/>
      <c r="I2022" s="7"/>
      <c r="J2022" s="7"/>
      <c r="K2022" s="7"/>
      <c r="L2022" s="7"/>
      <c r="M2022" s="7"/>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row>
    <row r="2023" spans="7:76" s="24" customFormat="1">
      <c r="G2023" s="7"/>
      <c r="H2023" s="7"/>
      <c r="I2023" s="7"/>
      <c r="J2023" s="7"/>
      <c r="K2023" s="7"/>
      <c r="L2023" s="7"/>
      <c r="M2023" s="7"/>
      <c r="N2023" s="7"/>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row>
    <row r="2024" spans="7:76" s="24" customFormat="1">
      <c r="G2024" s="7"/>
      <c r="H2024" s="7"/>
      <c r="I2024" s="7"/>
      <c r="J2024" s="7"/>
      <c r="K2024" s="7"/>
      <c r="L2024" s="7"/>
      <c r="M2024" s="7"/>
      <c r="N2024" s="7"/>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row>
    <row r="2025" spans="7:76" s="24" customFormat="1">
      <c r="G2025" s="7"/>
      <c r="H2025" s="7"/>
      <c r="I2025" s="7"/>
      <c r="J2025" s="7"/>
      <c r="K2025" s="7"/>
      <c r="L2025" s="7"/>
      <c r="M2025" s="7"/>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row>
    <row r="2026" spans="7:76" s="24" customFormat="1">
      <c r="G2026" s="7"/>
      <c r="H2026" s="7"/>
      <c r="I2026" s="7"/>
      <c r="J2026" s="7"/>
      <c r="K2026" s="7"/>
      <c r="L2026" s="7"/>
      <c r="M2026" s="7"/>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row>
    <row r="2027" spans="7:76" s="24" customFormat="1">
      <c r="G2027" s="7"/>
      <c r="H2027" s="7"/>
      <c r="I2027" s="7"/>
      <c r="J2027" s="7"/>
      <c r="K2027" s="7"/>
      <c r="L2027" s="7"/>
      <c r="M2027" s="7"/>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row>
    <row r="2028" spans="7:76" s="24" customFormat="1">
      <c r="G2028" s="7"/>
      <c r="H2028" s="7"/>
      <c r="I2028" s="7"/>
      <c r="J2028" s="7"/>
      <c r="K2028" s="7"/>
      <c r="L2028" s="7"/>
      <c r="M2028" s="7"/>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row>
    <row r="2029" spans="7:76" s="24" customFormat="1">
      <c r="G2029" s="7"/>
      <c r="H2029" s="7"/>
      <c r="I2029" s="7"/>
      <c r="J2029" s="7"/>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row>
    <row r="2030" spans="7:76" s="24" customFormat="1">
      <c r="G2030" s="7"/>
      <c r="H2030" s="7"/>
      <c r="I2030" s="7"/>
      <c r="J2030" s="7"/>
      <c r="K2030" s="7"/>
      <c r="L2030" s="7"/>
      <c r="M2030" s="7"/>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row>
    <row r="2031" spans="7:76" s="24" customFormat="1">
      <c r="G2031" s="7"/>
      <c r="H2031" s="7"/>
      <c r="I2031" s="7"/>
      <c r="J2031" s="7"/>
      <c r="K2031" s="7"/>
      <c r="L2031" s="7"/>
      <c r="M2031" s="7"/>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row>
    <row r="2032" spans="7:76" s="24" customFormat="1">
      <c r="G2032" s="7"/>
      <c r="H2032" s="7"/>
      <c r="I2032" s="7"/>
      <c r="J2032" s="7"/>
      <c r="K2032" s="7"/>
      <c r="L2032" s="7"/>
      <c r="M2032" s="7"/>
      <c r="N2032" s="7"/>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row>
    <row r="2033" spans="7:76" s="24" customFormat="1">
      <c r="G2033" s="7"/>
      <c r="H2033" s="7"/>
      <c r="I2033" s="7"/>
      <c r="J2033" s="7"/>
      <c r="K2033" s="7"/>
      <c r="L2033" s="7"/>
      <c r="M2033" s="7"/>
      <c r="N2033" s="7"/>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row>
    <row r="2034" spans="7:76" s="24" customFormat="1">
      <c r="G2034" s="7"/>
      <c r="H2034" s="7"/>
      <c r="I2034" s="7"/>
      <c r="J2034" s="7"/>
      <c r="K2034" s="7"/>
      <c r="L2034" s="7"/>
      <c r="M2034" s="7"/>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row>
    <row r="2035" spans="7:76" s="24" customFormat="1">
      <c r="G2035" s="7"/>
      <c r="H2035" s="7"/>
      <c r="I2035" s="7"/>
      <c r="J2035" s="7"/>
      <c r="K2035" s="7"/>
      <c r="L2035" s="7"/>
      <c r="M2035" s="7"/>
      <c r="N2035" s="7"/>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row>
    <row r="2036" spans="7:76" s="24" customFormat="1">
      <c r="G2036" s="7"/>
      <c r="H2036" s="7"/>
      <c r="I2036" s="7"/>
      <c r="J2036" s="7"/>
      <c r="K2036" s="7"/>
      <c r="L2036" s="7"/>
      <c r="M2036" s="7"/>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row>
    <row r="2037" spans="7:76" s="24" customFormat="1">
      <c r="G2037" s="7"/>
      <c r="H2037" s="7"/>
      <c r="I2037" s="7"/>
      <c r="J2037" s="7"/>
      <c r="K2037" s="7"/>
      <c r="L2037" s="7"/>
      <c r="M2037" s="7"/>
      <c r="N2037" s="7"/>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row>
    <row r="2038" spans="7:76" s="24" customFormat="1">
      <c r="G2038" s="7"/>
      <c r="H2038" s="7"/>
      <c r="I2038" s="7"/>
      <c r="J2038" s="7"/>
      <c r="K2038" s="7"/>
      <c r="L2038" s="7"/>
      <c r="M2038" s="7"/>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row>
    <row r="2039" spans="7:76" s="24" customFormat="1">
      <c r="G2039" s="7"/>
      <c r="H2039" s="7"/>
      <c r="I2039" s="7"/>
      <c r="J2039" s="7"/>
      <c r="K2039" s="7"/>
      <c r="L2039" s="7"/>
      <c r="M2039" s="7"/>
      <c r="N2039" s="7"/>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row>
    <row r="2040" spans="7:76" s="24" customFormat="1">
      <c r="G2040" s="7"/>
      <c r="H2040" s="7"/>
      <c r="I2040" s="7"/>
      <c r="J2040" s="7"/>
      <c r="K2040" s="7"/>
      <c r="L2040" s="7"/>
      <c r="M2040" s="7"/>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row>
    <row r="2041" spans="7:76" s="24" customFormat="1">
      <c r="G2041" s="7"/>
      <c r="H2041" s="7"/>
      <c r="I2041" s="7"/>
      <c r="J2041" s="7"/>
      <c r="K2041" s="7"/>
      <c r="L2041" s="7"/>
      <c r="M2041" s="7"/>
      <c r="N2041" s="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row>
    <row r="2042" spans="7:76" s="24" customFormat="1">
      <c r="G2042" s="7"/>
      <c r="H2042" s="7"/>
      <c r="I2042" s="7"/>
      <c r="J2042" s="7"/>
      <c r="K2042" s="7"/>
      <c r="L2042" s="7"/>
      <c r="M2042" s="7"/>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row>
    <row r="2043" spans="7:76" s="24" customFormat="1">
      <c r="G2043" s="7"/>
      <c r="H2043" s="7"/>
      <c r="I2043" s="7"/>
      <c r="J2043" s="7"/>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row>
    <row r="2044" spans="7:76" s="24" customFormat="1">
      <c r="G2044" s="7"/>
      <c r="H2044" s="7"/>
      <c r="I2044" s="7"/>
      <c r="J2044" s="7"/>
      <c r="K2044" s="7"/>
      <c r="L2044" s="7"/>
      <c r="M2044" s="7"/>
      <c r="N2044" s="7"/>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row>
    <row r="2045" spans="7:76" s="24" customFormat="1">
      <c r="G2045" s="7"/>
      <c r="H2045" s="7"/>
      <c r="I2045" s="7"/>
      <c r="J2045" s="7"/>
      <c r="K2045" s="7"/>
      <c r="L2045" s="7"/>
      <c r="M2045" s="7"/>
      <c r="N2045" s="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row>
    <row r="2046" spans="7:76" s="24" customFormat="1">
      <c r="G2046" s="7"/>
      <c r="H2046" s="7"/>
      <c r="I2046" s="7"/>
      <c r="J2046" s="7"/>
      <c r="K2046" s="7"/>
      <c r="L2046" s="7"/>
      <c r="M2046" s="7"/>
      <c r="N2046" s="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row>
    <row r="2047" spans="7:76" s="24" customFormat="1">
      <c r="G2047" s="7"/>
      <c r="H2047" s="7"/>
      <c r="I2047" s="7"/>
      <c r="J2047" s="7"/>
      <c r="K2047" s="7"/>
      <c r="L2047" s="7"/>
      <c r="M2047" s="7"/>
      <c r="N2047" s="7"/>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row>
    <row r="2048" spans="7:76" s="24" customFormat="1">
      <c r="G2048" s="7"/>
      <c r="H2048" s="7"/>
      <c r="I2048" s="7"/>
      <c r="J2048" s="7"/>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row>
    <row r="2049" spans="7:76" s="24" customFormat="1">
      <c r="G2049" s="7"/>
      <c r="H2049" s="7"/>
      <c r="I2049" s="7"/>
      <c r="J2049" s="7"/>
      <c r="K2049" s="7"/>
      <c r="L2049" s="7"/>
      <c r="M2049" s="7"/>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row>
    <row r="2050" spans="7:76" s="24" customFormat="1">
      <c r="G2050" s="7"/>
      <c r="H2050" s="7"/>
      <c r="I2050" s="7"/>
      <c r="J2050" s="7"/>
      <c r="K2050" s="7"/>
      <c r="L2050" s="7"/>
      <c r="M2050" s="7"/>
      <c r="N2050" s="7"/>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row>
    <row r="2051" spans="7:76" s="24" customFormat="1">
      <c r="G2051" s="7"/>
      <c r="H2051" s="7"/>
      <c r="I2051" s="7"/>
      <c r="J2051" s="7"/>
      <c r="K2051" s="7"/>
      <c r="L2051" s="7"/>
      <c r="M2051" s="7"/>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row>
    <row r="2052" spans="7:76" s="24" customFormat="1">
      <c r="G2052" s="7"/>
      <c r="H2052" s="7"/>
      <c r="I2052" s="7"/>
      <c r="J2052" s="7"/>
      <c r="K2052" s="7"/>
      <c r="L2052" s="7"/>
      <c r="M2052" s="7"/>
      <c r="N2052" s="7"/>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row>
    <row r="2053" spans="7:76" s="24" customFormat="1">
      <c r="G2053" s="7"/>
      <c r="H2053" s="7"/>
      <c r="I2053" s="7"/>
      <c r="J2053" s="7"/>
      <c r="K2053" s="7"/>
      <c r="L2053" s="7"/>
      <c r="M2053" s="7"/>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row>
    <row r="2054" spans="7:76" s="24" customFormat="1">
      <c r="G2054" s="7"/>
      <c r="H2054" s="7"/>
      <c r="I2054" s="7"/>
      <c r="J2054" s="7"/>
      <c r="K2054" s="7"/>
      <c r="L2054" s="7"/>
      <c r="M2054" s="7"/>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row>
    <row r="2055" spans="7:76" s="24" customFormat="1">
      <c r="G2055" s="7"/>
      <c r="H2055" s="7"/>
      <c r="I2055" s="7"/>
      <c r="J2055" s="7"/>
      <c r="K2055" s="7"/>
      <c r="L2055" s="7"/>
      <c r="M2055" s="7"/>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row>
    <row r="2056" spans="7:76" s="24" customFormat="1">
      <c r="G2056" s="7"/>
      <c r="H2056" s="7"/>
      <c r="I2056" s="7"/>
      <c r="J2056" s="7"/>
      <c r="K2056" s="7"/>
      <c r="L2056" s="7"/>
      <c r="M2056" s="7"/>
      <c r="N2056" s="7"/>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row>
    <row r="2057" spans="7:76" s="24" customFormat="1">
      <c r="G2057" s="7"/>
      <c r="H2057" s="7"/>
      <c r="I2057" s="7"/>
      <c r="J2057" s="7"/>
      <c r="K2057" s="7"/>
      <c r="L2057" s="7"/>
      <c r="M2057" s="7"/>
      <c r="N2057" s="7"/>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row>
    <row r="2058" spans="7:76" s="24" customFormat="1">
      <c r="G2058" s="7"/>
      <c r="H2058" s="7"/>
      <c r="I2058" s="7"/>
      <c r="J2058" s="7"/>
      <c r="K2058" s="7"/>
      <c r="L2058" s="7"/>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row>
    <row r="2059" spans="7:76" s="24" customFormat="1">
      <c r="G2059" s="7"/>
      <c r="H2059" s="7"/>
      <c r="I2059" s="7"/>
      <c r="J2059" s="7"/>
      <c r="K2059" s="7"/>
      <c r="L2059" s="7"/>
      <c r="M2059" s="7"/>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row>
    <row r="2060" spans="7:76" s="24" customFormat="1">
      <c r="G2060" s="7"/>
      <c r="H2060" s="7"/>
      <c r="I2060" s="7"/>
      <c r="J2060" s="7"/>
      <c r="K2060" s="7"/>
      <c r="L2060" s="7"/>
      <c r="M2060" s="7"/>
      <c r="N2060" s="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row>
    <row r="2061" spans="7:76" s="24" customFormat="1">
      <c r="G2061" s="7"/>
      <c r="H2061" s="7"/>
      <c r="I2061" s="7"/>
      <c r="J2061" s="7"/>
      <c r="K2061" s="7"/>
      <c r="L2061" s="7"/>
      <c r="M2061" s="7"/>
      <c r="N2061" s="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row>
    <row r="2062" spans="7:76" s="24" customFormat="1">
      <c r="G2062" s="7"/>
      <c r="H2062" s="7"/>
      <c r="I2062" s="7"/>
      <c r="J2062" s="7"/>
      <c r="K2062" s="7"/>
      <c r="L2062" s="7"/>
      <c r="M2062" s="7"/>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row>
    <row r="2063" spans="7:76" s="24" customFormat="1">
      <c r="G2063" s="7"/>
      <c r="H2063" s="7"/>
      <c r="I2063" s="7"/>
      <c r="J2063" s="7"/>
      <c r="K2063" s="7"/>
      <c r="L2063" s="7"/>
      <c r="M2063" s="7"/>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row>
    <row r="2064" spans="7:76" s="24" customFormat="1">
      <c r="G2064" s="7"/>
      <c r="H2064" s="7"/>
      <c r="I2064" s="7"/>
      <c r="J2064" s="7"/>
      <c r="K2064" s="7"/>
      <c r="L2064" s="7"/>
      <c r="M2064" s="7"/>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row>
    <row r="2065" spans="7:76" s="24" customFormat="1">
      <c r="G2065" s="7"/>
      <c r="H2065" s="7"/>
      <c r="I2065" s="7"/>
      <c r="J2065" s="7"/>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row>
    <row r="2066" spans="7:76" s="24" customFormat="1">
      <c r="G2066" s="7"/>
      <c r="H2066" s="7"/>
      <c r="I2066" s="7"/>
      <c r="J2066" s="7"/>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row>
    <row r="2067" spans="7:76" s="24" customFormat="1">
      <c r="G2067" s="7"/>
      <c r="H2067" s="7"/>
      <c r="I2067" s="7"/>
      <c r="J2067" s="7"/>
      <c r="K2067" s="7"/>
      <c r="L2067" s="7"/>
      <c r="M2067" s="7"/>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row>
    <row r="2068" spans="7:76" s="24" customFormat="1">
      <c r="G2068" s="7"/>
      <c r="H2068" s="7"/>
      <c r="I2068" s="7"/>
      <c r="J2068" s="7"/>
      <c r="K2068" s="7"/>
      <c r="L2068" s="7"/>
      <c r="M2068" s="7"/>
      <c r="N2068" s="7"/>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row>
    <row r="2069" spans="7:76" s="24" customFormat="1">
      <c r="G2069" s="7"/>
      <c r="H2069" s="7"/>
      <c r="I2069" s="7"/>
      <c r="J2069" s="7"/>
      <c r="K2069" s="7"/>
      <c r="L2069" s="7"/>
      <c r="M2069" s="7"/>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row>
    <row r="2070" spans="7:76" s="24" customFormat="1">
      <c r="G2070" s="7"/>
      <c r="H2070" s="7"/>
      <c r="I2070" s="7"/>
      <c r="J2070" s="7"/>
      <c r="K2070" s="7"/>
      <c r="L2070" s="7"/>
      <c r="M2070" s="7"/>
      <c r="N2070" s="7"/>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row>
    <row r="2071" spans="7:76" s="24" customFormat="1">
      <c r="G2071" s="7"/>
      <c r="H2071" s="7"/>
      <c r="I2071" s="7"/>
      <c r="J2071" s="7"/>
      <c r="K2071" s="7"/>
      <c r="L2071" s="7"/>
      <c r="M2071" s="7"/>
      <c r="N2071" s="7"/>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row>
    <row r="2072" spans="7:76" s="24" customFormat="1">
      <c r="G2072" s="7"/>
      <c r="H2072" s="7"/>
      <c r="I2072" s="7"/>
      <c r="J2072" s="7"/>
      <c r="K2072" s="7"/>
      <c r="L2072" s="7"/>
      <c r="M2072" s="7"/>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row>
    <row r="2073" spans="7:76" s="24" customFormat="1">
      <c r="G2073" s="7"/>
      <c r="H2073" s="7"/>
      <c r="I2073" s="7"/>
      <c r="J2073" s="7"/>
      <c r="K2073" s="7"/>
      <c r="L2073" s="7"/>
      <c r="M2073" s="7"/>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row>
    <row r="2074" spans="7:76" s="24" customFormat="1">
      <c r="G2074" s="7"/>
      <c r="H2074" s="7"/>
      <c r="I2074" s="7"/>
      <c r="J2074" s="7"/>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row>
    <row r="2075" spans="7:76" s="24" customFormat="1">
      <c r="G2075" s="7"/>
      <c r="H2075" s="7"/>
      <c r="I2075" s="7"/>
      <c r="J2075" s="7"/>
      <c r="K2075" s="7"/>
      <c r="L2075" s="7"/>
      <c r="M2075" s="7"/>
      <c r="N2075" s="7"/>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row>
    <row r="2076" spans="7:76" s="24" customFormat="1">
      <c r="G2076" s="7"/>
      <c r="H2076" s="7"/>
      <c r="I2076" s="7"/>
      <c r="J2076" s="7"/>
      <c r="K2076" s="7"/>
      <c r="L2076" s="7"/>
      <c r="M2076" s="7"/>
      <c r="N2076" s="7"/>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row>
    <row r="2077" spans="7:76" s="24" customFormat="1">
      <c r="G2077" s="7"/>
      <c r="H2077" s="7"/>
      <c r="I2077" s="7"/>
      <c r="J2077" s="7"/>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row>
    <row r="2078" spans="7:76" s="24" customFormat="1">
      <c r="G2078" s="7"/>
      <c r="H2078" s="7"/>
      <c r="I2078" s="7"/>
      <c r="J2078" s="7"/>
      <c r="K2078" s="7"/>
      <c r="L2078" s="7"/>
      <c r="M2078" s="7"/>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row>
    <row r="2079" spans="7:76" s="24" customFormat="1">
      <c r="G2079" s="7"/>
      <c r="H2079" s="7"/>
      <c r="I2079" s="7"/>
      <c r="J2079" s="7"/>
      <c r="K2079" s="7"/>
      <c r="L2079" s="7"/>
      <c r="M2079" s="7"/>
      <c r="N2079" s="7"/>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row>
    <row r="2080" spans="7:76" s="24" customFormat="1">
      <c r="G2080" s="7"/>
      <c r="H2080" s="7"/>
      <c r="I2080" s="7"/>
      <c r="J2080" s="7"/>
      <c r="K2080" s="7"/>
      <c r="L2080" s="7"/>
      <c r="M2080" s="7"/>
      <c r="N2080" s="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row>
    <row r="2081" spans="7:76" s="24" customFormat="1">
      <c r="G2081" s="7"/>
      <c r="H2081" s="7"/>
      <c r="I2081" s="7"/>
      <c r="J2081" s="7"/>
      <c r="K2081" s="7"/>
      <c r="L2081" s="7"/>
      <c r="M2081" s="7"/>
      <c r="N2081" s="7"/>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row>
    <row r="2082" spans="7:76" s="24" customFormat="1">
      <c r="G2082" s="7"/>
      <c r="H2082" s="7"/>
      <c r="I2082" s="7"/>
      <c r="J2082" s="7"/>
      <c r="K2082" s="7"/>
      <c r="L2082" s="7"/>
      <c r="M2082" s="7"/>
      <c r="N2082" s="7"/>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row>
    <row r="2083" spans="7:76" s="24" customFormat="1">
      <c r="G2083" s="7"/>
      <c r="H2083" s="7"/>
      <c r="I2083" s="7"/>
      <c r="J2083" s="7"/>
      <c r="K2083" s="7"/>
      <c r="L2083" s="7"/>
      <c r="M2083" s="7"/>
      <c r="N2083" s="7"/>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row>
    <row r="2084" spans="7:76" s="24" customFormat="1">
      <c r="G2084" s="7"/>
      <c r="H2084" s="7"/>
      <c r="I2084" s="7"/>
      <c r="J2084" s="7"/>
      <c r="K2084" s="7"/>
      <c r="L2084" s="7"/>
      <c r="M2084" s="7"/>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row>
    <row r="2085" spans="7:76" s="24" customFormat="1">
      <c r="G2085" s="7"/>
      <c r="H2085" s="7"/>
      <c r="I2085" s="7"/>
      <c r="J2085" s="7"/>
      <c r="K2085" s="7"/>
      <c r="L2085" s="7"/>
      <c r="M2085" s="7"/>
      <c r="N2085" s="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row>
    <row r="2086" spans="7:76" s="24" customFormat="1">
      <c r="G2086" s="7"/>
      <c r="H2086" s="7"/>
      <c r="I2086" s="7"/>
      <c r="J2086" s="7"/>
      <c r="K2086" s="7"/>
      <c r="L2086" s="7"/>
      <c r="M2086" s="7"/>
      <c r="N2086" s="7"/>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row>
    <row r="2087" spans="7:76" s="24" customFormat="1">
      <c r="G2087" s="7"/>
      <c r="H2087" s="7"/>
      <c r="I2087" s="7"/>
      <c r="J2087" s="7"/>
      <c r="K2087" s="7"/>
      <c r="L2087" s="7"/>
      <c r="M2087" s="7"/>
      <c r="N2087" s="7"/>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row>
    <row r="2088" spans="7:76" s="24" customFormat="1">
      <c r="G2088" s="7"/>
      <c r="H2088" s="7"/>
      <c r="I2088" s="7"/>
      <c r="J2088" s="7"/>
      <c r="K2088" s="7"/>
      <c r="L2088" s="7"/>
      <c r="M2088" s="7"/>
      <c r="N2088" s="7"/>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row>
    <row r="2089" spans="7:76" s="24" customFormat="1">
      <c r="G2089" s="7"/>
      <c r="H2089" s="7"/>
      <c r="I2089" s="7"/>
      <c r="J2089" s="7"/>
      <c r="K2089" s="7"/>
      <c r="L2089" s="7"/>
      <c r="M2089" s="7"/>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row>
    <row r="2090" spans="7:76" s="24" customFormat="1">
      <c r="G2090" s="7"/>
      <c r="H2090" s="7"/>
      <c r="I2090" s="7"/>
      <c r="J2090" s="7"/>
      <c r="K2090" s="7"/>
      <c r="L2090" s="7"/>
      <c r="M2090" s="7"/>
      <c r="N2090" s="7"/>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row>
    <row r="2091" spans="7:76" s="24" customFormat="1">
      <c r="G2091" s="7"/>
      <c r="H2091" s="7"/>
      <c r="I2091" s="7"/>
      <c r="J2091" s="7"/>
      <c r="K2091" s="7"/>
      <c r="L2091" s="7"/>
      <c r="M2091" s="7"/>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row>
    <row r="2092" spans="7:76" s="24" customFormat="1">
      <c r="G2092" s="7"/>
      <c r="H2092" s="7"/>
      <c r="I2092" s="7"/>
      <c r="J2092" s="7"/>
      <c r="K2092" s="7"/>
      <c r="L2092" s="7"/>
      <c r="M2092" s="7"/>
      <c r="N2092" s="7"/>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row>
    <row r="2093" spans="7:76" s="24" customFormat="1">
      <c r="G2093" s="7"/>
      <c r="H2093" s="7"/>
      <c r="I2093" s="7"/>
      <c r="J2093" s="7"/>
      <c r="K2093" s="7"/>
      <c r="L2093" s="7"/>
      <c r="M2093" s="7"/>
      <c r="N2093" s="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row>
    <row r="2094" spans="7:76" s="24" customFormat="1">
      <c r="G2094" s="7"/>
      <c r="H2094" s="7"/>
      <c r="I2094" s="7"/>
      <c r="J2094" s="7"/>
      <c r="K2094" s="7"/>
      <c r="L2094" s="7"/>
      <c r="M2094" s="7"/>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row>
    <row r="2095" spans="7:76" s="24" customFormat="1">
      <c r="G2095" s="7"/>
      <c r="H2095" s="7"/>
      <c r="I2095" s="7"/>
      <c r="J2095" s="7"/>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row>
    <row r="2096" spans="7:76" s="24" customFormat="1">
      <c r="G2096" s="7"/>
      <c r="H2096" s="7"/>
      <c r="I2096" s="7"/>
      <c r="J2096" s="7"/>
      <c r="K2096" s="7"/>
      <c r="L2096" s="7"/>
      <c r="M2096" s="7"/>
      <c r="N2096" s="7"/>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row>
    <row r="2097" spans="7:76" s="24" customFormat="1">
      <c r="G2097" s="7"/>
      <c r="H2097" s="7"/>
      <c r="I2097" s="7"/>
      <c r="J2097" s="7"/>
      <c r="K2097" s="7"/>
      <c r="L2097" s="7"/>
      <c r="M2097" s="7"/>
      <c r="N2097" s="7"/>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row>
    <row r="2098" spans="7:76" s="24" customFormat="1">
      <c r="G2098" s="7"/>
      <c r="H2098" s="7"/>
      <c r="I2098" s="7"/>
      <c r="J2098" s="7"/>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row>
    <row r="2099" spans="7:76" s="24" customFormat="1">
      <c r="G2099" s="7"/>
      <c r="H2099" s="7"/>
      <c r="I2099" s="7"/>
      <c r="J2099" s="7"/>
      <c r="K2099" s="7"/>
      <c r="L2099" s="7"/>
      <c r="M2099" s="7"/>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row>
    <row r="2100" spans="7:76" s="24" customFormat="1">
      <c r="G2100" s="7"/>
      <c r="H2100" s="7"/>
      <c r="I2100" s="7"/>
      <c r="J2100" s="7"/>
      <c r="K2100" s="7"/>
      <c r="L2100" s="7"/>
      <c r="M2100" s="7"/>
      <c r="N2100" s="7"/>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row>
    <row r="2101" spans="7:76" s="24" customFormat="1">
      <c r="G2101" s="7"/>
      <c r="H2101" s="7"/>
      <c r="I2101" s="7"/>
      <c r="J2101" s="7"/>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row>
    <row r="2102" spans="7:76" s="24" customFormat="1">
      <c r="G2102" s="7"/>
      <c r="H2102" s="7"/>
      <c r="I2102" s="7"/>
      <c r="J2102" s="7"/>
      <c r="K2102" s="7"/>
      <c r="L2102" s="7"/>
      <c r="M2102" s="7"/>
      <c r="N2102" s="7"/>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row>
    <row r="2103" spans="7:76" s="24" customFormat="1">
      <c r="G2103" s="7"/>
      <c r="H2103" s="7"/>
      <c r="I2103" s="7"/>
      <c r="J2103" s="7"/>
      <c r="K2103" s="7"/>
      <c r="L2103" s="7"/>
      <c r="M2103" s="7"/>
      <c r="N2103" s="7"/>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row>
    <row r="2104" spans="7:76" s="24" customFormat="1">
      <c r="G2104" s="7"/>
      <c r="H2104" s="7"/>
      <c r="I2104" s="7"/>
      <c r="J2104" s="7"/>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row>
    <row r="2105" spans="7:76" s="24" customFormat="1">
      <c r="G2105" s="7"/>
      <c r="H2105" s="7"/>
      <c r="I2105" s="7"/>
      <c r="J2105" s="7"/>
      <c r="K2105" s="7"/>
      <c r="L2105" s="7"/>
      <c r="M2105" s="7"/>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row>
    <row r="2106" spans="7:76" s="24" customFormat="1">
      <c r="G2106" s="7"/>
      <c r="H2106" s="7"/>
      <c r="I2106" s="7"/>
      <c r="J2106" s="7"/>
      <c r="K2106" s="7"/>
      <c r="L2106" s="7"/>
      <c r="M2106" s="7"/>
      <c r="N2106" s="7"/>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row>
    <row r="2107" spans="7:76" s="24" customFormat="1">
      <c r="G2107" s="7"/>
      <c r="H2107" s="7"/>
      <c r="I2107" s="7"/>
      <c r="J2107" s="7"/>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row>
    <row r="2108" spans="7:76" s="24" customFormat="1">
      <c r="G2108" s="7"/>
      <c r="H2108" s="7"/>
      <c r="I2108" s="7"/>
      <c r="J2108" s="7"/>
      <c r="K2108" s="7"/>
      <c r="L2108" s="7"/>
      <c r="M2108" s="7"/>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row>
    <row r="2109" spans="7:76" s="24" customFormat="1">
      <c r="G2109" s="7"/>
      <c r="H2109" s="7"/>
      <c r="I2109" s="7"/>
      <c r="J2109" s="7"/>
      <c r="K2109" s="7"/>
      <c r="L2109" s="7"/>
      <c r="M2109" s="7"/>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row>
    <row r="2110" spans="7:76" s="24" customFormat="1">
      <c r="G2110" s="7"/>
      <c r="H2110" s="7"/>
      <c r="I2110" s="7"/>
      <c r="J2110" s="7"/>
      <c r="K2110" s="7"/>
      <c r="L2110" s="7"/>
      <c r="M2110" s="7"/>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row>
    <row r="2111" spans="7:76" s="24" customFormat="1">
      <c r="G2111" s="7"/>
      <c r="H2111" s="7"/>
      <c r="I2111" s="7"/>
      <c r="J2111" s="7"/>
      <c r="K2111" s="7"/>
      <c r="L2111" s="7"/>
      <c r="M2111" s="7"/>
      <c r="N2111" s="7"/>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row>
    <row r="2112" spans="7:76" s="24" customFormat="1">
      <c r="G2112" s="7"/>
      <c r="H2112" s="7"/>
      <c r="I2112" s="7"/>
      <c r="J2112" s="7"/>
      <c r="K2112" s="7"/>
      <c r="L2112" s="7"/>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row>
    <row r="2113" spans="7:76" s="24" customFormat="1">
      <c r="G2113" s="7"/>
      <c r="H2113" s="7"/>
      <c r="I2113" s="7"/>
      <c r="J2113" s="7"/>
      <c r="K2113" s="7"/>
      <c r="L2113" s="7"/>
      <c r="M2113" s="7"/>
      <c r="N2113" s="7"/>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row>
    <row r="2114" spans="7:76" s="24" customFormat="1">
      <c r="G2114" s="7"/>
      <c r="H2114" s="7"/>
      <c r="I2114" s="7"/>
      <c r="J2114" s="7"/>
      <c r="K2114" s="7"/>
      <c r="L2114" s="7"/>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row>
    <row r="2115" spans="7:76" s="24" customFormat="1">
      <c r="G2115" s="7"/>
      <c r="H2115" s="7"/>
      <c r="I2115" s="7"/>
      <c r="J2115" s="7"/>
      <c r="K2115" s="7"/>
      <c r="L2115" s="7"/>
      <c r="M2115" s="7"/>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row>
    <row r="2116" spans="7:76" s="24" customFormat="1">
      <c r="G2116" s="7"/>
      <c r="H2116" s="7"/>
      <c r="I2116" s="7"/>
      <c r="J2116" s="7"/>
      <c r="K2116" s="7"/>
      <c r="L2116" s="7"/>
      <c r="M2116" s="7"/>
      <c r="N2116" s="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row>
    <row r="2117" spans="7:76" s="24" customFormat="1">
      <c r="G2117" s="7"/>
      <c r="H2117" s="7"/>
      <c r="I2117" s="7"/>
      <c r="J2117" s="7"/>
      <c r="K2117" s="7"/>
      <c r="L2117" s="7"/>
      <c r="M2117" s="7"/>
      <c r="N2117" s="7"/>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row>
    <row r="2118" spans="7:76" s="24" customFormat="1">
      <c r="G2118" s="7"/>
      <c r="H2118" s="7"/>
      <c r="I2118" s="7"/>
      <c r="J2118" s="7"/>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row>
    <row r="2119" spans="7:76" s="24" customFormat="1">
      <c r="G2119" s="7"/>
      <c r="H2119" s="7"/>
      <c r="I2119" s="7"/>
      <c r="J2119" s="7"/>
      <c r="K2119" s="7"/>
      <c r="L2119" s="7"/>
      <c r="M2119" s="7"/>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row>
    <row r="2120" spans="7:76" s="24" customFormat="1">
      <c r="G2120" s="7"/>
      <c r="H2120" s="7"/>
      <c r="I2120" s="7"/>
      <c r="J2120" s="7"/>
      <c r="K2120" s="7"/>
      <c r="L2120" s="7"/>
      <c r="M2120" s="7"/>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row>
    <row r="2121" spans="7:76" s="24" customFormat="1">
      <c r="G2121" s="7"/>
      <c r="H2121" s="7"/>
      <c r="I2121" s="7"/>
      <c r="J2121" s="7"/>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row>
    <row r="2122" spans="7:76" s="24" customFormat="1">
      <c r="G2122" s="7"/>
      <c r="H2122" s="7"/>
      <c r="I2122" s="7"/>
      <c r="J2122" s="7"/>
      <c r="K2122" s="7"/>
      <c r="L2122" s="7"/>
      <c r="M2122" s="7"/>
      <c r="N2122" s="7"/>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row>
    <row r="2123" spans="7:76" s="24" customFormat="1">
      <c r="G2123" s="7"/>
      <c r="H2123" s="7"/>
      <c r="I2123" s="7"/>
      <c r="J2123" s="7"/>
      <c r="K2123" s="7"/>
      <c r="L2123" s="7"/>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row>
    <row r="2124" spans="7:76" s="24" customFormat="1">
      <c r="G2124" s="7"/>
      <c r="H2124" s="7"/>
      <c r="I2124" s="7"/>
      <c r="J2124" s="7"/>
      <c r="K2124" s="7"/>
      <c r="L2124" s="7"/>
      <c r="M2124" s="7"/>
      <c r="N2124" s="7"/>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row>
    <row r="2125" spans="7:76" s="24" customFormat="1">
      <c r="G2125" s="7"/>
      <c r="H2125" s="7"/>
      <c r="I2125" s="7"/>
      <c r="J2125" s="7"/>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row>
    <row r="2126" spans="7:76" s="24" customFormat="1">
      <c r="G2126" s="7"/>
      <c r="H2126" s="7"/>
      <c r="I2126" s="7"/>
      <c r="J2126" s="7"/>
      <c r="K2126" s="7"/>
      <c r="L2126" s="7"/>
      <c r="M2126" s="7"/>
      <c r="N2126" s="7"/>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row>
    <row r="2127" spans="7:76" s="24" customFormat="1">
      <c r="G2127" s="7"/>
      <c r="H2127" s="7"/>
      <c r="I2127" s="7"/>
      <c r="J2127" s="7"/>
      <c r="K2127" s="7"/>
      <c r="L2127" s="7"/>
      <c r="M2127" s="7"/>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row>
    <row r="2128" spans="7:76" s="24" customFormat="1">
      <c r="G2128" s="7"/>
      <c r="H2128" s="7"/>
      <c r="I2128" s="7"/>
      <c r="J2128" s="7"/>
      <c r="K2128" s="7"/>
      <c r="L2128" s="7"/>
      <c r="M2128" s="7"/>
      <c r="N2128" s="7"/>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row>
    <row r="2129" spans="7:76" s="24" customFormat="1">
      <c r="G2129" s="7"/>
      <c r="H2129" s="7"/>
      <c r="I2129" s="7"/>
      <c r="J2129" s="7"/>
      <c r="K2129" s="7"/>
      <c r="L2129" s="7"/>
      <c r="M2129" s="7"/>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row>
    <row r="2130" spans="7:76" s="24" customFormat="1">
      <c r="G2130" s="7"/>
      <c r="H2130" s="7"/>
      <c r="I2130" s="7"/>
      <c r="J2130" s="7"/>
      <c r="K2130" s="7"/>
      <c r="L2130" s="7"/>
      <c r="M2130" s="7"/>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row>
    <row r="2131" spans="7:76" s="24" customFormat="1">
      <c r="G2131" s="7"/>
      <c r="H2131" s="7"/>
      <c r="I2131" s="7"/>
      <c r="J2131" s="7"/>
      <c r="K2131" s="7"/>
      <c r="L2131" s="7"/>
      <c r="M2131" s="7"/>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row>
    <row r="2132" spans="7:76" s="24" customFormat="1">
      <c r="G2132" s="7"/>
      <c r="H2132" s="7"/>
      <c r="I2132" s="7"/>
      <c r="J2132" s="7"/>
      <c r="K2132" s="7"/>
      <c r="L2132" s="7"/>
      <c r="M2132" s="7"/>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row>
    <row r="2133" spans="7:76" s="24" customFormat="1">
      <c r="G2133" s="7"/>
      <c r="H2133" s="7"/>
      <c r="I2133" s="7"/>
      <c r="J2133" s="7"/>
      <c r="K2133" s="7"/>
      <c r="L2133" s="7"/>
      <c r="M2133" s="7"/>
      <c r="N2133" s="7"/>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row>
    <row r="2134" spans="7:76" s="24" customFormat="1">
      <c r="G2134" s="7"/>
      <c r="H2134" s="7"/>
      <c r="I2134" s="7"/>
      <c r="J2134" s="7"/>
      <c r="K2134" s="7"/>
      <c r="L2134" s="7"/>
      <c r="M2134" s="7"/>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row>
    <row r="2135" spans="7:76" s="24" customFormat="1">
      <c r="G2135" s="7"/>
      <c r="H2135" s="7"/>
      <c r="I2135" s="7"/>
      <c r="J2135" s="7"/>
      <c r="K2135" s="7"/>
      <c r="L2135" s="7"/>
      <c r="M2135" s="7"/>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row>
    <row r="2136" spans="7:76" s="24" customFormat="1">
      <c r="G2136" s="7"/>
      <c r="H2136" s="7"/>
      <c r="I2136" s="7"/>
      <c r="J2136" s="7"/>
      <c r="K2136" s="7"/>
      <c r="L2136" s="7"/>
      <c r="M2136" s="7"/>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row>
    <row r="2137" spans="7:76" s="24" customFormat="1">
      <c r="G2137" s="7"/>
      <c r="H2137" s="7"/>
      <c r="I2137" s="7"/>
      <c r="J2137" s="7"/>
      <c r="K2137" s="7"/>
      <c r="L2137" s="7"/>
      <c r="M2137" s="7"/>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row>
    <row r="2138" spans="7:76" s="24" customFormat="1">
      <c r="G2138" s="7"/>
      <c r="H2138" s="7"/>
      <c r="I2138" s="7"/>
      <c r="J2138" s="7"/>
      <c r="K2138" s="7"/>
      <c r="L2138" s="7"/>
      <c r="M2138" s="7"/>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row>
    <row r="2139" spans="7:76" s="24" customFormat="1">
      <c r="G2139" s="7"/>
      <c r="H2139" s="7"/>
      <c r="I2139" s="7"/>
      <c r="J2139" s="7"/>
      <c r="K2139" s="7"/>
      <c r="L2139" s="7"/>
      <c r="M2139" s="7"/>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row>
    <row r="2140" spans="7:76" s="24" customFormat="1">
      <c r="G2140" s="7"/>
      <c r="H2140" s="7"/>
      <c r="I2140" s="7"/>
      <c r="J2140" s="7"/>
      <c r="K2140" s="7"/>
      <c r="L2140" s="7"/>
      <c r="M2140" s="7"/>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row>
    <row r="2141" spans="7:76" s="24" customFormat="1">
      <c r="G2141" s="7"/>
      <c r="H2141" s="7"/>
      <c r="I2141" s="7"/>
      <c r="J2141" s="7"/>
      <c r="K2141" s="7"/>
      <c r="L2141" s="7"/>
      <c r="M2141" s="7"/>
      <c r="N2141" s="7"/>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row>
    <row r="2142" spans="7:76" s="24" customFormat="1">
      <c r="G2142" s="7"/>
      <c r="H2142" s="7"/>
      <c r="I2142" s="7"/>
      <c r="J2142" s="7"/>
      <c r="K2142" s="7"/>
      <c r="L2142" s="7"/>
      <c r="M2142" s="7"/>
      <c r="N2142" s="7"/>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row>
    <row r="2143" spans="7:76" s="24" customFormat="1">
      <c r="G2143" s="7"/>
      <c r="H2143" s="7"/>
      <c r="I2143" s="7"/>
      <c r="J2143" s="7"/>
      <c r="K2143" s="7"/>
      <c r="L2143" s="7"/>
      <c r="M2143" s="7"/>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row>
    <row r="2144" spans="7:76" s="24" customFormat="1">
      <c r="G2144" s="7"/>
      <c r="H2144" s="7"/>
      <c r="I2144" s="7"/>
      <c r="J2144" s="7"/>
      <c r="K2144" s="7"/>
      <c r="L2144" s="7"/>
      <c r="M2144" s="7"/>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row>
    <row r="2145" spans="7:76" s="24" customFormat="1">
      <c r="G2145" s="7"/>
      <c r="H2145" s="7"/>
      <c r="I2145" s="7"/>
      <c r="J2145" s="7"/>
      <c r="K2145" s="7"/>
      <c r="L2145" s="7"/>
      <c r="M2145" s="7"/>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row>
    <row r="2146" spans="7:76" s="24" customFormat="1">
      <c r="G2146" s="7"/>
      <c r="H2146" s="7"/>
      <c r="I2146" s="7"/>
      <c r="J2146" s="7"/>
      <c r="K2146" s="7"/>
      <c r="L2146" s="7"/>
      <c r="M2146" s="7"/>
      <c r="N2146" s="7"/>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row>
    <row r="2147" spans="7:76" s="24" customFormat="1">
      <c r="G2147" s="7"/>
      <c r="H2147" s="7"/>
      <c r="I2147" s="7"/>
      <c r="J2147" s="7"/>
      <c r="K2147" s="7"/>
      <c r="L2147" s="7"/>
      <c r="M2147" s="7"/>
      <c r="N2147" s="7"/>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row>
    <row r="2148" spans="7:76" s="24" customFormat="1">
      <c r="G2148" s="7"/>
      <c r="H2148" s="7"/>
      <c r="I2148" s="7"/>
      <c r="J2148" s="7"/>
      <c r="K2148" s="7"/>
      <c r="L2148" s="7"/>
      <c r="M2148" s="7"/>
      <c r="N2148" s="7"/>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row>
    <row r="2149" spans="7:76" s="24" customFormat="1">
      <c r="G2149" s="7"/>
      <c r="H2149" s="7"/>
      <c r="I2149" s="7"/>
      <c r="J2149" s="7"/>
      <c r="K2149" s="7"/>
      <c r="L2149" s="7"/>
      <c r="M2149" s="7"/>
      <c r="N2149" s="7"/>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row>
    <row r="2150" spans="7:76" s="24" customFormat="1">
      <c r="G2150" s="7"/>
      <c r="H2150" s="7"/>
      <c r="I2150" s="7"/>
      <c r="J2150" s="7"/>
      <c r="K2150" s="7"/>
      <c r="L2150" s="7"/>
      <c r="M2150" s="7"/>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row>
    <row r="2151" spans="7:76" s="24" customFormat="1">
      <c r="G2151" s="7"/>
      <c r="H2151" s="7"/>
      <c r="I2151" s="7"/>
      <c r="J2151" s="7"/>
      <c r="K2151" s="7"/>
      <c r="L2151" s="7"/>
      <c r="M2151" s="7"/>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row>
    <row r="2152" spans="7:76" s="24" customFormat="1">
      <c r="G2152" s="7"/>
      <c r="H2152" s="7"/>
      <c r="I2152" s="7"/>
      <c r="J2152" s="7"/>
      <c r="K2152" s="7"/>
      <c r="L2152" s="7"/>
      <c r="M2152" s="7"/>
      <c r="N2152" s="7"/>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row>
    <row r="2153" spans="7:76" s="24" customFormat="1">
      <c r="G2153" s="7"/>
      <c r="H2153" s="7"/>
      <c r="I2153" s="7"/>
      <c r="J2153" s="7"/>
      <c r="K2153" s="7"/>
      <c r="L2153" s="7"/>
      <c r="M2153" s="7"/>
      <c r="N2153" s="7"/>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row>
    <row r="2154" spans="7:76" s="24" customFormat="1">
      <c r="G2154" s="7"/>
      <c r="H2154" s="7"/>
      <c r="I2154" s="7"/>
      <c r="J2154" s="7"/>
      <c r="K2154" s="7"/>
      <c r="L2154" s="7"/>
      <c r="M2154" s="7"/>
      <c r="N2154" s="7"/>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row>
    <row r="2155" spans="7:76" s="24" customFormat="1">
      <c r="G2155" s="7"/>
      <c r="H2155" s="7"/>
      <c r="I2155" s="7"/>
      <c r="J2155" s="7"/>
      <c r="K2155" s="7"/>
      <c r="L2155" s="7"/>
      <c r="M2155" s="7"/>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row>
    <row r="2156" spans="7:76" s="24" customFormat="1">
      <c r="G2156" s="7"/>
      <c r="H2156" s="7"/>
      <c r="I2156" s="7"/>
      <c r="J2156" s="7"/>
      <c r="K2156" s="7"/>
      <c r="L2156" s="7"/>
      <c r="M2156" s="7"/>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row>
    <row r="2157" spans="7:76" s="24" customFormat="1">
      <c r="G2157" s="7"/>
      <c r="H2157" s="7"/>
      <c r="I2157" s="7"/>
      <c r="J2157" s="7"/>
      <c r="K2157" s="7"/>
      <c r="L2157" s="7"/>
      <c r="M2157" s="7"/>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row>
    <row r="2158" spans="7:76" s="24" customFormat="1">
      <c r="G2158" s="7"/>
      <c r="H2158" s="7"/>
      <c r="I2158" s="7"/>
      <c r="J2158" s="7"/>
      <c r="K2158" s="7"/>
      <c r="L2158" s="7"/>
      <c r="M2158" s="7"/>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row>
    <row r="2159" spans="7:76" s="24" customFormat="1">
      <c r="G2159" s="7"/>
      <c r="H2159" s="7"/>
      <c r="I2159" s="7"/>
      <c r="J2159" s="7"/>
      <c r="K2159" s="7"/>
      <c r="L2159" s="7"/>
      <c r="M2159" s="7"/>
      <c r="N2159" s="7"/>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row>
    <row r="2160" spans="7:76" s="24" customFormat="1">
      <c r="G2160" s="7"/>
      <c r="H2160" s="7"/>
      <c r="I2160" s="7"/>
      <c r="J2160" s="7"/>
      <c r="K2160" s="7"/>
      <c r="L2160" s="7"/>
      <c r="M2160" s="7"/>
      <c r="N2160" s="7"/>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row>
    <row r="2161" spans="7:76" s="24" customFormat="1">
      <c r="G2161" s="7"/>
      <c r="H2161" s="7"/>
      <c r="I2161" s="7"/>
      <c r="J2161" s="7"/>
      <c r="K2161" s="7"/>
      <c r="L2161" s="7"/>
      <c r="M2161" s="7"/>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row>
    <row r="2162" spans="7:76" s="24" customFormat="1">
      <c r="G2162" s="7"/>
      <c r="H2162" s="7"/>
      <c r="I2162" s="7"/>
      <c r="J2162" s="7"/>
      <c r="K2162" s="7"/>
      <c r="L2162" s="7"/>
      <c r="M2162" s="7"/>
      <c r="N2162" s="7"/>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row>
    <row r="2163" spans="7:76" s="24" customFormat="1">
      <c r="G2163" s="7"/>
      <c r="H2163" s="7"/>
      <c r="I2163" s="7"/>
      <c r="J2163" s="7"/>
      <c r="K2163" s="7"/>
      <c r="L2163" s="7"/>
      <c r="M2163" s="7"/>
      <c r="N2163" s="7"/>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row>
    <row r="2164" spans="7:76" s="24" customFormat="1">
      <c r="G2164" s="7"/>
      <c r="H2164" s="7"/>
      <c r="I2164" s="7"/>
      <c r="J2164" s="7"/>
      <c r="K2164" s="7"/>
      <c r="L2164" s="7"/>
      <c r="M2164" s="7"/>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row>
    <row r="2165" spans="7:76" s="24" customFormat="1">
      <c r="G2165" s="7"/>
      <c r="H2165" s="7"/>
      <c r="I2165" s="7"/>
      <c r="J2165" s="7"/>
      <c r="K2165" s="7"/>
      <c r="L2165" s="7"/>
      <c r="M2165" s="7"/>
      <c r="N2165" s="7"/>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row>
    <row r="2166" spans="7:76" s="24" customFormat="1">
      <c r="G2166" s="7"/>
      <c r="H2166" s="7"/>
      <c r="I2166" s="7"/>
      <c r="J2166" s="7"/>
      <c r="K2166" s="7"/>
      <c r="L2166" s="7"/>
      <c r="M2166" s="7"/>
      <c r="N2166" s="7"/>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row>
    <row r="2167" spans="7:76" s="24" customFormat="1">
      <c r="G2167" s="7"/>
      <c r="H2167" s="7"/>
      <c r="I2167" s="7"/>
      <c r="J2167" s="7"/>
      <c r="K2167" s="7"/>
      <c r="L2167" s="7"/>
      <c r="M2167" s="7"/>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row>
    <row r="2168" spans="7:76" s="24" customFormat="1">
      <c r="G2168" s="7"/>
      <c r="H2168" s="7"/>
      <c r="I2168" s="7"/>
      <c r="J2168" s="7"/>
      <c r="K2168" s="7"/>
      <c r="L2168" s="7"/>
      <c r="M2168" s="7"/>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row>
    <row r="2169" spans="7:76" s="24" customFormat="1">
      <c r="G2169" s="7"/>
      <c r="H2169" s="7"/>
      <c r="I2169" s="7"/>
      <c r="J2169" s="7"/>
      <c r="K2169" s="7"/>
      <c r="L2169" s="7"/>
      <c r="M2169" s="7"/>
      <c r="N2169" s="7"/>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row>
    <row r="2170" spans="7:76" s="24" customFormat="1">
      <c r="G2170" s="7"/>
      <c r="H2170" s="7"/>
      <c r="I2170" s="7"/>
      <c r="J2170" s="7"/>
      <c r="K2170" s="7"/>
      <c r="L2170" s="7"/>
      <c r="M2170" s="7"/>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row>
    <row r="2171" spans="7:76" s="24" customFormat="1">
      <c r="G2171" s="7"/>
      <c r="H2171" s="7"/>
      <c r="I2171" s="7"/>
      <c r="J2171" s="7"/>
      <c r="K2171" s="7"/>
      <c r="L2171" s="7"/>
      <c r="M2171" s="7"/>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row>
    <row r="2172" spans="7:76" s="24" customFormat="1">
      <c r="G2172" s="7"/>
      <c r="H2172" s="7"/>
      <c r="I2172" s="7"/>
      <c r="J2172" s="7"/>
      <c r="K2172" s="7"/>
      <c r="L2172" s="7"/>
      <c r="M2172" s="7"/>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row>
    <row r="2173" spans="7:76" s="24" customFormat="1">
      <c r="G2173" s="7"/>
      <c r="H2173" s="7"/>
      <c r="I2173" s="7"/>
      <c r="J2173" s="7"/>
      <c r="K2173" s="7"/>
      <c r="L2173" s="7"/>
      <c r="M2173" s="7"/>
      <c r="N2173" s="7"/>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row>
    <row r="2174" spans="7:76" s="24" customFormat="1">
      <c r="G2174" s="7"/>
      <c r="H2174" s="7"/>
      <c r="I2174" s="7"/>
      <c r="J2174" s="7"/>
      <c r="K2174" s="7"/>
      <c r="L2174" s="7"/>
      <c r="M2174" s="7"/>
      <c r="N2174" s="7"/>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row>
    <row r="2175" spans="7:76" s="24" customFormat="1">
      <c r="G2175" s="7"/>
      <c r="H2175" s="7"/>
      <c r="I2175" s="7"/>
      <c r="J2175" s="7"/>
      <c r="K2175" s="7"/>
      <c r="L2175" s="7"/>
      <c r="M2175" s="7"/>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row>
    <row r="2176" spans="7:76" s="24" customFormat="1">
      <c r="G2176" s="7"/>
      <c r="H2176" s="7"/>
      <c r="I2176" s="7"/>
      <c r="J2176" s="7"/>
      <c r="K2176" s="7"/>
      <c r="L2176" s="7"/>
      <c r="M2176" s="7"/>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row>
    <row r="2177" spans="7:76" s="24" customFormat="1">
      <c r="G2177" s="7"/>
      <c r="H2177" s="7"/>
      <c r="I2177" s="7"/>
      <c r="J2177" s="7"/>
      <c r="K2177" s="7"/>
      <c r="L2177" s="7"/>
      <c r="M2177" s="7"/>
      <c r="N2177" s="7"/>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row>
    <row r="2178" spans="7:76" s="24" customFormat="1">
      <c r="G2178" s="7"/>
      <c r="H2178" s="7"/>
      <c r="I2178" s="7"/>
      <c r="J2178" s="7"/>
      <c r="K2178" s="7"/>
      <c r="L2178" s="7"/>
      <c r="M2178" s="7"/>
      <c r="N2178" s="7"/>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row>
    <row r="2179" spans="7:76" s="24" customFormat="1">
      <c r="G2179" s="7"/>
      <c r="H2179" s="7"/>
      <c r="I2179" s="7"/>
      <c r="J2179" s="7"/>
      <c r="K2179" s="7"/>
      <c r="L2179" s="7"/>
      <c r="M2179" s="7"/>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row>
    <row r="2180" spans="7:76" s="24" customFormat="1">
      <c r="G2180" s="7"/>
      <c r="H2180" s="7"/>
      <c r="I2180" s="7"/>
      <c r="J2180" s="7"/>
      <c r="K2180" s="7"/>
      <c r="L2180" s="7"/>
      <c r="M2180" s="7"/>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row>
    <row r="2181" spans="7:76" s="24" customFormat="1">
      <c r="G2181" s="7"/>
      <c r="H2181" s="7"/>
      <c r="I2181" s="7"/>
      <c r="J2181" s="7"/>
      <c r="K2181" s="7"/>
      <c r="L2181" s="7"/>
      <c r="M2181" s="7"/>
      <c r="N2181" s="7"/>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row>
    <row r="2182" spans="7:76" s="24" customFormat="1">
      <c r="G2182" s="7"/>
      <c r="H2182" s="7"/>
      <c r="I2182" s="7"/>
      <c r="J2182" s="7"/>
      <c r="K2182" s="7"/>
      <c r="L2182" s="7"/>
      <c r="M2182" s="7"/>
      <c r="N2182" s="7"/>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row>
    <row r="2183" spans="7:76" s="24" customFormat="1">
      <c r="G2183" s="7"/>
      <c r="H2183" s="7"/>
      <c r="I2183" s="7"/>
      <c r="J2183" s="7"/>
      <c r="K2183" s="7"/>
      <c r="L2183" s="7"/>
      <c r="M2183" s="7"/>
      <c r="N2183" s="7"/>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row>
    <row r="2184" spans="7:76" s="24" customFormat="1">
      <c r="G2184" s="7"/>
      <c r="H2184" s="7"/>
      <c r="I2184" s="7"/>
      <c r="J2184" s="7"/>
      <c r="K2184" s="7"/>
      <c r="L2184" s="7"/>
      <c r="M2184" s="7"/>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row>
    <row r="2185" spans="7:76" s="24" customFormat="1">
      <c r="G2185" s="7"/>
      <c r="H2185" s="7"/>
      <c r="I2185" s="7"/>
      <c r="J2185" s="7"/>
      <c r="K2185" s="7"/>
      <c r="L2185" s="7"/>
      <c r="M2185" s="7"/>
      <c r="N2185" s="7"/>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row>
    <row r="2186" spans="7:76" s="24" customFormat="1">
      <c r="G2186" s="7"/>
      <c r="H2186" s="7"/>
      <c r="I2186" s="7"/>
      <c r="J2186" s="7"/>
      <c r="K2186" s="7"/>
      <c r="L2186" s="7"/>
      <c r="M2186" s="7"/>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row>
    <row r="2187" spans="7:76" s="24" customFormat="1">
      <c r="G2187" s="7"/>
      <c r="H2187" s="7"/>
      <c r="I2187" s="7"/>
      <c r="J2187" s="7"/>
      <c r="K2187" s="7"/>
      <c r="L2187" s="7"/>
      <c r="M2187" s="7"/>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row>
    <row r="2188" spans="7:76" s="24" customFormat="1">
      <c r="G2188" s="7"/>
      <c r="H2188" s="7"/>
      <c r="I2188" s="7"/>
      <c r="J2188" s="7"/>
      <c r="K2188" s="7"/>
      <c r="L2188" s="7"/>
      <c r="M2188" s="7"/>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row>
    <row r="2189" spans="7:76" s="24" customFormat="1">
      <c r="G2189" s="7"/>
      <c r="H2189" s="7"/>
      <c r="I2189" s="7"/>
      <c r="J2189" s="7"/>
      <c r="K2189" s="7"/>
      <c r="L2189" s="7"/>
      <c r="M2189" s="7"/>
      <c r="N2189" s="7"/>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row>
    <row r="2190" spans="7:76" s="24" customFormat="1">
      <c r="G2190" s="7"/>
      <c r="H2190" s="7"/>
      <c r="I2190" s="7"/>
      <c r="J2190" s="7"/>
      <c r="K2190" s="7"/>
      <c r="L2190" s="7"/>
      <c r="M2190" s="7"/>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row>
    <row r="2191" spans="7:76" s="24" customFormat="1">
      <c r="G2191" s="7"/>
      <c r="H2191" s="7"/>
      <c r="I2191" s="7"/>
      <c r="J2191" s="7"/>
      <c r="K2191" s="7"/>
      <c r="L2191" s="7"/>
      <c r="M2191" s="7"/>
      <c r="N2191" s="7"/>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row>
    <row r="2192" spans="7:76" s="24" customFormat="1">
      <c r="G2192" s="7"/>
      <c r="H2192" s="7"/>
      <c r="I2192" s="7"/>
      <c r="J2192" s="7"/>
      <c r="K2192" s="7"/>
      <c r="L2192" s="7"/>
      <c r="M2192" s="7"/>
      <c r="N2192" s="7"/>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row>
    <row r="2193" spans="7:76" s="24" customFormat="1">
      <c r="G2193" s="7"/>
      <c r="H2193" s="7"/>
      <c r="I2193" s="7"/>
      <c r="J2193" s="7"/>
      <c r="K2193" s="7"/>
      <c r="L2193" s="7"/>
      <c r="M2193" s="7"/>
      <c r="N2193" s="7"/>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row>
    <row r="2194" spans="7:76" s="24" customFormat="1">
      <c r="G2194" s="7"/>
      <c r="H2194" s="7"/>
      <c r="I2194" s="7"/>
      <c r="J2194" s="7"/>
      <c r="K2194" s="7"/>
      <c r="L2194" s="7"/>
      <c r="M2194" s="7"/>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row>
    <row r="2195" spans="7:76" s="24" customFormat="1">
      <c r="G2195" s="7"/>
      <c r="H2195" s="7"/>
      <c r="I2195" s="7"/>
      <c r="J2195" s="7"/>
      <c r="K2195" s="7"/>
      <c r="L2195" s="7"/>
      <c r="M2195" s="7"/>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row>
    <row r="2196" spans="7:76" s="24" customFormat="1">
      <c r="G2196" s="7"/>
      <c r="H2196" s="7"/>
      <c r="I2196" s="7"/>
      <c r="J2196" s="7"/>
      <c r="K2196" s="7"/>
      <c r="L2196" s="7"/>
      <c r="M2196" s="7"/>
      <c r="N2196" s="7"/>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row>
    <row r="2197" spans="7:76" s="24" customFormat="1">
      <c r="G2197" s="7"/>
      <c r="H2197" s="7"/>
      <c r="I2197" s="7"/>
      <c r="J2197" s="7"/>
      <c r="K2197" s="7"/>
      <c r="L2197" s="7"/>
      <c r="M2197" s="7"/>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row>
    <row r="2198" spans="7:76" s="24" customFormat="1">
      <c r="G2198" s="7"/>
      <c r="H2198" s="7"/>
      <c r="I2198" s="7"/>
      <c r="J2198" s="7"/>
      <c r="K2198" s="7"/>
      <c r="L2198" s="7"/>
      <c r="M2198" s="7"/>
      <c r="N2198" s="7"/>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row>
    <row r="2199" spans="7:76" s="24" customFormat="1">
      <c r="G2199" s="7"/>
      <c r="H2199" s="7"/>
      <c r="I2199" s="7"/>
      <c r="J2199" s="7"/>
      <c r="K2199" s="7"/>
      <c r="L2199" s="7"/>
      <c r="M2199" s="7"/>
      <c r="N2199" s="7"/>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row>
    <row r="2200" spans="7:76" s="24" customFormat="1">
      <c r="G2200" s="7"/>
      <c r="H2200" s="7"/>
      <c r="I2200" s="7"/>
      <c r="J2200" s="7"/>
      <c r="K2200" s="7"/>
      <c r="L2200" s="7"/>
      <c r="M2200" s="7"/>
      <c r="N2200" s="7"/>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row>
    <row r="2201" spans="7:76" s="24" customFormat="1">
      <c r="G2201" s="7"/>
      <c r="H2201" s="7"/>
      <c r="I2201" s="7"/>
      <c r="J2201" s="7"/>
      <c r="K2201" s="7"/>
      <c r="L2201" s="7"/>
      <c r="M2201" s="7"/>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row>
    <row r="2202" spans="7:76" s="24" customFormat="1">
      <c r="G2202" s="7"/>
      <c r="H2202" s="7"/>
      <c r="I2202" s="7"/>
      <c r="J2202" s="7"/>
      <c r="K2202" s="7"/>
      <c r="L2202" s="7"/>
      <c r="M2202" s="7"/>
      <c r="N2202" s="7"/>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row>
    <row r="2203" spans="7:76" s="24" customFormat="1">
      <c r="G2203" s="7"/>
      <c r="H2203" s="7"/>
      <c r="I2203" s="7"/>
      <c r="J2203" s="7"/>
      <c r="K2203" s="7"/>
      <c r="L2203" s="7"/>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row>
    <row r="2204" spans="7:76" s="24" customFormat="1">
      <c r="G2204" s="7"/>
      <c r="H2204" s="7"/>
      <c r="I2204" s="7"/>
      <c r="J2204" s="7"/>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row>
    <row r="2205" spans="7:76" s="24" customFormat="1">
      <c r="G2205" s="7"/>
      <c r="H2205" s="7"/>
      <c r="I2205" s="7"/>
      <c r="J2205" s="7"/>
      <c r="K2205" s="7"/>
      <c r="L2205" s="7"/>
      <c r="M2205" s="7"/>
      <c r="N2205" s="7"/>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row>
    <row r="2206" spans="7:76" s="24" customFormat="1">
      <c r="G2206" s="7"/>
      <c r="H2206" s="7"/>
      <c r="I2206" s="7"/>
      <c r="J2206" s="7"/>
      <c r="K2206" s="7"/>
      <c r="L2206" s="7"/>
      <c r="M2206" s="7"/>
      <c r="N2206" s="7"/>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row>
    <row r="2207" spans="7:76" s="24" customFormat="1">
      <c r="G2207" s="7"/>
      <c r="H2207" s="7"/>
      <c r="I2207" s="7"/>
      <c r="J2207" s="7"/>
      <c r="K2207" s="7"/>
      <c r="L2207" s="7"/>
      <c r="M2207" s="7"/>
      <c r="N2207" s="7"/>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row>
    <row r="2208" spans="7:76" s="24" customFormat="1">
      <c r="G2208" s="7"/>
      <c r="H2208" s="7"/>
      <c r="I2208" s="7"/>
      <c r="J2208" s="7"/>
      <c r="K2208" s="7"/>
      <c r="L2208" s="7"/>
      <c r="M2208" s="7"/>
      <c r="N2208" s="7"/>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row>
    <row r="2209" spans="7:76" s="24" customFormat="1">
      <c r="G2209" s="7"/>
      <c r="H2209" s="7"/>
      <c r="I2209" s="7"/>
      <c r="J2209" s="7"/>
      <c r="K2209" s="7"/>
      <c r="L2209" s="7"/>
      <c r="M2209" s="7"/>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row>
    <row r="2210" spans="7:76" s="24" customFormat="1">
      <c r="G2210" s="7"/>
      <c r="H2210" s="7"/>
      <c r="I2210" s="7"/>
      <c r="J2210" s="7"/>
      <c r="K2210" s="7"/>
      <c r="L2210" s="7"/>
      <c r="M2210" s="7"/>
      <c r="N2210" s="7"/>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row>
    <row r="2211" spans="7:76" s="24" customFormat="1">
      <c r="G2211" s="7"/>
      <c r="H2211" s="7"/>
      <c r="I2211" s="7"/>
      <c r="J2211" s="7"/>
      <c r="K2211" s="7"/>
      <c r="L2211" s="7"/>
      <c r="M2211" s="7"/>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row>
    <row r="2212" spans="7:76" s="24" customFormat="1">
      <c r="G2212" s="7"/>
      <c r="H2212" s="7"/>
      <c r="I2212" s="7"/>
      <c r="J2212" s="7"/>
      <c r="K2212" s="7"/>
      <c r="L2212" s="7"/>
      <c r="M2212" s="7"/>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row>
    <row r="2213" spans="7:76" s="24" customFormat="1">
      <c r="G2213" s="7"/>
      <c r="H2213" s="7"/>
      <c r="I2213" s="7"/>
      <c r="J2213" s="7"/>
      <c r="K2213" s="7"/>
      <c r="L2213" s="7"/>
      <c r="M2213" s="7"/>
      <c r="N2213" s="7"/>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row>
    <row r="2214" spans="7:76" s="24" customFormat="1">
      <c r="G2214" s="7"/>
      <c r="H2214" s="7"/>
      <c r="I2214" s="7"/>
      <c r="J2214" s="7"/>
      <c r="K2214" s="7"/>
      <c r="L2214" s="7"/>
      <c r="M2214" s="7"/>
      <c r="N2214" s="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row>
    <row r="2215" spans="7:76" s="24" customFormat="1">
      <c r="G2215" s="7"/>
      <c r="H2215" s="7"/>
      <c r="I2215" s="7"/>
      <c r="J2215" s="7"/>
      <c r="K2215" s="7"/>
      <c r="L2215" s="7"/>
      <c r="M2215" s="7"/>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row>
    <row r="2216" spans="7:76" s="24" customFormat="1">
      <c r="G2216" s="7"/>
      <c r="H2216" s="7"/>
      <c r="I2216" s="7"/>
      <c r="J2216" s="7"/>
      <c r="K2216" s="7"/>
      <c r="L2216" s="7"/>
      <c r="M2216" s="7"/>
      <c r="N2216" s="7"/>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row>
    <row r="2217" spans="7:76" s="24" customFormat="1">
      <c r="G2217" s="7"/>
      <c r="H2217" s="7"/>
      <c r="I2217" s="7"/>
      <c r="J2217" s="7"/>
      <c r="K2217" s="7"/>
      <c r="L2217" s="7"/>
      <c r="M2217" s="7"/>
      <c r="N2217" s="7"/>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row>
    <row r="2218" spans="7:76" s="24" customFormat="1">
      <c r="G2218" s="7"/>
      <c r="H2218" s="7"/>
      <c r="I2218" s="7"/>
      <c r="J2218" s="7"/>
      <c r="K2218" s="7"/>
      <c r="L2218" s="7"/>
      <c r="M2218" s="7"/>
      <c r="N2218" s="7"/>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row>
    <row r="2219" spans="7:76" s="24" customFormat="1">
      <c r="G2219" s="7"/>
      <c r="H2219" s="7"/>
      <c r="I2219" s="7"/>
      <c r="J2219" s="7"/>
      <c r="K2219" s="7"/>
      <c r="L2219" s="7"/>
      <c r="M2219" s="7"/>
      <c r="N2219" s="7"/>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row>
    <row r="2220" spans="7:76" s="24" customFormat="1">
      <c r="G2220" s="7"/>
      <c r="H2220" s="7"/>
      <c r="I2220" s="7"/>
      <c r="J2220" s="7"/>
      <c r="K2220" s="7"/>
      <c r="L2220" s="7"/>
      <c r="M2220" s="7"/>
      <c r="N2220" s="7"/>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row>
    <row r="2221" spans="7:76" s="24" customFormat="1">
      <c r="G2221" s="7"/>
      <c r="H2221" s="7"/>
      <c r="I2221" s="7"/>
      <c r="J2221" s="7"/>
      <c r="K2221" s="7"/>
      <c r="L2221" s="7"/>
      <c r="M2221" s="7"/>
      <c r="N2221" s="7"/>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row>
    <row r="2222" spans="7:76" s="24" customFormat="1">
      <c r="G2222" s="7"/>
      <c r="H2222" s="7"/>
      <c r="I2222" s="7"/>
      <c r="J2222" s="7"/>
      <c r="K2222" s="7"/>
      <c r="L2222" s="7"/>
      <c r="M2222" s="7"/>
      <c r="N2222" s="7"/>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row>
    <row r="2223" spans="7:76" s="24" customFormat="1">
      <c r="G2223" s="7"/>
      <c r="H2223" s="7"/>
      <c r="I2223" s="7"/>
      <c r="J2223" s="7"/>
      <c r="K2223" s="7"/>
      <c r="L2223" s="7"/>
      <c r="M2223" s="7"/>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row>
    <row r="2224" spans="7:76" s="24" customFormat="1">
      <c r="G2224" s="7"/>
      <c r="H2224" s="7"/>
      <c r="I2224" s="7"/>
      <c r="J2224" s="7"/>
      <c r="K2224" s="7"/>
      <c r="L2224" s="7"/>
      <c r="M2224" s="7"/>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row>
    <row r="2225" spans="7:76" s="24" customFormat="1">
      <c r="G2225" s="7"/>
      <c r="H2225" s="7"/>
      <c r="I2225" s="7"/>
      <c r="J2225" s="7"/>
      <c r="K2225" s="7"/>
      <c r="L2225" s="7"/>
      <c r="M2225" s="7"/>
      <c r="N2225" s="7"/>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row>
    <row r="2226" spans="7:76" s="24" customFormat="1">
      <c r="G2226" s="7"/>
      <c r="H2226" s="7"/>
      <c r="I2226" s="7"/>
      <c r="J2226" s="7"/>
      <c r="K2226" s="7"/>
      <c r="L2226" s="7"/>
      <c r="M2226" s="7"/>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row>
    <row r="2227" spans="7:76" s="24" customFormat="1">
      <c r="G2227" s="7"/>
      <c r="H2227" s="7"/>
      <c r="I2227" s="7"/>
      <c r="J2227" s="7"/>
      <c r="K2227" s="7"/>
      <c r="L2227" s="7"/>
      <c r="M2227" s="7"/>
      <c r="N2227" s="7"/>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row>
    <row r="2228" spans="7:76" s="24" customFormat="1">
      <c r="G2228" s="7"/>
      <c r="H2228" s="7"/>
      <c r="I2228" s="7"/>
      <c r="J2228" s="7"/>
      <c r="K2228" s="7"/>
      <c r="L2228" s="7"/>
      <c r="M2228" s="7"/>
      <c r="N2228" s="7"/>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row>
    <row r="2229" spans="7:76" s="24" customFormat="1">
      <c r="G2229" s="7"/>
      <c r="H2229" s="7"/>
      <c r="I2229" s="7"/>
      <c r="J2229" s="7"/>
      <c r="K2229" s="7"/>
      <c r="L2229" s="7"/>
      <c r="M2229" s="7"/>
      <c r="N2229" s="7"/>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row>
    <row r="2230" spans="7:76" s="24" customFormat="1">
      <c r="G2230" s="7"/>
      <c r="H2230" s="7"/>
      <c r="I2230" s="7"/>
      <c r="J2230" s="7"/>
      <c r="K2230" s="7"/>
      <c r="L2230" s="7"/>
      <c r="M2230" s="7"/>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row>
    <row r="2231" spans="7:76" s="24" customFormat="1">
      <c r="G2231" s="7"/>
      <c r="H2231" s="7"/>
      <c r="I2231" s="7"/>
      <c r="J2231" s="7"/>
      <c r="K2231" s="7"/>
      <c r="L2231" s="7"/>
      <c r="M2231" s="7"/>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row>
    <row r="2232" spans="7:76" s="24" customFormat="1">
      <c r="G2232" s="7"/>
      <c r="H2232" s="7"/>
      <c r="I2232" s="7"/>
      <c r="J2232" s="7"/>
      <c r="K2232" s="7"/>
      <c r="L2232" s="7"/>
      <c r="M2232" s="7"/>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row>
    <row r="2233" spans="7:76" s="24" customFormat="1">
      <c r="G2233" s="7"/>
      <c r="H2233" s="7"/>
      <c r="I2233" s="7"/>
      <c r="J2233" s="7"/>
      <c r="K2233" s="7"/>
      <c r="L2233" s="7"/>
      <c r="M2233" s="7"/>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row>
    <row r="2234" spans="7:76" s="24" customFormat="1">
      <c r="G2234" s="7"/>
      <c r="H2234" s="7"/>
      <c r="I2234" s="7"/>
      <c r="J2234" s="7"/>
      <c r="K2234" s="7"/>
      <c r="L2234" s="7"/>
      <c r="M2234" s="7"/>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row>
    <row r="2235" spans="7:76" s="24" customFormat="1">
      <c r="G2235" s="7"/>
      <c r="H2235" s="7"/>
      <c r="I2235" s="7"/>
      <c r="J2235" s="7"/>
      <c r="K2235" s="7"/>
      <c r="L2235" s="7"/>
      <c r="M2235" s="7"/>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row>
    <row r="2236" spans="7:76" s="24" customFormat="1">
      <c r="G2236" s="7"/>
      <c r="H2236" s="7"/>
      <c r="I2236" s="7"/>
      <c r="J2236" s="7"/>
      <c r="K2236" s="7"/>
      <c r="L2236" s="7"/>
      <c r="M2236" s="7"/>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row>
    <row r="2237" spans="7:76" s="24" customFormat="1">
      <c r="G2237" s="7"/>
      <c r="H2237" s="7"/>
      <c r="I2237" s="7"/>
      <c r="J2237" s="7"/>
      <c r="K2237" s="7"/>
      <c r="L2237" s="7"/>
      <c r="M2237" s="7"/>
      <c r="N2237" s="7"/>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row>
    <row r="2238" spans="7:76" s="24" customFormat="1">
      <c r="G2238" s="7"/>
      <c r="H2238" s="7"/>
      <c r="I2238" s="7"/>
      <c r="J2238" s="7"/>
      <c r="K2238" s="7"/>
      <c r="L2238" s="7"/>
      <c r="M2238" s="7"/>
      <c r="N2238" s="7"/>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row>
    <row r="2239" spans="7:76" s="24" customFormat="1">
      <c r="G2239" s="7"/>
      <c r="H2239" s="7"/>
      <c r="I2239" s="7"/>
      <c r="J2239" s="7"/>
      <c r="K2239" s="7"/>
      <c r="L2239" s="7"/>
      <c r="M2239" s="7"/>
      <c r="N2239" s="7"/>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row>
    <row r="2240" spans="7:76" s="24" customFormat="1">
      <c r="G2240" s="7"/>
      <c r="H2240" s="7"/>
      <c r="I2240" s="7"/>
      <c r="J2240" s="7"/>
      <c r="K2240" s="7"/>
      <c r="L2240" s="7"/>
      <c r="M2240" s="7"/>
      <c r="N2240" s="7"/>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row>
    <row r="2241" spans="7:76" s="24" customFormat="1">
      <c r="G2241" s="7"/>
      <c r="H2241" s="7"/>
      <c r="I2241" s="7"/>
      <c r="J2241" s="7"/>
      <c r="K2241" s="7"/>
      <c r="L2241" s="7"/>
      <c r="M2241" s="7"/>
      <c r="N2241" s="7"/>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row>
    <row r="2242" spans="7:76" s="24" customFormat="1">
      <c r="G2242" s="7"/>
      <c r="H2242" s="7"/>
      <c r="I2242" s="7"/>
      <c r="J2242" s="7"/>
      <c r="K2242" s="7"/>
      <c r="L2242" s="7"/>
      <c r="M2242" s="7"/>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row>
    <row r="2243" spans="7:76" s="24" customFormat="1">
      <c r="G2243" s="7"/>
      <c r="H2243" s="7"/>
      <c r="I2243" s="7"/>
      <c r="J2243" s="7"/>
      <c r="K2243" s="7"/>
      <c r="L2243" s="7"/>
      <c r="M2243" s="7"/>
      <c r="N2243" s="7"/>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row>
    <row r="2244" spans="7:76" s="24" customFormat="1">
      <c r="G2244" s="7"/>
      <c r="H2244" s="7"/>
      <c r="I2244" s="7"/>
      <c r="J2244" s="7"/>
      <c r="K2244" s="7"/>
      <c r="L2244" s="7"/>
      <c r="M2244" s="7"/>
      <c r="N2244" s="7"/>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row>
    <row r="2245" spans="7:76" s="24" customFormat="1">
      <c r="G2245" s="7"/>
      <c r="H2245" s="7"/>
      <c r="I2245" s="7"/>
      <c r="J2245" s="7"/>
      <c r="K2245" s="7"/>
      <c r="L2245" s="7"/>
      <c r="M2245" s="7"/>
      <c r="N2245" s="7"/>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row>
    <row r="2246" spans="7:76" s="24" customFormat="1">
      <c r="G2246" s="7"/>
      <c r="H2246" s="7"/>
      <c r="I2246" s="7"/>
      <c r="J2246" s="7"/>
      <c r="K2246" s="7"/>
      <c r="L2246" s="7"/>
      <c r="M2246" s="7"/>
      <c r="N2246" s="7"/>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row>
    <row r="2247" spans="7:76" s="24" customFormat="1">
      <c r="G2247" s="7"/>
      <c r="H2247" s="7"/>
      <c r="I2247" s="7"/>
      <c r="J2247" s="7"/>
      <c r="K2247" s="7"/>
      <c r="L2247" s="7"/>
      <c r="M2247" s="7"/>
      <c r="N2247" s="7"/>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row>
    <row r="2248" spans="7:76" s="24" customFormat="1">
      <c r="G2248" s="7"/>
      <c r="H2248" s="7"/>
      <c r="I2248" s="7"/>
      <c r="J2248" s="7"/>
      <c r="K2248" s="7"/>
      <c r="L2248" s="7"/>
      <c r="M2248" s="7"/>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row>
    <row r="2249" spans="7:76" s="24" customFormat="1">
      <c r="G2249" s="7"/>
      <c r="H2249" s="7"/>
      <c r="I2249" s="7"/>
      <c r="J2249" s="7"/>
      <c r="K2249" s="7"/>
      <c r="L2249" s="7"/>
      <c r="M2249" s="7"/>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row>
    <row r="2250" spans="7:76" s="24" customFormat="1">
      <c r="G2250" s="7"/>
      <c r="H2250" s="7"/>
      <c r="I2250" s="7"/>
      <c r="J2250" s="7"/>
      <c r="K2250" s="7"/>
      <c r="L2250" s="7"/>
      <c r="M2250" s="7"/>
      <c r="N2250" s="7"/>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row>
    <row r="2251" spans="7:76" s="24" customFormat="1">
      <c r="G2251" s="7"/>
      <c r="H2251" s="7"/>
      <c r="I2251" s="7"/>
      <c r="J2251" s="7"/>
      <c r="K2251" s="7"/>
      <c r="L2251" s="7"/>
      <c r="M2251" s="7"/>
      <c r="N2251" s="7"/>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row>
    <row r="2252" spans="7:76" s="24" customFormat="1">
      <c r="G2252" s="7"/>
      <c r="H2252" s="7"/>
      <c r="I2252" s="7"/>
      <c r="J2252" s="7"/>
      <c r="K2252" s="7"/>
      <c r="L2252" s="7"/>
      <c r="M2252" s="7"/>
      <c r="N2252" s="7"/>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row>
    <row r="2253" spans="7:76" s="24" customFormat="1">
      <c r="G2253" s="7"/>
      <c r="H2253" s="7"/>
      <c r="I2253" s="7"/>
      <c r="J2253" s="7"/>
      <c r="K2253" s="7"/>
      <c r="L2253" s="7"/>
      <c r="M2253" s="7"/>
      <c r="N2253" s="7"/>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row>
    <row r="2254" spans="7:76" s="24" customFormat="1">
      <c r="G2254" s="7"/>
      <c r="H2254" s="7"/>
      <c r="I2254" s="7"/>
      <c r="J2254" s="7"/>
      <c r="K2254" s="7"/>
      <c r="L2254" s="7"/>
      <c r="M2254" s="7"/>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row>
    <row r="2255" spans="7:76" s="24" customFormat="1">
      <c r="G2255" s="7"/>
      <c r="H2255" s="7"/>
      <c r="I2255" s="7"/>
      <c r="J2255" s="7"/>
      <c r="K2255" s="7"/>
      <c r="L2255" s="7"/>
      <c r="M2255" s="7"/>
      <c r="N2255" s="7"/>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row>
    <row r="2256" spans="7:76" s="24" customFormat="1">
      <c r="G2256" s="7"/>
      <c r="H2256" s="7"/>
      <c r="I2256" s="7"/>
      <c r="J2256" s="7"/>
      <c r="K2256" s="7"/>
      <c r="L2256" s="7"/>
      <c r="M2256" s="7"/>
      <c r="N2256" s="7"/>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row>
    <row r="2257" spans="7:76" s="24" customFormat="1">
      <c r="G2257" s="7"/>
      <c r="H2257" s="7"/>
      <c r="I2257" s="7"/>
      <c r="J2257" s="7"/>
      <c r="K2257" s="7"/>
      <c r="L2257" s="7"/>
      <c r="M2257" s="7"/>
      <c r="N2257" s="7"/>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row>
    <row r="2258" spans="7:76" s="24" customFormat="1">
      <c r="G2258" s="7"/>
      <c r="H2258" s="7"/>
      <c r="I2258" s="7"/>
      <c r="J2258" s="7"/>
      <c r="K2258" s="7"/>
      <c r="L2258" s="7"/>
      <c r="M2258" s="7"/>
      <c r="N2258" s="7"/>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row>
    <row r="2259" spans="7:76" s="24" customFormat="1">
      <c r="G2259" s="7"/>
      <c r="H2259" s="7"/>
      <c r="I2259" s="7"/>
      <c r="J2259" s="7"/>
      <c r="K2259" s="7"/>
      <c r="L2259" s="7"/>
      <c r="M2259" s="7"/>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row>
    <row r="2260" spans="7:76" s="24" customFormat="1">
      <c r="G2260" s="7"/>
      <c r="H2260" s="7"/>
      <c r="I2260" s="7"/>
      <c r="J2260" s="7"/>
      <c r="K2260" s="7"/>
      <c r="L2260" s="7"/>
      <c r="M2260" s="7"/>
      <c r="N2260" s="7"/>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row>
    <row r="2261" spans="7:76" s="24" customFormat="1">
      <c r="G2261" s="7"/>
      <c r="H2261" s="7"/>
      <c r="I2261" s="7"/>
      <c r="J2261" s="7"/>
      <c r="K2261" s="7"/>
      <c r="L2261" s="7"/>
      <c r="M2261" s="7"/>
      <c r="N2261" s="7"/>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row>
    <row r="2262" spans="7:76" s="24" customFormat="1">
      <c r="G2262" s="7"/>
      <c r="H2262" s="7"/>
      <c r="I2262" s="7"/>
      <c r="J2262" s="7"/>
      <c r="K2262" s="7"/>
      <c r="L2262" s="7"/>
      <c r="M2262" s="7"/>
      <c r="N2262" s="7"/>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row>
    <row r="2263" spans="7:76" s="24" customFormat="1">
      <c r="G2263" s="7"/>
      <c r="H2263" s="7"/>
      <c r="I2263" s="7"/>
      <c r="J2263" s="7"/>
      <c r="K2263" s="7"/>
      <c r="L2263" s="7"/>
      <c r="M2263" s="7"/>
      <c r="N2263" s="7"/>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row>
    <row r="2264" spans="7:76" s="24" customFormat="1">
      <c r="G2264" s="7"/>
      <c r="H2264" s="7"/>
      <c r="I2264" s="7"/>
      <c r="J2264" s="7"/>
      <c r="K2264" s="7"/>
      <c r="L2264" s="7"/>
      <c r="M2264" s="7"/>
      <c r="N2264" s="7"/>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row>
    <row r="2265" spans="7:76" s="24" customFormat="1">
      <c r="G2265" s="7"/>
      <c r="H2265" s="7"/>
      <c r="I2265" s="7"/>
      <c r="J2265" s="7"/>
      <c r="K2265" s="7"/>
      <c r="L2265" s="7"/>
      <c r="M2265" s="7"/>
      <c r="N2265" s="7"/>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row>
    <row r="2266" spans="7:76" s="24" customFormat="1">
      <c r="G2266" s="7"/>
      <c r="H2266" s="7"/>
      <c r="I2266" s="7"/>
      <c r="J2266" s="7"/>
      <c r="K2266" s="7"/>
      <c r="L2266" s="7"/>
      <c r="M2266" s="7"/>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row>
    <row r="2267" spans="7:76" s="24" customFormat="1">
      <c r="G2267" s="7"/>
      <c r="H2267" s="7"/>
      <c r="I2267" s="7"/>
      <c r="J2267" s="7"/>
      <c r="K2267" s="7"/>
      <c r="L2267" s="7"/>
      <c r="M2267" s="7"/>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row>
    <row r="2268" spans="7:76" s="24" customFormat="1">
      <c r="G2268" s="7"/>
      <c r="H2268" s="7"/>
      <c r="I2268" s="7"/>
      <c r="J2268" s="7"/>
      <c r="K2268" s="7"/>
      <c r="L2268" s="7"/>
      <c r="M2268" s="7"/>
      <c r="N2268" s="7"/>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row>
    <row r="2269" spans="7:76" s="24" customFormat="1">
      <c r="G2269" s="7"/>
      <c r="H2269" s="7"/>
      <c r="I2269" s="7"/>
      <c r="J2269" s="7"/>
      <c r="K2269" s="7"/>
      <c r="L2269" s="7"/>
      <c r="M2269" s="7"/>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row>
    <row r="2270" spans="7:76" s="24" customFormat="1">
      <c r="G2270" s="7"/>
      <c r="H2270" s="7"/>
      <c r="I2270" s="7"/>
      <c r="J2270" s="7"/>
      <c r="K2270" s="7"/>
      <c r="L2270" s="7"/>
      <c r="M2270" s="7"/>
      <c r="N2270" s="7"/>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row>
    <row r="2271" spans="7:76" s="24" customFormat="1">
      <c r="G2271" s="7"/>
      <c r="H2271" s="7"/>
      <c r="I2271" s="7"/>
      <c r="J2271" s="7"/>
      <c r="K2271" s="7"/>
      <c r="L2271" s="7"/>
      <c r="M2271" s="7"/>
      <c r="N2271" s="7"/>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row>
    <row r="2272" spans="7:76" s="24" customFormat="1">
      <c r="G2272" s="7"/>
      <c r="H2272" s="7"/>
      <c r="I2272" s="7"/>
      <c r="J2272" s="7"/>
      <c r="K2272" s="7"/>
      <c r="L2272" s="7"/>
      <c r="M2272" s="7"/>
      <c r="N2272" s="7"/>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row>
    <row r="2273" spans="7:76" s="24" customFormat="1">
      <c r="G2273" s="7"/>
      <c r="H2273" s="7"/>
      <c r="I2273" s="7"/>
      <c r="J2273" s="7"/>
      <c r="K2273" s="7"/>
      <c r="L2273" s="7"/>
      <c r="M2273" s="7"/>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row>
    <row r="2274" spans="7:76" s="24" customFormat="1">
      <c r="G2274" s="7"/>
      <c r="H2274" s="7"/>
      <c r="I2274" s="7"/>
      <c r="J2274" s="7"/>
      <c r="K2274" s="7"/>
      <c r="L2274" s="7"/>
      <c r="M2274" s="7"/>
      <c r="N2274" s="7"/>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row>
    <row r="2275" spans="7:76" s="24" customFormat="1">
      <c r="G2275" s="7"/>
      <c r="H2275" s="7"/>
      <c r="I2275" s="7"/>
      <c r="J2275" s="7"/>
      <c r="K2275" s="7"/>
      <c r="L2275" s="7"/>
      <c r="M2275" s="7"/>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row>
    <row r="2276" spans="7:76" s="24" customFormat="1">
      <c r="G2276" s="7"/>
      <c r="H2276" s="7"/>
      <c r="I2276" s="7"/>
      <c r="J2276" s="7"/>
      <c r="K2276" s="7"/>
      <c r="L2276" s="7"/>
      <c r="M2276" s="7"/>
      <c r="N2276" s="7"/>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row>
    <row r="2277" spans="7:76" s="24" customFormat="1">
      <c r="G2277" s="7"/>
      <c r="H2277" s="7"/>
      <c r="I2277" s="7"/>
      <c r="J2277" s="7"/>
      <c r="K2277" s="7"/>
      <c r="L2277" s="7"/>
      <c r="M2277" s="7"/>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row>
    <row r="2278" spans="7:76" s="24" customFormat="1">
      <c r="G2278" s="7"/>
      <c r="H2278" s="7"/>
      <c r="I2278" s="7"/>
      <c r="J2278" s="7"/>
      <c r="K2278" s="7"/>
      <c r="L2278" s="7"/>
      <c r="M2278" s="7"/>
      <c r="N2278" s="7"/>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row>
    <row r="2279" spans="7:76" s="24" customFormat="1">
      <c r="G2279" s="7"/>
      <c r="H2279" s="7"/>
      <c r="I2279" s="7"/>
      <c r="J2279" s="7"/>
      <c r="K2279" s="7"/>
      <c r="L2279" s="7"/>
      <c r="M2279" s="7"/>
      <c r="N2279" s="7"/>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row>
    <row r="2280" spans="7:76" s="24" customFormat="1">
      <c r="G2280" s="7"/>
      <c r="H2280" s="7"/>
      <c r="I2280" s="7"/>
      <c r="J2280" s="7"/>
      <c r="K2280" s="7"/>
      <c r="L2280" s="7"/>
      <c r="M2280" s="7"/>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row>
    <row r="2281" spans="7:76" s="24" customFormat="1">
      <c r="G2281" s="7"/>
      <c r="H2281" s="7"/>
      <c r="I2281" s="7"/>
      <c r="J2281" s="7"/>
      <c r="K2281" s="7"/>
      <c r="L2281" s="7"/>
      <c r="M2281" s="7"/>
      <c r="N2281" s="7"/>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row>
    <row r="2282" spans="7:76" s="24" customFormat="1">
      <c r="G2282" s="7"/>
      <c r="H2282" s="7"/>
      <c r="I2282" s="7"/>
      <c r="J2282" s="7"/>
      <c r="K2282" s="7"/>
      <c r="L2282" s="7"/>
      <c r="M2282" s="7"/>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row>
    <row r="2283" spans="7:76" s="24" customFormat="1">
      <c r="G2283" s="7"/>
      <c r="H2283" s="7"/>
      <c r="I2283" s="7"/>
      <c r="J2283" s="7"/>
      <c r="K2283" s="7"/>
      <c r="L2283" s="7"/>
      <c r="M2283" s="7"/>
      <c r="N2283" s="7"/>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row>
    <row r="2284" spans="7:76" s="24" customFormat="1">
      <c r="G2284" s="7"/>
      <c r="H2284" s="7"/>
      <c r="I2284" s="7"/>
      <c r="J2284" s="7"/>
      <c r="K2284" s="7"/>
      <c r="L2284" s="7"/>
      <c r="M2284" s="7"/>
      <c r="N2284" s="7"/>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row>
    <row r="2285" spans="7:76" s="24" customFormat="1">
      <c r="G2285" s="7"/>
      <c r="H2285" s="7"/>
      <c r="I2285" s="7"/>
      <c r="J2285" s="7"/>
      <c r="K2285" s="7"/>
      <c r="L2285" s="7"/>
      <c r="M2285" s="7"/>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row>
    <row r="2286" spans="7:76" s="24" customFormat="1">
      <c r="G2286" s="7"/>
      <c r="H2286" s="7"/>
      <c r="I2286" s="7"/>
      <c r="J2286" s="7"/>
      <c r="K2286" s="7"/>
      <c r="L2286" s="7"/>
      <c r="M2286" s="7"/>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row>
    <row r="2287" spans="7:76" s="24" customFormat="1">
      <c r="G2287" s="7"/>
      <c r="H2287" s="7"/>
      <c r="I2287" s="7"/>
      <c r="J2287" s="7"/>
      <c r="K2287" s="7"/>
      <c r="L2287" s="7"/>
      <c r="M2287" s="7"/>
      <c r="N2287" s="7"/>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row>
    <row r="2288" spans="7:76" s="24" customFormat="1">
      <c r="G2288" s="7"/>
      <c r="H2288" s="7"/>
      <c r="I2288" s="7"/>
      <c r="J2288" s="7"/>
      <c r="K2288" s="7"/>
      <c r="L2288" s="7"/>
      <c r="M2288" s="7"/>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row>
    <row r="2289" spans="7:76" s="24" customFormat="1">
      <c r="G2289" s="7"/>
      <c r="H2289" s="7"/>
      <c r="I2289" s="7"/>
      <c r="J2289" s="7"/>
      <c r="K2289" s="7"/>
      <c r="L2289" s="7"/>
      <c r="M2289" s="7"/>
      <c r="N2289" s="7"/>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row>
    <row r="2290" spans="7:76" s="24" customFormat="1">
      <c r="G2290" s="7"/>
      <c r="H2290" s="7"/>
      <c r="I2290" s="7"/>
      <c r="J2290" s="7"/>
      <c r="K2290" s="7"/>
      <c r="L2290" s="7"/>
      <c r="M2290" s="7"/>
      <c r="N2290" s="7"/>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row>
    <row r="2291" spans="7:76" s="24" customFormat="1">
      <c r="G2291" s="7"/>
      <c r="H2291" s="7"/>
      <c r="I2291" s="7"/>
      <c r="J2291" s="7"/>
      <c r="K2291" s="7"/>
      <c r="L2291" s="7"/>
      <c r="M2291" s="7"/>
      <c r="N2291" s="7"/>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row>
    <row r="2292" spans="7:76" s="24" customFormat="1">
      <c r="G2292" s="7"/>
      <c r="H2292" s="7"/>
      <c r="I2292" s="7"/>
      <c r="J2292" s="7"/>
      <c r="K2292" s="7"/>
      <c r="L2292" s="7"/>
      <c r="M2292" s="7"/>
      <c r="N2292" s="7"/>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row>
    <row r="2293" spans="7:76" s="24" customFormat="1">
      <c r="G2293" s="7"/>
      <c r="H2293" s="7"/>
      <c r="I2293" s="7"/>
      <c r="J2293" s="7"/>
      <c r="K2293" s="7"/>
      <c r="L2293" s="7"/>
      <c r="M2293" s="7"/>
      <c r="N2293" s="7"/>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row>
    <row r="2294" spans="7:76" s="24" customFormat="1">
      <c r="G2294" s="7"/>
      <c r="H2294" s="7"/>
      <c r="I2294" s="7"/>
      <c r="J2294" s="7"/>
      <c r="K2294" s="7"/>
      <c r="L2294" s="7"/>
      <c r="M2294" s="7"/>
      <c r="N2294" s="7"/>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row>
    <row r="2295" spans="7:76" s="24" customFormat="1">
      <c r="G2295" s="7"/>
      <c r="H2295" s="7"/>
      <c r="I2295" s="7"/>
      <c r="J2295" s="7"/>
      <c r="K2295" s="7"/>
      <c r="L2295" s="7"/>
      <c r="M2295" s="7"/>
      <c r="N2295" s="7"/>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row>
    <row r="2296" spans="7:76" s="24" customFormat="1">
      <c r="G2296" s="7"/>
      <c r="H2296" s="7"/>
      <c r="I2296" s="7"/>
      <c r="J2296" s="7"/>
      <c r="K2296" s="7"/>
      <c r="L2296" s="7"/>
      <c r="M2296" s="7"/>
      <c r="N2296" s="7"/>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row>
    <row r="2297" spans="7:76" s="24" customFormat="1">
      <c r="G2297" s="7"/>
      <c r="H2297" s="7"/>
      <c r="I2297" s="7"/>
      <c r="J2297" s="7"/>
      <c r="K2297" s="7"/>
      <c r="L2297" s="7"/>
      <c r="M2297" s="7"/>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row>
    <row r="2298" spans="7:76" s="24" customFormat="1">
      <c r="G2298" s="7"/>
      <c r="H2298" s="7"/>
      <c r="I2298" s="7"/>
      <c r="J2298" s="7"/>
      <c r="K2298" s="7"/>
      <c r="L2298" s="7"/>
      <c r="M2298" s="7"/>
      <c r="N2298" s="7"/>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row>
    <row r="2299" spans="7:76" s="24" customFormat="1">
      <c r="G2299" s="7"/>
      <c r="H2299" s="7"/>
      <c r="I2299" s="7"/>
      <c r="J2299" s="7"/>
      <c r="K2299" s="7"/>
      <c r="L2299" s="7"/>
      <c r="M2299" s="7"/>
      <c r="N2299" s="7"/>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row>
    <row r="2300" spans="7:76" s="24" customFormat="1">
      <c r="G2300" s="7"/>
      <c r="H2300" s="7"/>
      <c r="I2300" s="7"/>
      <c r="J2300" s="7"/>
      <c r="K2300" s="7"/>
      <c r="L2300" s="7"/>
      <c r="M2300" s="7"/>
      <c r="N2300" s="7"/>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row>
    <row r="2301" spans="7:76" s="24" customFormat="1">
      <c r="G2301" s="7"/>
      <c r="H2301" s="7"/>
      <c r="I2301" s="7"/>
      <c r="J2301" s="7"/>
      <c r="K2301" s="7"/>
      <c r="L2301" s="7"/>
      <c r="M2301" s="7"/>
      <c r="N2301" s="7"/>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row>
    <row r="2302" spans="7:76" s="24" customFormat="1">
      <c r="G2302" s="7"/>
      <c r="H2302" s="7"/>
      <c r="I2302" s="7"/>
      <c r="J2302" s="7"/>
      <c r="K2302" s="7"/>
      <c r="L2302" s="7"/>
      <c r="M2302" s="7"/>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row>
    <row r="2303" spans="7:76" s="24" customFormat="1">
      <c r="G2303" s="7"/>
      <c r="H2303" s="7"/>
      <c r="I2303" s="7"/>
      <c r="J2303" s="7"/>
      <c r="K2303" s="7"/>
      <c r="L2303" s="7"/>
      <c r="M2303" s="7"/>
      <c r="N2303" s="7"/>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row>
    <row r="2304" spans="7:76" s="24" customFormat="1">
      <c r="G2304" s="7"/>
      <c r="H2304" s="7"/>
      <c r="I2304" s="7"/>
      <c r="J2304" s="7"/>
      <c r="K2304" s="7"/>
      <c r="L2304" s="7"/>
      <c r="M2304" s="7"/>
      <c r="N2304" s="7"/>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row>
    <row r="2305" spans="7:76" s="24" customFormat="1">
      <c r="G2305" s="7"/>
      <c r="H2305" s="7"/>
      <c r="I2305" s="7"/>
      <c r="J2305" s="7"/>
      <c r="K2305" s="7"/>
      <c r="L2305" s="7"/>
      <c r="M2305" s="7"/>
      <c r="N2305" s="7"/>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row>
    <row r="2306" spans="7:76" s="24" customFormat="1">
      <c r="G2306" s="7"/>
      <c r="H2306" s="7"/>
      <c r="I2306" s="7"/>
      <c r="J2306" s="7"/>
      <c r="K2306" s="7"/>
      <c r="L2306" s="7"/>
      <c r="M2306" s="7"/>
      <c r="N2306" s="7"/>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row>
    <row r="2307" spans="7:76" s="24" customFormat="1">
      <c r="G2307" s="7"/>
      <c r="H2307" s="7"/>
      <c r="I2307" s="7"/>
      <c r="J2307" s="7"/>
      <c r="K2307" s="7"/>
      <c r="L2307" s="7"/>
      <c r="M2307" s="7"/>
      <c r="N2307" s="7"/>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row>
    <row r="2308" spans="7:76" s="24" customFormat="1">
      <c r="G2308" s="7"/>
      <c r="H2308" s="7"/>
      <c r="I2308" s="7"/>
      <c r="J2308" s="7"/>
      <c r="K2308" s="7"/>
      <c r="L2308" s="7"/>
      <c r="M2308" s="7"/>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row>
    <row r="2309" spans="7:76" s="24" customFormat="1">
      <c r="G2309" s="7"/>
      <c r="H2309" s="7"/>
      <c r="I2309" s="7"/>
      <c r="J2309" s="7"/>
      <c r="K2309" s="7"/>
      <c r="L2309" s="7"/>
      <c r="M2309" s="7"/>
      <c r="N2309" s="7"/>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row>
    <row r="2310" spans="7:76" s="24" customFormat="1">
      <c r="G2310" s="7"/>
      <c r="H2310" s="7"/>
      <c r="I2310" s="7"/>
      <c r="J2310" s="7"/>
      <c r="K2310" s="7"/>
      <c r="L2310" s="7"/>
      <c r="M2310" s="7"/>
      <c r="N2310" s="7"/>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row>
    <row r="2311" spans="7:76" s="24" customFormat="1">
      <c r="G2311" s="7"/>
      <c r="H2311" s="7"/>
      <c r="I2311" s="7"/>
      <c r="J2311" s="7"/>
      <c r="K2311" s="7"/>
      <c r="L2311" s="7"/>
      <c r="M2311" s="7"/>
      <c r="N2311" s="7"/>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row>
    <row r="2312" spans="7:76" s="24" customFormat="1">
      <c r="G2312" s="7"/>
      <c r="H2312" s="7"/>
      <c r="I2312" s="7"/>
      <c r="J2312" s="7"/>
      <c r="K2312" s="7"/>
      <c r="L2312" s="7"/>
      <c r="M2312" s="7"/>
      <c r="N2312" s="7"/>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row>
    <row r="2313" spans="7:76" s="24" customFormat="1">
      <c r="G2313" s="7"/>
      <c r="H2313" s="7"/>
      <c r="I2313" s="7"/>
      <c r="J2313" s="7"/>
      <c r="K2313" s="7"/>
      <c r="L2313" s="7"/>
      <c r="M2313" s="7"/>
      <c r="N2313" s="7"/>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row>
    <row r="2314" spans="7:76" s="24" customFormat="1">
      <c r="G2314" s="7"/>
      <c r="H2314" s="7"/>
      <c r="I2314" s="7"/>
      <c r="J2314" s="7"/>
      <c r="K2314" s="7"/>
      <c r="L2314" s="7"/>
      <c r="M2314" s="7"/>
      <c r="N2314" s="7"/>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row>
    <row r="2315" spans="7:76" s="24" customFormat="1">
      <c r="G2315" s="7"/>
      <c r="H2315" s="7"/>
      <c r="I2315" s="7"/>
      <c r="J2315" s="7"/>
      <c r="K2315" s="7"/>
      <c r="L2315" s="7"/>
      <c r="M2315" s="7"/>
      <c r="N2315" s="7"/>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row>
    <row r="2316" spans="7:76" s="24" customFormat="1">
      <c r="G2316" s="7"/>
      <c r="H2316" s="7"/>
      <c r="I2316" s="7"/>
      <c r="J2316" s="7"/>
      <c r="K2316" s="7"/>
      <c r="L2316" s="7"/>
      <c r="M2316" s="7"/>
      <c r="N2316" s="7"/>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row>
    <row r="2317" spans="7:76" s="24" customFormat="1">
      <c r="G2317" s="7"/>
      <c r="H2317" s="7"/>
      <c r="I2317" s="7"/>
      <c r="J2317" s="7"/>
      <c r="K2317" s="7"/>
      <c r="L2317" s="7"/>
      <c r="M2317" s="7"/>
      <c r="N2317" s="7"/>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row>
    <row r="2318" spans="7:76" s="24" customFormat="1">
      <c r="G2318" s="7"/>
      <c r="H2318" s="7"/>
      <c r="I2318" s="7"/>
      <c r="J2318" s="7"/>
      <c r="K2318" s="7"/>
      <c r="L2318" s="7"/>
      <c r="M2318" s="7"/>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row>
    <row r="2319" spans="7:76" s="24" customFormat="1">
      <c r="G2319" s="7"/>
      <c r="H2319" s="7"/>
      <c r="I2319" s="7"/>
      <c r="J2319" s="7"/>
      <c r="K2319" s="7"/>
      <c r="L2319" s="7"/>
      <c r="M2319" s="7"/>
      <c r="N2319" s="7"/>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row>
    <row r="2320" spans="7:76" s="24" customFormat="1">
      <c r="G2320" s="7"/>
      <c r="H2320" s="7"/>
      <c r="I2320" s="7"/>
      <c r="J2320" s="7"/>
      <c r="K2320" s="7"/>
      <c r="L2320" s="7"/>
      <c r="M2320" s="7"/>
      <c r="N2320" s="7"/>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row>
    <row r="2321" spans="7:76" s="24" customFormat="1">
      <c r="G2321" s="7"/>
      <c r="H2321" s="7"/>
      <c r="I2321" s="7"/>
      <c r="J2321" s="7"/>
      <c r="K2321" s="7"/>
      <c r="L2321" s="7"/>
      <c r="M2321" s="7"/>
      <c r="N2321" s="7"/>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row>
    <row r="2322" spans="7:76" s="24" customFormat="1">
      <c r="G2322" s="7"/>
      <c r="H2322" s="7"/>
      <c r="I2322" s="7"/>
      <c r="J2322" s="7"/>
      <c r="K2322" s="7"/>
      <c r="L2322" s="7"/>
      <c r="M2322" s="7"/>
      <c r="N2322" s="7"/>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row>
    <row r="2323" spans="7:76" s="24" customFormat="1">
      <c r="G2323" s="7"/>
      <c r="H2323" s="7"/>
      <c r="I2323" s="7"/>
      <c r="J2323" s="7"/>
      <c r="K2323" s="7"/>
      <c r="L2323" s="7"/>
      <c r="M2323" s="7"/>
      <c r="N2323" s="7"/>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row>
    <row r="2324" spans="7:76" s="24" customFormat="1">
      <c r="G2324" s="7"/>
      <c r="H2324" s="7"/>
      <c r="I2324" s="7"/>
      <c r="J2324" s="7"/>
      <c r="K2324" s="7"/>
      <c r="L2324" s="7"/>
      <c r="M2324" s="7"/>
      <c r="N2324" s="7"/>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row>
    <row r="2325" spans="7:76" s="24" customFormat="1">
      <c r="G2325" s="7"/>
      <c r="H2325" s="7"/>
      <c r="I2325" s="7"/>
      <c r="J2325" s="7"/>
      <c r="K2325" s="7"/>
      <c r="L2325" s="7"/>
      <c r="M2325" s="7"/>
      <c r="N2325" s="7"/>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row>
    <row r="2326" spans="7:76" s="24" customFormat="1">
      <c r="G2326" s="7"/>
      <c r="H2326" s="7"/>
      <c r="I2326" s="7"/>
      <c r="J2326" s="7"/>
      <c r="K2326" s="7"/>
      <c r="L2326" s="7"/>
      <c r="M2326" s="7"/>
      <c r="N2326" s="7"/>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row>
    <row r="2327" spans="7:76" s="24" customFormat="1">
      <c r="G2327" s="7"/>
      <c r="H2327" s="7"/>
      <c r="I2327" s="7"/>
      <c r="J2327" s="7"/>
      <c r="K2327" s="7"/>
      <c r="L2327" s="7"/>
      <c r="M2327" s="7"/>
      <c r="N2327" s="7"/>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row>
    <row r="2328" spans="7:76" s="24" customFormat="1">
      <c r="G2328" s="7"/>
      <c r="H2328" s="7"/>
      <c r="I2328" s="7"/>
      <c r="J2328" s="7"/>
      <c r="K2328" s="7"/>
      <c r="L2328" s="7"/>
      <c r="M2328" s="7"/>
      <c r="N2328" s="7"/>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row>
    <row r="2329" spans="7:76" s="24" customFormat="1">
      <c r="G2329" s="7"/>
      <c r="H2329" s="7"/>
      <c r="I2329" s="7"/>
      <c r="J2329" s="7"/>
      <c r="K2329" s="7"/>
      <c r="L2329" s="7"/>
      <c r="M2329" s="7"/>
      <c r="N2329" s="7"/>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row>
    <row r="2330" spans="7:76" s="24" customFormat="1">
      <c r="G2330" s="7"/>
      <c r="H2330" s="7"/>
      <c r="I2330" s="7"/>
      <c r="J2330" s="7"/>
      <c r="K2330" s="7"/>
      <c r="L2330" s="7"/>
      <c r="M2330" s="7"/>
      <c r="N2330" s="7"/>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row>
    <row r="2331" spans="7:76" s="24" customFormat="1">
      <c r="G2331" s="7"/>
      <c r="H2331" s="7"/>
      <c r="I2331" s="7"/>
      <c r="J2331" s="7"/>
      <c r="K2331" s="7"/>
      <c r="L2331" s="7"/>
      <c r="M2331" s="7"/>
      <c r="N2331" s="7"/>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row>
    <row r="2332" spans="7:76" s="24" customFormat="1">
      <c r="G2332" s="7"/>
      <c r="H2332" s="7"/>
      <c r="I2332" s="7"/>
      <c r="J2332" s="7"/>
      <c r="K2332" s="7"/>
      <c r="L2332" s="7"/>
      <c r="M2332" s="7"/>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row>
    <row r="2333" spans="7:76" s="24" customFormat="1">
      <c r="G2333" s="7"/>
      <c r="H2333" s="7"/>
      <c r="I2333" s="7"/>
      <c r="J2333" s="7"/>
      <c r="K2333" s="7"/>
      <c r="L2333" s="7"/>
      <c r="M2333" s="7"/>
      <c r="N2333" s="7"/>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row>
    <row r="2334" spans="7:76" s="24" customFormat="1">
      <c r="G2334" s="7"/>
      <c r="H2334" s="7"/>
      <c r="I2334" s="7"/>
      <c r="J2334" s="7"/>
      <c r="K2334" s="7"/>
      <c r="L2334" s="7"/>
      <c r="M2334" s="7"/>
      <c r="N2334" s="7"/>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row>
    <row r="2335" spans="7:76" s="24" customFormat="1">
      <c r="G2335" s="7"/>
      <c r="H2335" s="7"/>
      <c r="I2335" s="7"/>
      <c r="J2335" s="7"/>
      <c r="K2335" s="7"/>
      <c r="L2335" s="7"/>
      <c r="M2335" s="7"/>
      <c r="N2335" s="7"/>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row>
    <row r="2336" spans="7:76" s="24" customFormat="1">
      <c r="G2336" s="7"/>
      <c r="H2336" s="7"/>
      <c r="I2336" s="7"/>
      <c r="J2336" s="7"/>
      <c r="K2336" s="7"/>
      <c r="L2336" s="7"/>
      <c r="M2336" s="7"/>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row>
    <row r="2337" spans="7:76" s="24" customFormat="1">
      <c r="G2337" s="7"/>
      <c r="H2337" s="7"/>
      <c r="I2337" s="7"/>
      <c r="J2337" s="7"/>
      <c r="K2337" s="7"/>
      <c r="L2337" s="7"/>
      <c r="M2337" s="7"/>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row>
    <row r="2338" spans="7:76" s="24" customFormat="1">
      <c r="G2338" s="7"/>
      <c r="H2338" s="7"/>
      <c r="I2338" s="7"/>
      <c r="J2338" s="7"/>
      <c r="K2338" s="7"/>
      <c r="L2338" s="7"/>
      <c r="M2338" s="7"/>
      <c r="N2338" s="7"/>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row>
    <row r="2339" spans="7:76" s="24" customFormat="1">
      <c r="G2339" s="7"/>
      <c r="H2339" s="7"/>
      <c r="I2339" s="7"/>
      <c r="J2339" s="7"/>
      <c r="K2339" s="7"/>
      <c r="L2339" s="7"/>
      <c r="M2339" s="7"/>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row>
    <row r="2340" spans="7:76" s="24" customFormat="1">
      <c r="G2340" s="7"/>
      <c r="H2340" s="7"/>
      <c r="I2340" s="7"/>
      <c r="J2340" s="7"/>
      <c r="K2340" s="7"/>
      <c r="L2340" s="7"/>
      <c r="M2340" s="7"/>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row>
    <row r="2341" spans="7:76" s="24" customFormat="1">
      <c r="G2341" s="7"/>
      <c r="H2341" s="7"/>
      <c r="I2341" s="7"/>
      <c r="J2341" s="7"/>
      <c r="K2341" s="7"/>
      <c r="L2341" s="7"/>
      <c r="M2341" s="7"/>
      <c r="N2341" s="7"/>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row>
    <row r="2342" spans="7:76" s="24" customFormat="1">
      <c r="G2342" s="7"/>
      <c r="H2342" s="7"/>
      <c r="I2342" s="7"/>
      <c r="J2342" s="7"/>
      <c r="K2342" s="7"/>
      <c r="L2342" s="7"/>
      <c r="M2342" s="7"/>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row>
    <row r="2343" spans="7:76" s="24" customFormat="1">
      <c r="G2343" s="7"/>
      <c r="H2343" s="7"/>
      <c r="I2343" s="7"/>
      <c r="J2343" s="7"/>
      <c r="K2343" s="7"/>
      <c r="L2343" s="7"/>
      <c r="M2343" s="7"/>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row>
    <row r="2344" spans="7:76" s="24" customFormat="1">
      <c r="G2344" s="7"/>
      <c r="H2344" s="7"/>
      <c r="I2344" s="7"/>
      <c r="J2344" s="7"/>
      <c r="K2344" s="7"/>
      <c r="L2344" s="7"/>
      <c r="M2344" s="7"/>
      <c r="N2344" s="7"/>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row>
    <row r="2345" spans="7:76" s="24" customFormat="1">
      <c r="G2345" s="7"/>
      <c r="H2345" s="7"/>
      <c r="I2345" s="7"/>
      <c r="J2345" s="7"/>
      <c r="K2345" s="7"/>
      <c r="L2345" s="7"/>
      <c r="M2345" s="7"/>
      <c r="N2345" s="7"/>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row>
    <row r="2346" spans="7:76" s="24" customFormat="1">
      <c r="G2346" s="7"/>
      <c r="H2346" s="7"/>
      <c r="I2346" s="7"/>
      <c r="J2346" s="7"/>
      <c r="K2346" s="7"/>
      <c r="L2346" s="7"/>
      <c r="M2346" s="7"/>
      <c r="N2346" s="7"/>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row>
    <row r="2347" spans="7:76" s="24" customFormat="1">
      <c r="G2347" s="7"/>
      <c r="H2347" s="7"/>
      <c r="I2347" s="7"/>
      <c r="J2347" s="7"/>
      <c r="K2347" s="7"/>
      <c r="L2347" s="7"/>
      <c r="M2347" s="7"/>
      <c r="N2347" s="7"/>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row>
    <row r="2348" spans="7:76" s="24" customFormat="1">
      <c r="G2348" s="7"/>
      <c r="H2348" s="7"/>
      <c r="I2348" s="7"/>
      <c r="J2348" s="7"/>
      <c r="K2348" s="7"/>
      <c r="L2348" s="7"/>
      <c r="M2348" s="7"/>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row>
    <row r="2349" spans="7:76" s="24" customFormat="1">
      <c r="G2349" s="7"/>
      <c r="H2349" s="7"/>
      <c r="I2349" s="7"/>
      <c r="J2349" s="7"/>
      <c r="K2349" s="7"/>
      <c r="L2349" s="7"/>
      <c r="M2349" s="7"/>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row>
    <row r="2350" spans="7:76" s="24" customFormat="1">
      <c r="G2350" s="7"/>
      <c r="H2350" s="7"/>
      <c r="I2350" s="7"/>
      <c r="J2350" s="7"/>
      <c r="K2350" s="7"/>
      <c r="L2350" s="7"/>
      <c r="M2350" s="7"/>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row>
    <row r="2351" spans="7:76" s="24" customFormat="1">
      <c r="G2351" s="7"/>
      <c r="H2351" s="7"/>
      <c r="I2351" s="7"/>
      <c r="J2351" s="7"/>
      <c r="K2351" s="7"/>
      <c r="L2351" s="7"/>
      <c r="M2351" s="7"/>
      <c r="N2351" s="7"/>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row>
    <row r="2352" spans="7:76" s="24" customFormat="1">
      <c r="G2352" s="7"/>
      <c r="H2352" s="7"/>
      <c r="I2352" s="7"/>
      <c r="J2352" s="7"/>
      <c r="K2352" s="7"/>
      <c r="L2352" s="7"/>
      <c r="M2352" s="7"/>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row>
    <row r="2353" spans="7:76" s="24" customFormat="1">
      <c r="G2353" s="7"/>
      <c r="H2353" s="7"/>
      <c r="I2353" s="7"/>
      <c r="J2353" s="7"/>
      <c r="K2353" s="7"/>
      <c r="L2353" s="7"/>
      <c r="M2353" s="7"/>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row>
    <row r="2354" spans="7:76" s="24" customFormat="1">
      <c r="G2354" s="7"/>
      <c r="H2354" s="7"/>
      <c r="I2354" s="7"/>
      <c r="J2354" s="7"/>
      <c r="K2354" s="7"/>
      <c r="L2354" s="7"/>
      <c r="M2354" s="7"/>
      <c r="N2354" s="7"/>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row>
    <row r="2355" spans="7:76" s="24" customFormat="1">
      <c r="G2355" s="7"/>
      <c r="H2355" s="7"/>
      <c r="I2355" s="7"/>
      <c r="J2355" s="7"/>
      <c r="K2355" s="7"/>
      <c r="L2355" s="7"/>
      <c r="M2355" s="7"/>
      <c r="N2355" s="7"/>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row>
    <row r="2356" spans="7:76" s="24" customFormat="1">
      <c r="G2356" s="7"/>
      <c r="H2356" s="7"/>
      <c r="I2356" s="7"/>
      <c r="J2356" s="7"/>
      <c r="K2356" s="7"/>
      <c r="L2356" s="7"/>
      <c r="M2356" s="7"/>
      <c r="N2356" s="7"/>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row>
    <row r="2357" spans="7:76" s="24" customFormat="1">
      <c r="G2357" s="7"/>
      <c r="H2357" s="7"/>
      <c r="I2357" s="7"/>
      <c r="J2357" s="7"/>
      <c r="K2357" s="7"/>
      <c r="L2357" s="7"/>
      <c r="M2357" s="7"/>
      <c r="N2357" s="7"/>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row>
    <row r="2358" spans="7:76" s="24" customFormat="1">
      <c r="G2358" s="7"/>
      <c r="H2358" s="7"/>
      <c r="I2358" s="7"/>
      <c r="J2358" s="7"/>
      <c r="K2358" s="7"/>
      <c r="L2358" s="7"/>
      <c r="M2358" s="7"/>
      <c r="N2358" s="7"/>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row>
    <row r="2359" spans="7:76" s="24" customFormat="1">
      <c r="G2359" s="7"/>
      <c r="H2359" s="7"/>
      <c r="I2359" s="7"/>
      <c r="J2359" s="7"/>
      <c r="K2359" s="7"/>
      <c r="L2359" s="7"/>
      <c r="M2359" s="7"/>
      <c r="N2359" s="7"/>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row>
    <row r="2360" spans="7:76" s="24" customFormat="1">
      <c r="G2360" s="7"/>
      <c r="H2360" s="7"/>
      <c r="I2360" s="7"/>
      <c r="J2360" s="7"/>
      <c r="K2360" s="7"/>
      <c r="L2360" s="7"/>
      <c r="M2360" s="7"/>
      <c r="N2360" s="7"/>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row>
    <row r="2361" spans="7:76" s="24" customFormat="1">
      <c r="G2361" s="7"/>
      <c r="H2361" s="7"/>
      <c r="I2361" s="7"/>
      <c r="J2361" s="7"/>
      <c r="K2361" s="7"/>
      <c r="L2361" s="7"/>
      <c r="M2361" s="7"/>
      <c r="N2361" s="7"/>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row>
    <row r="2362" spans="7:76" s="24" customFormat="1">
      <c r="G2362" s="7"/>
      <c r="H2362" s="7"/>
      <c r="I2362" s="7"/>
      <c r="J2362" s="7"/>
      <c r="K2362" s="7"/>
      <c r="L2362" s="7"/>
      <c r="M2362" s="7"/>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row>
    <row r="2363" spans="7:76" s="24" customFormat="1">
      <c r="G2363" s="7"/>
      <c r="H2363" s="7"/>
      <c r="I2363" s="7"/>
      <c r="J2363" s="7"/>
      <c r="K2363" s="7"/>
      <c r="L2363" s="7"/>
      <c r="M2363" s="7"/>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row>
  </sheetData>
  <sheetProtection password="D9B2" sheet="1" objects="1" scenarios="1"/>
  <mergeCells count="3">
    <mergeCell ref="A3:F3"/>
    <mergeCell ref="A5:F5"/>
    <mergeCell ref="A1:F2"/>
  </mergeCells>
  <phoneticPr fontId="165"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26" sqref="E26"/>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1161"/>
      <c r="B1" s="1161"/>
      <c r="C1" s="1161"/>
      <c r="D1" s="1161"/>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1161"/>
      <c r="B2" s="1161"/>
      <c r="C2" s="1161"/>
      <c r="D2" s="1161"/>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1161"/>
      <c r="B3" s="1161"/>
      <c r="C3" s="1161"/>
      <c r="D3" s="1161"/>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1162" t="s">
        <v>2877</v>
      </c>
      <c r="B5" s="1162"/>
      <c r="C5" s="1162"/>
      <c r="D5" s="1162"/>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13</v>
      </c>
      <c r="B6" s="9" t="s">
        <v>2878</v>
      </c>
      <c r="C6" s="9" t="s">
        <v>2879</v>
      </c>
      <c r="D6" s="10" t="s">
        <v>1062</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2880</v>
      </c>
      <c r="B7" s="12" t="s">
        <v>222</v>
      </c>
      <c r="C7" s="1241">
        <v>95</v>
      </c>
      <c r="D7" s="13" t="s">
        <v>2881</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2882</v>
      </c>
      <c r="B8" s="12" t="s">
        <v>222</v>
      </c>
      <c r="C8" s="1241">
        <v>95</v>
      </c>
      <c r="D8" s="13" t="s">
        <v>2881</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2883</v>
      </c>
      <c r="B9" s="12" t="s">
        <v>222</v>
      </c>
      <c r="C9" s="1241">
        <v>130</v>
      </c>
      <c r="D9" s="13" t="s">
        <v>2881</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2884</v>
      </c>
      <c r="B10" s="12" t="s">
        <v>222</v>
      </c>
      <c r="C10" s="1241">
        <v>120</v>
      </c>
      <c r="D10" s="13" t="s">
        <v>2881</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2885</v>
      </c>
      <c r="B11" s="12" t="s">
        <v>222</v>
      </c>
      <c r="C11" s="1241">
        <v>130</v>
      </c>
      <c r="D11" s="13" t="s">
        <v>2881</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2886</v>
      </c>
      <c r="B12" s="12" t="s">
        <v>227</v>
      </c>
      <c r="C12" s="1241">
        <v>163</v>
      </c>
      <c r="D12" s="15" t="s">
        <v>2887</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2888</v>
      </c>
      <c r="B13" s="12" t="s">
        <v>227</v>
      </c>
      <c r="C13" s="1241">
        <v>147</v>
      </c>
      <c r="D13" s="15" t="s">
        <v>2887</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2889</v>
      </c>
      <c r="B14" s="12" t="s">
        <v>227</v>
      </c>
      <c r="C14" s="1241">
        <v>128</v>
      </c>
      <c r="D14" s="15" t="s">
        <v>2887</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2890</v>
      </c>
      <c r="B15" s="12" t="s">
        <v>227</v>
      </c>
      <c r="C15" s="1241">
        <v>125</v>
      </c>
      <c r="D15" s="15" t="s">
        <v>2891</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2892</v>
      </c>
      <c r="B16" s="12" t="s">
        <v>227</v>
      </c>
      <c r="C16" s="1241">
        <v>145</v>
      </c>
      <c r="D16" s="15" t="s">
        <v>2887</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2893</v>
      </c>
      <c r="B17" s="12" t="s">
        <v>227</v>
      </c>
      <c r="C17" s="1241">
        <v>200</v>
      </c>
      <c r="D17" s="15" t="s">
        <v>2887</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9" t="s">
        <v>2894</v>
      </c>
      <c r="B19" s="20"/>
      <c r="C19" s="20"/>
      <c r="D19" s="18"/>
    </row>
    <row r="20" spans="1:30">
      <c r="A20" s="19" t="s">
        <v>2895</v>
      </c>
      <c r="B20" s="20"/>
      <c r="C20" s="20"/>
      <c r="D20" s="18"/>
    </row>
    <row r="21" spans="1:30">
      <c r="A21" s="19" t="s">
        <v>2896</v>
      </c>
      <c r="B21" s="21"/>
      <c r="C21" s="20"/>
      <c r="D21" s="20"/>
    </row>
    <row r="22" spans="1:30">
      <c r="A22" s="19" t="s">
        <v>2897</v>
      </c>
      <c r="B22" s="20"/>
      <c r="C22" s="20"/>
      <c r="D22" s="20"/>
    </row>
    <row r="23" spans="1:30">
      <c r="A23" s="19" t="s">
        <v>2898</v>
      </c>
      <c r="B23" s="20"/>
      <c r="C23" s="20"/>
      <c r="D23" s="20"/>
    </row>
    <row r="24" spans="1:30">
      <c r="A24" s="19" t="s">
        <v>2899</v>
      </c>
      <c r="B24" s="20"/>
      <c r="C24" s="20"/>
      <c r="D24" s="20"/>
    </row>
    <row r="25" spans="1:30" s="5" customFormat="1"/>
    <row r="26" spans="1:30" s="5" customFormat="1">
      <c r="A26" s="1163"/>
      <c r="B26" s="1163"/>
      <c r="C26" s="1163"/>
      <c r="D26" s="1163"/>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2"/>
      <c r="B99" s="22"/>
      <c r="C99" s="22"/>
    </row>
    <row r="100" spans="1:4" s="5" customFormat="1">
      <c r="A100" s="22"/>
      <c r="B100" s="22"/>
      <c r="C100" s="22"/>
    </row>
    <row r="101" spans="1:4" s="5" customFormat="1">
      <c r="A101" s="22"/>
      <c r="B101" s="22"/>
      <c r="C101" s="22"/>
    </row>
    <row r="102" spans="1:4" s="5" customFormat="1">
      <c r="A102" s="22"/>
      <c r="B102" s="22"/>
      <c r="C102" s="22"/>
    </row>
    <row r="103" spans="1:4" s="5" customFormat="1">
      <c r="A103" s="22"/>
      <c r="B103" s="22"/>
      <c r="C103" s="22"/>
    </row>
    <row r="104" spans="1:4" s="5" customFormat="1">
      <c r="A104" s="22"/>
      <c r="B104" s="22"/>
      <c r="C104" s="22"/>
    </row>
    <row r="105" spans="1:4" s="5" customFormat="1">
      <c r="A105" s="22"/>
      <c r="B105" s="22"/>
      <c r="C105" s="22"/>
    </row>
    <row r="106" spans="1:4" s="5" customFormat="1">
      <c r="A106" s="22"/>
      <c r="B106" s="22"/>
      <c r="C106" s="22"/>
    </row>
    <row r="107" spans="1:4" s="5" customFormat="1">
      <c r="A107" s="22"/>
      <c r="B107" s="22"/>
      <c r="C107" s="22"/>
    </row>
    <row r="108" spans="1:4" s="5" customFormat="1">
      <c r="A108" s="22"/>
      <c r="B108" s="22"/>
      <c r="C108" s="22"/>
    </row>
    <row r="109" spans="1:4" s="5" customFormat="1">
      <c r="A109" s="22"/>
      <c r="B109" s="22"/>
      <c r="C109" s="22"/>
    </row>
    <row r="110" spans="1:4" s="5" customFormat="1">
      <c r="A110" s="22"/>
      <c r="B110" s="22"/>
      <c r="C110" s="22"/>
    </row>
    <row r="111" spans="1:4" s="5" customFormat="1">
      <c r="A111" s="22"/>
      <c r="B111" s="22"/>
      <c r="C111" s="22"/>
    </row>
    <row r="112" spans="1:4" s="5" customFormat="1">
      <c r="A112" s="22"/>
      <c r="B112" s="22"/>
      <c r="C112" s="22"/>
      <c r="D112" s="22"/>
    </row>
    <row r="113" spans="1:4" s="5" customFormat="1">
      <c r="A113" s="22"/>
      <c r="B113" s="22"/>
      <c r="C113" s="22"/>
      <c r="D113" s="22"/>
    </row>
    <row r="114" spans="1:4" s="5" customFormat="1">
      <c r="A114" s="22"/>
      <c r="B114" s="22"/>
      <c r="C114" s="22"/>
      <c r="D114" s="22"/>
    </row>
    <row r="115" spans="1:4" s="5" customFormat="1">
      <c r="B115" s="22"/>
      <c r="C115" s="22"/>
      <c r="D115" s="22"/>
    </row>
    <row r="116" spans="1:4" s="5" customFormat="1">
      <c r="B116" s="22"/>
      <c r="C116" s="22"/>
      <c r="D116" s="22"/>
    </row>
    <row r="117" spans="1:4" s="5" customFormat="1">
      <c r="B117" s="22"/>
      <c r="C117" s="22"/>
      <c r="D117" s="22"/>
    </row>
    <row r="118" spans="1:4" s="5" customFormat="1">
      <c r="B118" s="22"/>
      <c r="C118" s="22"/>
      <c r="D118" s="22"/>
    </row>
    <row r="119" spans="1:4" s="5" customFormat="1">
      <c r="B119" s="22"/>
      <c r="C119" s="22"/>
      <c r="D119" s="22"/>
    </row>
    <row r="120" spans="1:4" s="5" customFormat="1">
      <c r="B120" s="22"/>
      <c r="C120" s="22"/>
      <c r="D120" s="22"/>
    </row>
    <row r="121" spans="1:4" s="5" customFormat="1">
      <c r="B121" s="22"/>
      <c r="C121" s="22"/>
      <c r="D121" s="22"/>
    </row>
    <row r="122" spans="1:4" s="5" customFormat="1">
      <c r="B122" s="22"/>
      <c r="C122" s="22"/>
      <c r="D122" s="22"/>
    </row>
    <row r="123" spans="1:4" s="5" customFormat="1">
      <c r="B123" s="22"/>
      <c r="C123" s="22"/>
      <c r="D123" s="22"/>
    </row>
    <row r="124" spans="1:4" s="5" customFormat="1">
      <c r="B124" s="22"/>
      <c r="C124" s="22"/>
      <c r="D124" s="22"/>
    </row>
    <row r="125" spans="1:4" s="5" customFormat="1">
      <c r="B125" s="22"/>
      <c r="C125" s="22"/>
      <c r="D125" s="22"/>
    </row>
    <row r="126" spans="1:4" s="5" customFormat="1">
      <c r="B126" s="22"/>
      <c r="C126" s="22"/>
      <c r="D126" s="22"/>
    </row>
    <row r="127" spans="1:4" s="5" customFormat="1">
      <c r="B127" s="22"/>
      <c r="C127" s="22"/>
      <c r="D127" s="22"/>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65"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航线推介</vt:lpstr>
      <vt:lpstr>促销推广</vt:lpstr>
      <vt:lpstr>航线索引</vt:lpstr>
      <vt:lpstr>运价</vt:lpstr>
      <vt:lpstr>全球运价</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2023-03-16T06:45:35Z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